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45" yWindow="-15" windowWidth="10500" windowHeight="11760" firstSheet="20" activeTab="22"/>
  </bookViews>
  <sheets>
    <sheet name="Imputations" sheetId="35" r:id="rId1"/>
    <sheet name="Australia" sheetId="34" r:id="rId2"/>
    <sheet name="Austria" sheetId="33" r:id="rId3"/>
    <sheet name="Belgium" sheetId="32" r:id="rId4"/>
    <sheet name="Canada" sheetId="31" r:id="rId5"/>
    <sheet name="Czech Republic" sheetId="30" r:id="rId6"/>
    <sheet name="Denmark" sheetId="29" r:id="rId7"/>
    <sheet name="Estonia" sheetId="28" r:id="rId8"/>
    <sheet name="Finland" sheetId="27" r:id="rId9"/>
    <sheet name="France" sheetId="26" r:id="rId10"/>
    <sheet name="Germany" sheetId="25" r:id="rId11"/>
    <sheet name="Greece" sheetId="24" r:id="rId12"/>
    <sheet name="Hungary" sheetId="23" r:id="rId13"/>
    <sheet name="Iceland" sheetId="22" r:id="rId14"/>
    <sheet name="Ireland" sheetId="21" r:id="rId15"/>
    <sheet name="Israel" sheetId="20" r:id="rId16"/>
    <sheet name="Italy" sheetId="19" r:id="rId17"/>
    <sheet name="Japan" sheetId="18" r:id="rId18"/>
    <sheet name="Korea" sheetId="17" r:id="rId19"/>
    <sheet name="Luxembourg" sheetId="16" r:id="rId20"/>
    <sheet name="Mexico" sheetId="15" r:id="rId21"/>
    <sheet name="Netherlands" sheetId="14" r:id="rId22"/>
    <sheet name="Norway" sheetId="12" r:id="rId23"/>
    <sheet name="Poland" sheetId="11" r:id="rId24"/>
    <sheet name="Portugal" sheetId="10" r:id="rId25"/>
    <sheet name="Slovak Republic" sheetId="9" r:id="rId26"/>
    <sheet name="Slovenia" sheetId="8" r:id="rId27"/>
    <sheet name="Spain" sheetId="7" r:id="rId28"/>
    <sheet name="Sweden" sheetId="6" r:id="rId29"/>
    <sheet name="Switzerland" sheetId="5" r:id="rId30"/>
    <sheet name="United Kingdom" sheetId="4" r:id="rId31"/>
    <sheet name="United States" sheetId="1" r:id="rId32"/>
  </sheets>
  <calcPr calcId="125725"/>
</workbook>
</file>

<file path=xl/calcChain.xml><?xml version="1.0" encoding="utf-8"?>
<calcChain xmlns="http://schemas.openxmlformats.org/spreadsheetml/2006/main">
  <c r="W5" i="33"/>
  <c r="W36" s="1"/>
  <c r="X5"/>
  <c r="Y5"/>
  <c r="Z5"/>
  <c r="W6"/>
  <c r="X6"/>
  <c r="Y6"/>
  <c r="Z6"/>
  <c r="W7"/>
  <c r="X7"/>
  <c r="Y7"/>
  <c r="Z7"/>
  <c r="W8"/>
  <c r="X8"/>
  <c r="Y8"/>
  <c r="Z8"/>
  <c r="W9"/>
  <c r="X9"/>
  <c r="Y9"/>
  <c r="Z9"/>
  <c r="W10"/>
  <c r="X10"/>
  <c r="Y10"/>
  <c r="Z10"/>
  <c r="W11"/>
  <c r="X11"/>
  <c r="Y11"/>
  <c r="Z11"/>
  <c r="W12"/>
  <c r="X12"/>
  <c r="Y12"/>
  <c r="Z12"/>
  <c r="W13"/>
  <c r="X13"/>
  <c r="Y13"/>
  <c r="Z13"/>
  <c r="W14"/>
  <c r="X14"/>
  <c r="Y14"/>
  <c r="Z14"/>
  <c r="W15"/>
  <c r="X15"/>
  <c r="Y15"/>
  <c r="Z15"/>
  <c r="W16"/>
  <c r="X16"/>
  <c r="Y16"/>
  <c r="Z16"/>
  <c r="W17"/>
  <c r="X17"/>
  <c r="Y17"/>
  <c r="Z17"/>
  <c r="W18"/>
  <c r="X18"/>
  <c r="Y18"/>
  <c r="Z18"/>
  <c r="W19"/>
  <c r="X19"/>
  <c r="Y19"/>
  <c r="Z19"/>
  <c r="W20"/>
  <c r="X20"/>
  <c r="Y20"/>
  <c r="Z20"/>
  <c r="W21"/>
  <c r="X21"/>
  <c r="Y21"/>
  <c r="Z21"/>
  <c r="W22"/>
  <c r="X22"/>
  <c r="Y22"/>
  <c r="Z22"/>
  <c r="W23"/>
  <c r="Y23"/>
  <c r="Z23"/>
  <c r="W24"/>
  <c r="X24"/>
  <c r="Y24"/>
  <c r="Z24"/>
  <c r="W25"/>
  <c r="X25"/>
  <c r="Y25"/>
  <c r="Z25"/>
  <c r="W26"/>
  <c r="X26"/>
  <c r="Y26"/>
  <c r="Z26"/>
  <c r="W27"/>
  <c r="X27"/>
  <c r="Y27"/>
  <c r="Z27"/>
  <c r="W28"/>
  <c r="X28"/>
  <c r="Y28"/>
  <c r="Z28"/>
  <c r="W29"/>
  <c r="X29"/>
  <c r="Y29"/>
  <c r="Z29"/>
  <c r="W30"/>
  <c r="X30"/>
  <c r="Y30"/>
  <c r="Z30"/>
  <c r="W31"/>
  <c r="X31"/>
  <c r="Y31"/>
  <c r="Z31"/>
  <c r="W32"/>
  <c r="X32"/>
  <c r="Y32"/>
  <c r="Z32"/>
  <c r="W33"/>
  <c r="X33"/>
  <c r="Y33"/>
  <c r="Z33"/>
  <c r="W34"/>
  <c r="X34"/>
  <c r="Y34"/>
  <c r="Z34"/>
  <c r="W35"/>
  <c r="X35"/>
  <c r="Y35"/>
  <c r="Z35"/>
  <c r="Y36"/>
  <c r="Z36"/>
  <c r="C23" i="35"/>
  <c r="D23"/>
  <c r="E23"/>
  <c r="F23"/>
  <c r="G23"/>
  <c r="H23"/>
  <c r="I23"/>
  <c r="J23"/>
  <c r="B23"/>
  <c r="C22"/>
  <c r="D22"/>
  <c r="E22"/>
  <c r="F22"/>
  <c r="G22"/>
  <c r="H22"/>
  <c r="I22"/>
  <c r="J22"/>
  <c r="B22"/>
  <c r="C18"/>
  <c r="D18"/>
  <c r="E18"/>
  <c r="F18"/>
  <c r="G18"/>
  <c r="H18"/>
  <c r="I18"/>
  <c r="J18"/>
  <c r="C19"/>
  <c r="D19"/>
  <c r="E19"/>
  <c r="F19"/>
  <c r="G19"/>
  <c r="H19"/>
  <c r="I19"/>
  <c r="J19"/>
  <c r="B19"/>
  <c r="B18"/>
  <c r="C17"/>
  <c r="D17"/>
  <c r="E17"/>
  <c r="F17"/>
  <c r="G17"/>
  <c r="H17"/>
  <c r="I17"/>
  <c r="J17"/>
  <c r="B17"/>
  <c r="C12"/>
  <c r="D12"/>
  <c r="E12"/>
  <c r="F12"/>
  <c r="G12"/>
  <c r="H12"/>
  <c r="I12"/>
  <c r="J12"/>
  <c r="B12"/>
  <c r="X23" i="33" l="1"/>
  <c r="X36" s="1"/>
  <c r="W5" i="8"/>
  <c r="X5"/>
  <c r="Y5"/>
  <c r="Z5"/>
  <c r="AA5"/>
  <c r="W6"/>
  <c r="X6"/>
  <c r="Y6"/>
  <c r="Z6"/>
  <c r="AA6"/>
  <c r="W7"/>
  <c r="X7"/>
  <c r="Y7"/>
  <c r="Z7"/>
  <c r="AA7"/>
  <c r="W8"/>
  <c r="X8"/>
  <c r="Y8"/>
  <c r="Z8"/>
  <c r="AA8"/>
  <c r="W9"/>
  <c r="X9"/>
  <c r="Y9"/>
  <c r="Z9"/>
  <c r="AA9"/>
  <c r="W10"/>
  <c r="X10"/>
  <c r="Y10"/>
  <c r="Z10"/>
  <c r="AA10"/>
  <c r="W11"/>
  <c r="X11"/>
  <c r="Y11"/>
  <c r="Z11"/>
  <c r="AA11"/>
  <c r="W12"/>
  <c r="X12"/>
  <c r="Y12"/>
  <c r="Z12"/>
  <c r="AA12"/>
  <c r="W13"/>
  <c r="X13"/>
  <c r="Y13"/>
  <c r="Z13"/>
  <c r="AA13"/>
  <c r="W14"/>
  <c r="X14"/>
  <c r="Y14"/>
  <c r="Z14"/>
  <c r="AA14"/>
  <c r="W15"/>
  <c r="X15"/>
  <c r="Y15"/>
  <c r="Z15"/>
  <c r="AA15"/>
  <c r="W16"/>
  <c r="X16"/>
  <c r="Y16"/>
  <c r="Z16"/>
  <c r="AA16"/>
  <c r="W17"/>
  <c r="X17"/>
  <c r="Y17"/>
  <c r="Z17"/>
  <c r="AA17"/>
  <c r="W18"/>
  <c r="X18"/>
  <c r="Y18"/>
  <c r="Z18"/>
  <c r="AA18"/>
  <c r="W19"/>
  <c r="X19"/>
  <c r="Y19"/>
  <c r="Z19"/>
  <c r="AA19"/>
  <c r="W20"/>
  <c r="X20"/>
  <c r="Y20"/>
  <c r="Z20"/>
  <c r="AA20"/>
  <c r="W21"/>
  <c r="X21"/>
  <c r="Y21"/>
  <c r="Z21"/>
  <c r="AA21"/>
  <c r="W22"/>
  <c r="X22"/>
  <c r="Y22"/>
  <c r="Z22"/>
  <c r="AA22"/>
  <c r="W24"/>
  <c r="X24"/>
  <c r="Y24"/>
  <c r="Z24"/>
  <c r="AA24"/>
  <c r="W25"/>
  <c r="X25"/>
  <c r="Y25"/>
  <c r="Z25"/>
  <c r="AA25"/>
  <c r="W26"/>
  <c r="X26"/>
  <c r="Y26"/>
  <c r="Z26"/>
  <c r="AA26"/>
  <c r="W27"/>
  <c r="X27"/>
  <c r="Y27"/>
  <c r="Z27"/>
  <c r="AA27"/>
  <c r="W28"/>
  <c r="X28"/>
  <c r="Y28"/>
  <c r="Z28"/>
  <c r="AA28"/>
  <c r="W29"/>
  <c r="X29"/>
  <c r="Y29"/>
  <c r="Z29"/>
  <c r="AA29"/>
  <c r="W30"/>
  <c r="X30"/>
  <c r="Y30"/>
  <c r="Z30"/>
  <c r="AA30"/>
  <c r="W31"/>
  <c r="X31"/>
  <c r="Y31"/>
  <c r="Z31"/>
  <c r="AA31"/>
  <c r="W32"/>
  <c r="X32"/>
  <c r="Y32"/>
  <c r="Z32"/>
  <c r="AA32"/>
  <c r="W33"/>
  <c r="X33"/>
  <c r="Y33"/>
  <c r="Z33"/>
  <c r="AA33"/>
  <c r="W34"/>
  <c r="X34"/>
  <c r="Y34"/>
  <c r="Z34"/>
  <c r="AA34"/>
  <c r="W35"/>
  <c r="X35"/>
  <c r="Y35"/>
  <c r="Z35"/>
  <c r="AA35"/>
  <c r="AA23" l="1"/>
  <c r="AA36" s="1"/>
  <c r="X23"/>
  <c r="X36" s="1"/>
  <c r="W23"/>
  <c r="Y23"/>
  <c r="Y36" s="1"/>
  <c r="W36"/>
  <c r="Z23"/>
  <c r="Z36" s="1"/>
  <c r="W6" i="31"/>
  <c r="W7"/>
  <c r="W8"/>
  <c r="W9"/>
  <c r="W23" s="1"/>
  <c r="W10"/>
  <c r="W11"/>
  <c r="W12"/>
  <c r="W13"/>
  <c r="W14"/>
  <c r="W15"/>
  <c r="W16"/>
  <c r="W17"/>
  <c r="W18"/>
  <c r="W19"/>
  <c r="W20"/>
  <c r="W21"/>
  <c r="W22"/>
  <c r="W24"/>
  <c r="W25"/>
  <c r="W26"/>
  <c r="W27"/>
  <c r="W28"/>
  <c r="W29"/>
  <c r="W30"/>
  <c r="W31"/>
  <c r="W32"/>
  <c r="W33"/>
  <c r="W34"/>
  <c r="W35"/>
  <c r="AF35" i="34" l="1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AC5"/>
  <c r="AB5"/>
  <c r="M5" s="1"/>
  <c r="AA5"/>
  <c r="Z5"/>
  <c r="Y5"/>
  <c r="J5" s="1"/>
  <c r="X5"/>
  <c r="W5"/>
  <c r="H5" s="1"/>
  <c r="K5"/>
  <c r="AF35" i="33"/>
  <c r="AE35"/>
  <c r="AD35"/>
  <c r="AC35"/>
  <c r="AB35"/>
  <c r="AA35"/>
  <c r="AF34"/>
  <c r="AE34"/>
  <c r="AD34"/>
  <c r="AC34"/>
  <c r="AB34"/>
  <c r="AA34"/>
  <c r="AF33"/>
  <c r="AE33"/>
  <c r="AD33"/>
  <c r="AC33"/>
  <c r="AB33"/>
  <c r="AA33"/>
  <c r="AF32"/>
  <c r="AE32"/>
  <c r="AD32"/>
  <c r="AC32"/>
  <c r="AB32"/>
  <c r="AA32"/>
  <c r="AF31"/>
  <c r="AE31"/>
  <c r="AD31"/>
  <c r="AC31"/>
  <c r="AB31"/>
  <c r="AA31"/>
  <c r="AF30"/>
  <c r="AE30"/>
  <c r="AD30"/>
  <c r="AC30"/>
  <c r="AB30"/>
  <c r="AA30"/>
  <c r="AF29"/>
  <c r="AE29"/>
  <c r="AD29"/>
  <c r="AC29"/>
  <c r="AB29"/>
  <c r="AA29"/>
  <c r="AF28"/>
  <c r="AE28"/>
  <c r="AD28"/>
  <c r="AC28"/>
  <c r="AB28"/>
  <c r="AA28"/>
  <c r="AF27"/>
  <c r="AE27"/>
  <c r="AD27"/>
  <c r="AC27"/>
  <c r="AB27"/>
  <c r="AA27"/>
  <c r="AF26"/>
  <c r="AE26"/>
  <c r="AD26"/>
  <c r="AC26"/>
  <c r="AB26"/>
  <c r="AA26"/>
  <c r="AF25"/>
  <c r="AE25"/>
  <c r="AD25"/>
  <c r="AC25"/>
  <c r="AB25"/>
  <c r="AA25"/>
  <c r="AF24"/>
  <c r="AE24"/>
  <c r="AD24"/>
  <c r="AC24"/>
  <c r="AB24"/>
  <c r="AA24"/>
  <c r="AF22"/>
  <c r="AE22"/>
  <c r="AD22"/>
  <c r="AC22"/>
  <c r="AB22"/>
  <c r="AA22"/>
  <c r="AF21"/>
  <c r="AE21"/>
  <c r="AD21"/>
  <c r="AC21"/>
  <c r="AB21"/>
  <c r="AA21"/>
  <c r="AF20"/>
  <c r="AE20"/>
  <c r="AD20"/>
  <c r="AC20"/>
  <c r="AB20"/>
  <c r="AA20"/>
  <c r="AF19"/>
  <c r="AE19"/>
  <c r="AD19"/>
  <c r="AC19"/>
  <c r="AB19"/>
  <c r="AA19"/>
  <c r="AF18"/>
  <c r="AE18"/>
  <c r="AD18"/>
  <c r="AC18"/>
  <c r="AB18"/>
  <c r="AA18"/>
  <c r="AF17"/>
  <c r="AE17"/>
  <c r="AD17"/>
  <c r="AC17"/>
  <c r="AB17"/>
  <c r="AA17"/>
  <c r="AF16"/>
  <c r="AE16"/>
  <c r="AD16"/>
  <c r="AC16"/>
  <c r="AB16"/>
  <c r="AA16"/>
  <c r="AF15"/>
  <c r="AE15"/>
  <c r="AD15"/>
  <c r="AC15"/>
  <c r="AB15"/>
  <c r="AA15"/>
  <c r="AF14"/>
  <c r="AE14"/>
  <c r="AD14"/>
  <c r="AC14"/>
  <c r="AB14"/>
  <c r="AA14"/>
  <c r="AF13"/>
  <c r="AE13"/>
  <c r="AD13"/>
  <c r="AC13"/>
  <c r="AB13"/>
  <c r="AA13"/>
  <c r="AF12"/>
  <c r="AE12"/>
  <c r="AD12"/>
  <c r="AC12"/>
  <c r="AB12"/>
  <c r="AA12"/>
  <c r="AF11"/>
  <c r="AE11"/>
  <c r="AD11"/>
  <c r="AC11"/>
  <c r="AB11"/>
  <c r="AA11"/>
  <c r="AF10"/>
  <c r="AE10"/>
  <c r="AD10"/>
  <c r="AC10"/>
  <c r="AB10"/>
  <c r="AA10"/>
  <c r="AF9"/>
  <c r="AE9"/>
  <c r="AD9"/>
  <c r="AC9"/>
  <c r="AB9"/>
  <c r="AA9"/>
  <c r="AF8"/>
  <c r="AE8"/>
  <c r="AD8"/>
  <c r="AC8"/>
  <c r="AB8"/>
  <c r="AA8"/>
  <c r="AF7"/>
  <c r="AE7"/>
  <c r="AD7"/>
  <c r="AC7"/>
  <c r="AB7"/>
  <c r="AA7"/>
  <c r="AF6"/>
  <c r="AE6"/>
  <c r="AD6"/>
  <c r="AC6"/>
  <c r="AB6"/>
  <c r="AA6"/>
  <c r="AF5"/>
  <c r="AE5"/>
  <c r="AD5"/>
  <c r="O5" s="1"/>
  <c r="AC5"/>
  <c r="N5" s="1"/>
  <c r="AB5"/>
  <c r="M5" s="1"/>
  <c r="AA5"/>
  <c r="L35" s="1"/>
  <c r="K17"/>
  <c r="J5"/>
  <c r="K5"/>
  <c r="AF35" i="32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P5" s="1"/>
  <c r="AD5"/>
  <c r="O35" s="1"/>
  <c r="AC5"/>
  <c r="AB5"/>
  <c r="AA5"/>
  <c r="Z5"/>
  <c r="K34" s="1"/>
  <c r="Y5"/>
  <c r="J7" s="1"/>
  <c r="X5"/>
  <c r="W5"/>
  <c r="H5" s="1"/>
  <c r="J5"/>
  <c r="AF35" i="31"/>
  <c r="AE35"/>
  <c r="AD35"/>
  <c r="AC35"/>
  <c r="AB35"/>
  <c r="AA35"/>
  <c r="Z35"/>
  <c r="Y35"/>
  <c r="X35"/>
  <c r="AF34"/>
  <c r="AE34"/>
  <c r="AD34"/>
  <c r="AC34"/>
  <c r="AB34"/>
  <c r="AA34"/>
  <c r="Z34"/>
  <c r="Y34"/>
  <c r="X34"/>
  <c r="AF33"/>
  <c r="AE33"/>
  <c r="AD33"/>
  <c r="AC33"/>
  <c r="AB33"/>
  <c r="AA33"/>
  <c r="Z33"/>
  <c r="Y33"/>
  <c r="X33"/>
  <c r="AF32"/>
  <c r="AE32"/>
  <c r="AD32"/>
  <c r="AC32"/>
  <c r="AB32"/>
  <c r="AA32"/>
  <c r="Z32"/>
  <c r="Y32"/>
  <c r="X32"/>
  <c r="AF31"/>
  <c r="AE31"/>
  <c r="AD31"/>
  <c r="AC31"/>
  <c r="AB31"/>
  <c r="AA31"/>
  <c r="Z31"/>
  <c r="Y31"/>
  <c r="X31"/>
  <c r="AF30"/>
  <c r="AE30"/>
  <c r="AD30"/>
  <c r="AC30"/>
  <c r="AB30"/>
  <c r="AA30"/>
  <c r="Z30"/>
  <c r="Y30"/>
  <c r="X30"/>
  <c r="AF29"/>
  <c r="AE29"/>
  <c r="AD29"/>
  <c r="AC29"/>
  <c r="AB29"/>
  <c r="AA29"/>
  <c r="Z29"/>
  <c r="Y29"/>
  <c r="X29"/>
  <c r="AF28"/>
  <c r="AE28"/>
  <c r="AD28"/>
  <c r="AC28"/>
  <c r="AB28"/>
  <c r="AA28"/>
  <c r="Z28"/>
  <c r="Y28"/>
  <c r="X28"/>
  <c r="AF27"/>
  <c r="AE27"/>
  <c r="AD27"/>
  <c r="AC27"/>
  <c r="AB27"/>
  <c r="AA27"/>
  <c r="Z27"/>
  <c r="Y27"/>
  <c r="X27"/>
  <c r="AF26"/>
  <c r="AE26"/>
  <c r="AD26"/>
  <c r="AC26"/>
  <c r="AB26"/>
  <c r="AA26"/>
  <c r="Z26"/>
  <c r="Y26"/>
  <c r="X26"/>
  <c r="AF25"/>
  <c r="AE25"/>
  <c r="AD25"/>
  <c r="AC25"/>
  <c r="AB25"/>
  <c r="AA25"/>
  <c r="Z25"/>
  <c r="Y25"/>
  <c r="X25"/>
  <c r="AF24"/>
  <c r="AE24"/>
  <c r="AD24"/>
  <c r="AC24"/>
  <c r="AB24"/>
  <c r="AA24"/>
  <c r="Z24"/>
  <c r="Y24"/>
  <c r="X24"/>
  <c r="AF22"/>
  <c r="AE22"/>
  <c r="AD22"/>
  <c r="AC22"/>
  <c r="AB22"/>
  <c r="AA22"/>
  <c r="Z22"/>
  <c r="Y22"/>
  <c r="X22"/>
  <c r="AF21"/>
  <c r="AE21"/>
  <c r="AD21"/>
  <c r="AC21"/>
  <c r="AB21"/>
  <c r="AA21"/>
  <c r="Z21"/>
  <c r="Y21"/>
  <c r="X21"/>
  <c r="AF20"/>
  <c r="AE20"/>
  <c r="AD20"/>
  <c r="AC20"/>
  <c r="AB20"/>
  <c r="AA20"/>
  <c r="Z20"/>
  <c r="Y20"/>
  <c r="X20"/>
  <c r="AF19"/>
  <c r="AE19"/>
  <c r="AD19"/>
  <c r="AC19"/>
  <c r="AB19"/>
  <c r="AA19"/>
  <c r="Z19"/>
  <c r="Y19"/>
  <c r="X19"/>
  <c r="AF18"/>
  <c r="AE18"/>
  <c r="AD18"/>
  <c r="AC18"/>
  <c r="AB18"/>
  <c r="AA18"/>
  <c r="Z18"/>
  <c r="Y18"/>
  <c r="X18"/>
  <c r="AF17"/>
  <c r="AE17"/>
  <c r="AD17"/>
  <c r="AC17"/>
  <c r="AB17"/>
  <c r="AA17"/>
  <c r="Z17"/>
  <c r="Y17"/>
  <c r="X17"/>
  <c r="AF16"/>
  <c r="AE16"/>
  <c r="AD16"/>
  <c r="AC16"/>
  <c r="AB16"/>
  <c r="AA16"/>
  <c r="Z16"/>
  <c r="Y16"/>
  <c r="X16"/>
  <c r="AF15"/>
  <c r="AE15"/>
  <c r="AD15"/>
  <c r="AC15"/>
  <c r="AB15"/>
  <c r="AA15"/>
  <c r="Z15"/>
  <c r="Y15"/>
  <c r="X15"/>
  <c r="AF14"/>
  <c r="AE14"/>
  <c r="AD14"/>
  <c r="AC14"/>
  <c r="AB14"/>
  <c r="AA14"/>
  <c r="Z14"/>
  <c r="Y14"/>
  <c r="X14"/>
  <c r="AF13"/>
  <c r="AE13"/>
  <c r="AD13"/>
  <c r="AC13"/>
  <c r="AB13"/>
  <c r="AA13"/>
  <c r="Z13"/>
  <c r="Y13"/>
  <c r="X13"/>
  <c r="AF12"/>
  <c r="AE12"/>
  <c r="AD12"/>
  <c r="AC12"/>
  <c r="AB12"/>
  <c r="AA12"/>
  <c r="Z12"/>
  <c r="Y12"/>
  <c r="X12"/>
  <c r="AF11"/>
  <c r="AE11"/>
  <c r="AD11"/>
  <c r="AC11"/>
  <c r="AB11"/>
  <c r="AA11"/>
  <c r="Z11"/>
  <c r="Y11"/>
  <c r="X11"/>
  <c r="AF10"/>
  <c r="AE10"/>
  <c r="AD10"/>
  <c r="AC10"/>
  <c r="AB10"/>
  <c r="AA10"/>
  <c r="Z10"/>
  <c r="Y10"/>
  <c r="X10"/>
  <c r="AF9"/>
  <c r="AE9"/>
  <c r="AD9"/>
  <c r="AC9"/>
  <c r="AB9"/>
  <c r="AA9"/>
  <c r="Z9"/>
  <c r="Y9"/>
  <c r="X9"/>
  <c r="AF8"/>
  <c r="AE8"/>
  <c r="AD8"/>
  <c r="AC8"/>
  <c r="AB8"/>
  <c r="AA8"/>
  <c r="Z8"/>
  <c r="Y8"/>
  <c r="X8"/>
  <c r="AF7"/>
  <c r="AE7"/>
  <c r="AD7"/>
  <c r="AC7"/>
  <c r="AB7"/>
  <c r="AA7"/>
  <c r="Z7"/>
  <c r="Y7"/>
  <c r="X7"/>
  <c r="AF6"/>
  <c r="AE6"/>
  <c r="AD6"/>
  <c r="AC6"/>
  <c r="AB6"/>
  <c r="AA6"/>
  <c r="Z6"/>
  <c r="Y6"/>
  <c r="X6"/>
  <c r="AF5"/>
  <c r="AE5"/>
  <c r="AD5"/>
  <c r="AC5"/>
  <c r="N5" s="1"/>
  <c r="AB5"/>
  <c r="M11" s="1"/>
  <c r="AA5"/>
  <c r="L17" s="1"/>
  <c r="Z5"/>
  <c r="Y5"/>
  <c r="J17" s="1"/>
  <c r="X5"/>
  <c r="W5"/>
  <c r="W36" s="1"/>
  <c r="AF35" i="30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H22" s="1"/>
  <c r="AF21"/>
  <c r="AE21"/>
  <c r="AD21"/>
  <c r="AC21"/>
  <c r="AB21"/>
  <c r="AA21"/>
  <c r="Z21"/>
  <c r="Y21"/>
  <c r="X21"/>
  <c r="W21"/>
  <c r="AF20"/>
  <c r="AE20"/>
  <c r="AD20"/>
  <c r="AC20"/>
  <c r="AB20"/>
  <c r="AA20"/>
  <c r="L20" s="1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O5" s="1"/>
  <c r="AC5"/>
  <c r="AB5"/>
  <c r="M5" s="1"/>
  <c r="AA5"/>
  <c r="Z5"/>
  <c r="Y5"/>
  <c r="J5" s="1"/>
  <c r="X5"/>
  <c r="W5"/>
  <c r="H5" s="1"/>
  <c r="AF35" i="29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P19" s="1"/>
  <c r="AD5"/>
  <c r="O5" s="1"/>
  <c r="AC5"/>
  <c r="N5" s="1"/>
  <c r="AB5"/>
  <c r="M29" s="1"/>
  <c r="AA5"/>
  <c r="L9" s="1"/>
  <c r="Z5"/>
  <c r="Y5"/>
  <c r="J5" s="1"/>
  <c r="X5"/>
  <c r="W5"/>
  <c r="H5" s="1"/>
  <c r="AF35" i="28"/>
  <c r="AE35"/>
  <c r="AD35"/>
  <c r="AC35"/>
  <c r="AB35"/>
  <c r="AA35"/>
  <c r="L35" s="1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L31" s="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P30" s="1"/>
  <c r="AD5"/>
  <c r="O5" s="1"/>
  <c r="AC5"/>
  <c r="AB5"/>
  <c r="AA5"/>
  <c r="Z5"/>
  <c r="K35" s="1"/>
  <c r="Y5"/>
  <c r="J5" s="1"/>
  <c r="X5"/>
  <c r="W5"/>
  <c r="AF35" i="27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M8" s="1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Q5" s="1"/>
  <c r="AE5"/>
  <c r="AD5"/>
  <c r="AC5"/>
  <c r="AB5"/>
  <c r="M5" s="1"/>
  <c r="AA5"/>
  <c r="L5" s="1"/>
  <c r="Z5"/>
  <c r="K5" s="1"/>
  <c r="Y5"/>
  <c r="X5"/>
  <c r="W5"/>
  <c r="H5" s="1"/>
  <c r="AF35" i="26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Y23" s="1"/>
  <c r="X7"/>
  <c r="W7"/>
  <c r="AF6"/>
  <c r="AE6"/>
  <c r="AD6"/>
  <c r="AC6"/>
  <c r="AB6"/>
  <c r="AA6"/>
  <c r="L6" s="1"/>
  <c r="Z6"/>
  <c r="Y6"/>
  <c r="X6"/>
  <c r="W6"/>
  <c r="H6" s="1"/>
  <c r="AF5"/>
  <c r="AE5"/>
  <c r="P15" s="1"/>
  <c r="AD5"/>
  <c r="O5" s="1"/>
  <c r="AC5"/>
  <c r="AB5"/>
  <c r="AA5"/>
  <c r="L34" s="1"/>
  <c r="Z5"/>
  <c r="K5" s="1"/>
  <c r="Y5"/>
  <c r="J5" s="1"/>
  <c r="X5"/>
  <c r="W5"/>
  <c r="H5" s="1"/>
  <c r="P5"/>
  <c r="L5"/>
  <c r="AF35" i="25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M18" s="1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M16" s="1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Q5" s="1"/>
  <c r="AE5"/>
  <c r="P5" s="1"/>
  <c r="AD5"/>
  <c r="O5" s="1"/>
  <c r="AC5"/>
  <c r="AB5"/>
  <c r="M5" s="1"/>
  <c r="AA5"/>
  <c r="L27" s="1"/>
  <c r="Z5"/>
  <c r="K11" s="1"/>
  <c r="Y5"/>
  <c r="J21" s="1"/>
  <c r="X5"/>
  <c r="I35" s="1"/>
  <c r="W5"/>
  <c r="H5" s="1"/>
  <c r="AF35" i="24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P5" s="1"/>
  <c r="AD5"/>
  <c r="AC5"/>
  <c r="AB5"/>
  <c r="M35" s="1"/>
  <c r="AA5"/>
  <c r="L25" s="1"/>
  <c r="Z5"/>
  <c r="K27" s="1"/>
  <c r="Y5"/>
  <c r="J5" s="1"/>
  <c r="X5"/>
  <c r="W5"/>
  <c r="H5" s="1"/>
  <c r="K5"/>
  <c r="AF35" i="23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Q5" s="1"/>
  <c r="AE5"/>
  <c r="P5" s="1"/>
  <c r="AD5"/>
  <c r="O5" s="1"/>
  <c r="AC5"/>
  <c r="N5" s="1"/>
  <c r="AB5"/>
  <c r="M32" s="1"/>
  <c r="AA5"/>
  <c r="L13" s="1"/>
  <c r="Z5"/>
  <c r="K17" s="1"/>
  <c r="Y5"/>
  <c r="J5" s="1"/>
  <c r="X5"/>
  <c r="W5"/>
  <c r="L5"/>
  <c r="AF35" i="22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I27" s="1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K19" s="1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J15" s="1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J11"/>
  <c r="AF10"/>
  <c r="AE10"/>
  <c r="AD10"/>
  <c r="AC10"/>
  <c r="N10" s="1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N8" s="1"/>
  <c r="AB8"/>
  <c r="AA8"/>
  <c r="Z8"/>
  <c r="Y8"/>
  <c r="X8"/>
  <c r="W8"/>
  <c r="AF7"/>
  <c r="AE7"/>
  <c r="AE23" s="1"/>
  <c r="AD7"/>
  <c r="AC7"/>
  <c r="AB7"/>
  <c r="AA7"/>
  <c r="AA23" s="1"/>
  <c r="Z7"/>
  <c r="Y7"/>
  <c r="X7"/>
  <c r="W7"/>
  <c r="W23" s="1"/>
  <c r="AF6"/>
  <c r="AE6"/>
  <c r="AD6"/>
  <c r="AC6"/>
  <c r="AB6"/>
  <c r="AA6"/>
  <c r="Z6"/>
  <c r="Y6"/>
  <c r="X6"/>
  <c r="W6"/>
  <c r="AF5"/>
  <c r="AE5"/>
  <c r="P24" s="1"/>
  <c r="AD5"/>
  <c r="O5" s="1"/>
  <c r="AC5"/>
  <c r="N35" s="1"/>
  <c r="AB5"/>
  <c r="M34" s="1"/>
  <c r="AA5"/>
  <c r="L33" s="1"/>
  <c r="Z5"/>
  <c r="Y5"/>
  <c r="X5"/>
  <c r="I11" s="1"/>
  <c r="W5"/>
  <c r="H26" s="1"/>
  <c r="N5"/>
  <c r="J5"/>
  <c r="I5"/>
  <c r="AF35" i="21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AA23" s="1"/>
  <c r="Z7"/>
  <c r="Y7"/>
  <c r="X7"/>
  <c r="W7"/>
  <c r="AF6"/>
  <c r="AE6"/>
  <c r="AD6"/>
  <c r="AC6"/>
  <c r="AB6"/>
  <c r="AA6"/>
  <c r="Z6"/>
  <c r="Y6"/>
  <c r="X6"/>
  <c r="W6"/>
  <c r="AF5"/>
  <c r="AE5"/>
  <c r="P5" s="1"/>
  <c r="AD5"/>
  <c r="O5" s="1"/>
  <c r="AC5"/>
  <c r="AB5"/>
  <c r="M35" s="1"/>
  <c r="AA5"/>
  <c r="L5" s="1"/>
  <c r="Z5"/>
  <c r="K35" s="1"/>
  <c r="Y5"/>
  <c r="J5" s="1"/>
  <c r="X5"/>
  <c r="W5"/>
  <c r="H5" s="1"/>
  <c r="AF35" i="20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M12" s="1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M8" s="1"/>
  <c r="AA8"/>
  <c r="Z8"/>
  <c r="Y8"/>
  <c r="X8"/>
  <c r="W8"/>
  <c r="AF7"/>
  <c r="AE7"/>
  <c r="AD7"/>
  <c r="AD23" s="1"/>
  <c r="AC7"/>
  <c r="AB7"/>
  <c r="AA7"/>
  <c r="Z7"/>
  <c r="Z23" s="1"/>
  <c r="Y7"/>
  <c r="X7"/>
  <c r="W7"/>
  <c r="AF6"/>
  <c r="AE6"/>
  <c r="AD6"/>
  <c r="AC6"/>
  <c r="AB6"/>
  <c r="AA6"/>
  <c r="Z6"/>
  <c r="Y6"/>
  <c r="X6"/>
  <c r="W6"/>
  <c r="AF5"/>
  <c r="AE5"/>
  <c r="P5" s="1"/>
  <c r="AD5"/>
  <c r="O5" s="1"/>
  <c r="AC5"/>
  <c r="AB5"/>
  <c r="M28" s="1"/>
  <c r="AA5"/>
  <c r="L5" s="1"/>
  <c r="Z5"/>
  <c r="K33" s="1"/>
  <c r="Y5"/>
  <c r="J5" s="1"/>
  <c r="X5"/>
  <c r="W5"/>
  <c r="M5"/>
  <c r="AF35" i="19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H22" s="1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K15" s="1"/>
  <c r="Y15"/>
  <c r="X15"/>
  <c r="W15"/>
  <c r="AF14"/>
  <c r="AE14"/>
  <c r="AD14"/>
  <c r="AC14"/>
  <c r="AB14"/>
  <c r="AA14"/>
  <c r="Z14"/>
  <c r="Y14"/>
  <c r="X14"/>
  <c r="W14"/>
  <c r="AF13"/>
  <c r="AE13"/>
  <c r="P13" s="1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L11" s="1"/>
  <c r="Z11"/>
  <c r="K11" s="1"/>
  <c r="Y11"/>
  <c r="X11"/>
  <c r="W11"/>
  <c r="AF10"/>
  <c r="AE10"/>
  <c r="AD10"/>
  <c r="AC10"/>
  <c r="AB10"/>
  <c r="AA10"/>
  <c r="Z10"/>
  <c r="Y10"/>
  <c r="X10"/>
  <c r="W10"/>
  <c r="AF9"/>
  <c r="AE9"/>
  <c r="P9" s="1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O5" s="1"/>
  <c r="AC5"/>
  <c r="AB5"/>
  <c r="M5" s="1"/>
  <c r="AA5"/>
  <c r="L5" s="1"/>
  <c r="Z5"/>
  <c r="K5" s="1"/>
  <c r="Y5"/>
  <c r="J5" s="1"/>
  <c r="X5"/>
  <c r="W5"/>
  <c r="H10" s="1"/>
  <c r="AF35" i="18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Q5" s="1"/>
  <c r="AE5"/>
  <c r="AD5"/>
  <c r="O5" s="1"/>
  <c r="AC5"/>
  <c r="AB5"/>
  <c r="AA5"/>
  <c r="L11" s="1"/>
  <c r="Z5"/>
  <c r="K15" s="1"/>
  <c r="Y5"/>
  <c r="J5" s="1"/>
  <c r="X5"/>
  <c r="W5"/>
  <c r="M5"/>
  <c r="I5"/>
  <c r="AF35" i="17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Q31" s="1"/>
  <c r="AE31"/>
  <c r="P31" s="1"/>
  <c r="AD31"/>
  <c r="AC31"/>
  <c r="AB31"/>
  <c r="AA31"/>
  <c r="Z31"/>
  <c r="Y31"/>
  <c r="X31"/>
  <c r="I31" s="1"/>
  <c r="W31"/>
  <c r="H31" s="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L21" s="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L13" s="1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Q5" s="1"/>
  <c r="AE5"/>
  <c r="AD5"/>
  <c r="O5" s="1"/>
  <c r="AC5"/>
  <c r="N35" s="1"/>
  <c r="AB5"/>
  <c r="M35" s="1"/>
  <c r="AA5"/>
  <c r="Z5"/>
  <c r="K33" s="1"/>
  <c r="Y5"/>
  <c r="J7" s="1"/>
  <c r="X5"/>
  <c r="I7" s="1"/>
  <c r="W5"/>
  <c r="H30" s="1"/>
  <c r="M5"/>
  <c r="L5"/>
  <c r="AF35" i="16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D23" s="1"/>
  <c r="AC7"/>
  <c r="AB7"/>
  <c r="AA7"/>
  <c r="Z7"/>
  <c r="Z23" s="1"/>
  <c r="Y7"/>
  <c r="X7"/>
  <c r="W7"/>
  <c r="AF6"/>
  <c r="AE6"/>
  <c r="AD6"/>
  <c r="AC6"/>
  <c r="AB6"/>
  <c r="AA6"/>
  <c r="Z6"/>
  <c r="Y6"/>
  <c r="X6"/>
  <c r="W6"/>
  <c r="AF5"/>
  <c r="AE5"/>
  <c r="P5" s="1"/>
  <c r="AD5"/>
  <c r="O5" s="1"/>
  <c r="AC5"/>
  <c r="AB5"/>
  <c r="M5" s="1"/>
  <c r="AA5"/>
  <c r="Z5"/>
  <c r="K33" s="1"/>
  <c r="Y5"/>
  <c r="J5" s="1"/>
  <c r="X5"/>
  <c r="W5"/>
  <c r="H25" s="1"/>
  <c r="K5"/>
  <c r="AF35" i="15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M26" s="1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O5" s="1"/>
  <c r="AC5"/>
  <c r="N15" s="1"/>
  <c r="AB5"/>
  <c r="M5" s="1"/>
  <c r="AA5"/>
  <c r="Z5"/>
  <c r="K33" s="1"/>
  <c r="Y5"/>
  <c r="X5"/>
  <c r="W5"/>
  <c r="AF35" i="14"/>
  <c r="AE35"/>
  <c r="AD35"/>
  <c r="AC35"/>
  <c r="AB35"/>
  <c r="AA35"/>
  <c r="Z35"/>
  <c r="Y35"/>
  <c r="X35"/>
  <c r="W35"/>
  <c r="H35" s="1"/>
  <c r="AF34"/>
  <c r="AE34"/>
  <c r="AD34"/>
  <c r="AC34"/>
  <c r="AB34"/>
  <c r="AA34"/>
  <c r="Z34"/>
  <c r="Y34"/>
  <c r="X34"/>
  <c r="W34"/>
  <c r="AF33"/>
  <c r="AE33"/>
  <c r="P33" s="1"/>
  <c r="AD33"/>
  <c r="AC33"/>
  <c r="AB33"/>
  <c r="AA33"/>
  <c r="L33" s="1"/>
  <c r="Z33"/>
  <c r="Y33"/>
  <c r="X33"/>
  <c r="W33"/>
  <c r="H33" s="1"/>
  <c r="AF32"/>
  <c r="AE32"/>
  <c r="AD32"/>
  <c r="AC32"/>
  <c r="AB32"/>
  <c r="AA32"/>
  <c r="Z32"/>
  <c r="Y32"/>
  <c r="X32"/>
  <c r="W32"/>
  <c r="AF31"/>
  <c r="AE31"/>
  <c r="P31" s="1"/>
  <c r="AD31"/>
  <c r="AC31"/>
  <c r="AB31"/>
  <c r="AA31"/>
  <c r="L31" s="1"/>
  <c r="Z31"/>
  <c r="Y31"/>
  <c r="X31"/>
  <c r="W31"/>
  <c r="H31" s="1"/>
  <c r="AF30"/>
  <c r="AE30"/>
  <c r="AD30"/>
  <c r="AC30"/>
  <c r="AB30"/>
  <c r="AA30"/>
  <c r="Z30"/>
  <c r="Y30"/>
  <c r="X30"/>
  <c r="W30"/>
  <c r="AF29"/>
  <c r="AE29"/>
  <c r="P29" s="1"/>
  <c r="AD29"/>
  <c r="AC29"/>
  <c r="AB29"/>
  <c r="AA29"/>
  <c r="L29" s="1"/>
  <c r="Z29"/>
  <c r="Y29"/>
  <c r="X29"/>
  <c r="W29"/>
  <c r="H29" s="1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P25" s="1"/>
  <c r="AD25"/>
  <c r="AC25"/>
  <c r="AB25"/>
  <c r="M25" s="1"/>
  <c r="AA25"/>
  <c r="L25" s="1"/>
  <c r="Z25"/>
  <c r="Y25"/>
  <c r="X25"/>
  <c r="W25"/>
  <c r="H25" s="1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L20" s="1"/>
  <c r="Z20"/>
  <c r="Y20"/>
  <c r="X20"/>
  <c r="W20"/>
  <c r="AF19"/>
  <c r="AE19"/>
  <c r="AD19"/>
  <c r="AC19"/>
  <c r="AB19"/>
  <c r="AA19"/>
  <c r="Z19"/>
  <c r="Y19"/>
  <c r="X19"/>
  <c r="W19"/>
  <c r="H19" s="1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H17" s="1"/>
  <c r="AF16"/>
  <c r="AE16"/>
  <c r="AD16"/>
  <c r="AC16"/>
  <c r="AB16"/>
  <c r="AA16"/>
  <c r="Z16"/>
  <c r="Y16"/>
  <c r="X16"/>
  <c r="W16"/>
  <c r="AF15"/>
  <c r="AE15"/>
  <c r="P15" s="1"/>
  <c r="AD15"/>
  <c r="AC15"/>
  <c r="AB15"/>
  <c r="AA15"/>
  <c r="L15" s="1"/>
  <c r="Z15"/>
  <c r="Y15"/>
  <c r="X15"/>
  <c r="W15"/>
  <c r="H15" s="1"/>
  <c r="AF14"/>
  <c r="AE14"/>
  <c r="AD14"/>
  <c r="AC14"/>
  <c r="AB14"/>
  <c r="AA14"/>
  <c r="Z14"/>
  <c r="Y14"/>
  <c r="X14"/>
  <c r="W14"/>
  <c r="P14"/>
  <c r="H14"/>
  <c r="AF13"/>
  <c r="AE13"/>
  <c r="AD13"/>
  <c r="AC13"/>
  <c r="AB13"/>
  <c r="AA13"/>
  <c r="Z13"/>
  <c r="Y13"/>
  <c r="X13"/>
  <c r="W13"/>
  <c r="P13"/>
  <c r="L13"/>
  <c r="AF12"/>
  <c r="AE12"/>
  <c r="AD12"/>
  <c r="AC12"/>
  <c r="AB12"/>
  <c r="AA12"/>
  <c r="Z12"/>
  <c r="Y12"/>
  <c r="X12"/>
  <c r="W12"/>
  <c r="AF11"/>
  <c r="AE11"/>
  <c r="P11" s="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P9" s="1"/>
  <c r="AD9"/>
  <c r="AC9"/>
  <c r="AB9"/>
  <c r="AA9"/>
  <c r="Z9"/>
  <c r="Y9"/>
  <c r="X9"/>
  <c r="W9"/>
  <c r="AF8"/>
  <c r="AE8"/>
  <c r="P8" s="1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L6" s="1"/>
  <c r="Z6"/>
  <c r="Y6"/>
  <c r="X6"/>
  <c r="W6"/>
  <c r="AF5"/>
  <c r="AE5"/>
  <c r="AD5"/>
  <c r="O5" s="1"/>
  <c r="AC5"/>
  <c r="N5" s="1"/>
  <c r="AB5"/>
  <c r="AA5"/>
  <c r="Z5"/>
  <c r="Y5"/>
  <c r="J5" s="1"/>
  <c r="X5"/>
  <c r="W5"/>
  <c r="M5"/>
  <c r="L5"/>
  <c r="H5"/>
  <c r="AF35" i="12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O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L14" s="1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L6" s="1"/>
  <c r="Z6"/>
  <c r="Y6"/>
  <c r="X6"/>
  <c r="W6"/>
  <c r="AF5"/>
  <c r="AE5"/>
  <c r="P5" s="1"/>
  <c r="AD5"/>
  <c r="O5" s="1"/>
  <c r="AC5"/>
  <c r="AB5"/>
  <c r="M5" s="1"/>
  <c r="AA5"/>
  <c r="Z5"/>
  <c r="Y5"/>
  <c r="J5" s="1"/>
  <c r="X5"/>
  <c r="W5"/>
  <c r="H31" s="1"/>
  <c r="AF35" i="11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Z23" s="1"/>
  <c r="Y7"/>
  <c r="X7"/>
  <c r="W7"/>
  <c r="AF6"/>
  <c r="AE6"/>
  <c r="AD6"/>
  <c r="AC6"/>
  <c r="AB6"/>
  <c r="AA6"/>
  <c r="Z6"/>
  <c r="Y6"/>
  <c r="X6"/>
  <c r="W6"/>
  <c r="AF5"/>
  <c r="AE5"/>
  <c r="AD5"/>
  <c r="O5" s="1"/>
  <c r="AC5"/>
  <c r="N5" s="1"/>
  <c r="AB5"/>
  <c r="M35" s="1"/>
  <c r="AA5"/>
  <c r="Z5"/>
  <c r="K33" s="1"/>
  <c r="Y5"/>
  <c r="J5" s="1"/>
  <c r="X5"/>
  <c r="W5"/>
  <c r="K5"/>
  <c r="AF35" i="10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AC5"/>
  <c r="AB5"/>
  <c r="M35" s="1"/>
  <c r="AA5"/>
  <c r="L5" s="1"/>
  <c r="Z5"/>
  <c r="K5" s="1"/>
  <c r="Y5"/>
  <c r="J5" s="1"/>
  <c r="X5"/>
  <c r="W5"/>
  <c r="AF35" i="9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O31" s="1"/>
  <c r="AC31"/>
  <c r="AB31"/>
  <c r="AA31"/>
  <c r="Z31"/>
  <c r="K31" s="1"/>
  <c r="Y31"/>
  <c r="X31"/>
  <c r="W31"/>
  <c r="AF30"/>
  <c r="AE30"/>
  <c r="AD30"/>
  <c r="AC30"/>
  <c r="AB30"/>
  <c r="AA30"/>
  <c r="Z30"/>
  <c r="Y30"/>
  <c r="X30"/>
  <c r="W30"/>
  <c r="AF29"/>
  <c r="AE29"/>
  <c r="AD29"/>
  <c r="O29" s="1"/>
  <c r="AC29"/>
  <c r="AB29"/>
  <c r="AA29"/>
  <c r="Z29"/>
  <c r="K29" s="1"/>
  <c r="Y29"/>
  <c r="X29"/>
  <c r="W29"/>
  <c r="AF28"/>
  <c r="AE28"/>
  <c r="AD28"/>
  <c r="AC28"/>
  <c r="AB28"/>
  <c r="AA28"/>
  <c r="Z28"/>
  <c r="Y28"/>
  <c r="X28"/>
  <c r="W28"/>
  <c r="AF27"/>
  <c r="AE27"/>
  <c r="P27" s="1"/>
  <c r="AD27"/>
  <c r="AC27"/>
  <c r="AB27"/>
  <c r="AA27"/>
  <c r="Z27"/>
  <c r="Y27"/>
  <c r="X27"/>
  <c r="W27"/>
  <c r="AF26"/>
  <c r="AE26"/>
  <c r="AD26"/>
  <c r="O26" s="1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H22" s="1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O19" s="1"/>
  <c r="AC19"/>
  <c r="AB19"/>
  <c r="AA19"/>
  <c r="Z19"/>
  <c r="K19" s="1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K17" s="1"/>
  <c r="Y17"/>
  <c r="X17"/>
  <c r="W17"/>
  <c r="AF16"/>
  <c r="AE16"/>
  <c r="AD16"/>
  <c r="AC16"/>
  <c r="AB16"/>
  <c r="AA16"/>
  <c r="Z16"/>
  <c r="Y16"/>
  <c r="X16"/>
  <c r="W16"/>
  <c r="AF15"/>
  <c r="AE15"/>
  <c r="P15" s="1"/>
  <c r="AD15"/>
  <c r="O15" s="1"/>
  <c r="AC15"/>
  <c r="AB15"/>
  <c r="AA15"/>
  <c r="Z15"/>
  <c r="K15" s="1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L11" s="1"/>
  <c r="Z11"/>
  <c r="Y11"/>
  <c r="X11"/>
  <c r="W11"/>
  <c r="AF10"/>
  <c r="AE10"/>
  <c r="AD10"/>
  <c r="AC10"/>
  <c r="AB10"/>
  <c r="AA10"/>
  <c r="Z10"/>
  <c r="Y10"/>
  <c r="X10"/>
  <c r="W10"/>
  <c r="AF9"/>
  <c r="AE9"/>
  <c r="P9" s="1"/>
  <c r="AD9"/>
  <c r="AC9"/>
  <c r="AB9"/>
  <c r="AA9"/>
  <c r="L9" s="1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P6" s="1"/>
  <c r="AD6"/>
  <c r="AC6"/>
  <c r="AB6"/>
  <c r="AA6"/>
  <c r="Z6"/>
  <c r="Y6"/>
  <c r="X6"/>
  <c r="W6"/>
  <c r="H6" s="1"/>
  <c r="AF5"/>
  <c r="AE5"/>
  <c r="AD5"/>
  <c r="O5" s="1"/>
  <c r="AC5"/>
  <c r="AB5"/>
  <c r="M5" s="1"/>
  <c r="AA5"/>
  <c r="Z5"/>
  <c r="Y5"/>
  <c r="J5" s="1"/>
  <c r="X5"/>
  <c r="W5"/>
  <c r="K5"/>
  <c r="AF35" i="8"/>
  <c r="AE35"/>
  <c r="AD35"/>
  <c r="AC35"/>
  <c r="AB35"/>
  <c r="L35"/>
  <c r="K35"/>
  <c r="AF34"/>
  <c r="AE34"/>
  <c r="AD34"/>
  <c r="AC34"/>
  <c r="AB34"/>
  <c r="L34"/>
  <c r="K34"/>
  <c r="AF33"/>
  <c r="AE33"/>
  <c r="AD33"/>
  <c r="AC33"/>
  <c r="AB33"/>
  <c r="L33"/>
  <c r="J33"/>
  <c r="I33"/>
  <c r="AF32"/>
  <c r="AE32"/>
  <c r="AD32"/>
  <c r="AC32"/>
  <c r="AB32"/>
  <c r="L32"/>
  <c r="AF31"/>
  <c r="AE31"/>
  <c r="AD31"/>
  <c r="AC31"/>
  <c r="AB31"/>
  <c r="K31"/>
  <c r="J31"/>
  <c r="AF30"/>
  <c r="AE30"/>
  <c r="AD30"/>
  <c r="AC30"/>
  <c r="AB30"/>
  <c r="J30"/>
  <c r="L30"/>
  <c r="AF29"/>
  <c r="AE29"/>
  <c r="AD29"/>
  <c r="AC29"/>
  <c r="AB29"/>
  <c r="L29"/>
  <c r="K29"/>
  <c r="AF28"/>
  <c r="AE28"/>
  <c r="AD28"/>
  <c r="AC28"/>
  <c r="AB28"/>
  <c r="J28"/>
  <c r="L28"/>
  <c r="AF27"/>
  <c r="AE27"/>
  <c r="AD27"/>
  <c r="AC27"/>
  <c r="AB27"/>
  <c r="K27"/>
  <c r="L27"/>
  <c r="AF26"/>
  <c r="AE26"/>
  <c r="AD26"/>
  <c r="AC26"/>
  <c r="AB26"/>
  <c r="L26"/>
  <c r="J26"/>
  <c r="AF25"/>
  <c r="AE25"/>
  <c r="AD25"/>
  <c r="AC25"/>
  <c r="AB25"/>
  <c r="J25"/>
  <c r="L25"/>
  <c r="AF24"/>
  <c r="AE24"/>
  <c r="AD24"/>
  <c r="AC24"/>
  <c r="AB24"/>
  <c r="L24"/>
  <c r="AF22"/>
  <c r="AE22"/>
  <c r="AD22"/>
  <c r="AC22"/>
  <c r="AB22"/>
  <c r="J22"/>
  <c r="L22"/>
  <c r="AF21"/>
  <c r="AE21"/>
  <c r="AD21"/>
  <c r="AC21"/>
  <c r="AB21"/>
  <c r="K21"/>
  <c r="L21"/>
  <c r="AF20"/>
  <c r="AE20"/>
  <c r="AD20"/>
  <c r="AC20"/>
  <c r="AB20"/>
  <c r="L20"/>
  <c r="J20"/>
  <c r="AF19"/>
  <c r="AE19"/>
  <c r="AD19"/>
  <c r="AC19"/>
  <c r="AB19"/>
  <c r="J19"/>
  <c r="L19"/>
  <c r="AF18"/>
  <c r="AE18"/>
  <c r="AD18"/>
  <c r="AC18"/>
  <c r="AB18"/>
  <c r="L18"/>
  <c r="AF17"/>
  <c r="AE17"/>
  <c r="AD17"/>
  <c r="AC17"/>
  <c r="AB17"/>
  <c r="K17"/>
  <c r="J17"/>
  <c r="L17"/>
  <c r="AF16"/>
  <c r="AE16"/>
  <c r="AD16"/>
  <c r="AC16"/>
  <c r="AB16"/>
  <c r="L16"/>
  <c r="J16"/>
  <c r="AF15"/>
  <c r="AE15"/>
  <c r="AD15"/>
  <c r="AC15"/>
  <c r="AB15"/>
  <c r="L15"/>
  <c r="J15"/>
  <c r="AF14"/>
  <c r="AE14"/>
  <c r="AD14"/>
  <c r="AC14"/>
  <c r="AB14"/>
  <c r="J14"/>
  <c r="AF13"/>
  <c r="AE13"/>
  <c r="AD13"/>
  <c r="AC13"/>
  <c r="AB13"/>
  <c r="L13"/>
  <c r="H13"/>
  <c r="K13"/>
  <c r="AF12"/>
  <c r="AE12"/>
  <c r="AD12"/>
  <c r="AC12"/>
  <c r="AB12"/>
  <c r="L12"/>
  <c r="K12"/>
  <c r="J12"/>
  <c r="AF11"/>
  <c r="AE11"/>
  <c r="AD11"/>
  <c r="AC11"/>
  <c r="N11" s="1"/>
  <c r="AB11"/>
  <c r="L11"/>
  <c r="J11"/>
  <c r="I11"/>
  <c r="AF10"/>
  <c r="AE10"/>
  <c r="AD10"/>
  <c r="AC10"/>
  <c r="AB10"/>
  <c r="L10"/>
  <c r="AF9"/>
  <c r="AE9"/>
  <c r="AD9"/>
  <c r="AC9"/>
  <c r="AB9"/>
  <c r="K9"/>
  <c r="J9"/>
  <c r="AF8"/>
  <c r="AE8"/>
  <c r="AD8"/>
  <c r="AC8"/>
  <c r="AB8"/>
  <c r="J8"/>
  <c r="L8"/>
  <c r="AF7"/>
  <c r="AE7"/>
  <c r="AD7"/>
  <c r="AC7"/>
  <c r="AB7"/>
  <c r="K7"/>
  <c r="J7"/>
  <c r="AF6"/>
  <c r="AE6"/>
  <c r="AD6"/>
  <c r="AC6"/>
  <c r="AB6"/>
  <c r="J6"/>
  <c r="L6"/>
  <c r="AF5"/>
  <c r="AE5"/>
  <c r="P5" s="1"/>
  <c r="AD5"/>
  <c r="O5" s="1"/>
  <c r="AC5"/>
  <c r="N5" s="1"/>
  <c r="AB5"/>
  <c r="L31"/>
  <c r="K25"/>
  <c r="J5"/>
  <c r="L5"/>
  <c r="AF35" i="7"/>
  <c r="AE35"/>
  <c r="AD35"/>
  <c r="AC35"/>
  <c r="AB35"/>
  <c r="AA35"/>
  <c r="Z35"/>
  <c r="Y35"/>
  <c r="J35" s="1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H31" s="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P26" s="1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P15" s="1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P10" s="1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P5" s="1"/>
  <c r="AD5"/>
  <c r="O5" s="1"/>
  <c r="AC5"/>
  <c r="AB5"/>
  <c r="M5" s="1"/>
  <c r="AA5"/>
  <c r="Z5"/>
  <c r="K9" s="1"/>
  <c r="Y5"/>
  <c r="J5" s="1"/>
  <c r="X5"/>
  <c r="W5"/>
  <c r="H5" s="1"/>
  <c r="AF35" i="6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Y33"/>
  <c r="J33" s="1"/>
  <c r="X33"/>
  <c r="W33"/>
  <c r="AF32"/>
  <c r="AE32"/>
  <c r="AD32"/>
  <c r="AC32"/>
  <c r="AB32"/>
  <c r="AA32"/>
  <c r="Z32"/>
  <c r="Y32"/>
  <c r="X32"/>
  <c r="W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N22" s="1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N18" s="1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N8" s="1"/>
  <c r="AB8"/>
  <c r="AA8"/>
  <c r="Z8"/>
  <c r="Y8"/>
  <c r="X8"/>
  <c r="W8"/>
  <c r="AF7"/>
  <c r="AE7"/>
  <c r="AE23" s="1"/>
  <c r="AD7"/>
  <c r="AD23" s="1"/>
  <c r="AC7"/>
  <c r="AB7"/>
  <c r="AA7"/>
  <c r="AA23" s="1"/>
  <c r="Z7"/>
  <c r="Y7"/>
  <c r="X7"/>
  <c r="W7"/>
  <c r="W23" s="1"/>
  <c r="AF6"/>
  <c r="AE6"/>
  <c r="AD6"/>
  <c r="AC6"/>
  <c r="AB6"/>
  <c r="AA6"/>
  <c r="Z6"/>
  <c r="Y6"/>
  <c r="X6"/>
  <c r="W6"/>
  <c r="AF5"/>
  <c r="AE5"/>
  <c r="AD5"/>
  <c r="O5" s="1"/>
  <c r="AC5"/>
  <c r="AB5"/>
  <c r="AA5"/>
  <c r="L11" s="1"/>
  <c r="Z5"/>
  <c r="K15" s="1"/>
  <c r="Y5"/>
  <c r="J34" s="1"/>
  <c r="X5"/>
  <c r="W5"/>
  <c r="M5"/>
  <c r="AF35" i="5"/>
  <c r="AE35"/>
  <c r="AD35"/>
  <c r="AC35"/>
  <c r="AB35"/>
  <c r="AA35"/>
  <c r="Z35"/>
  <c r="K35" s="1"/>
  <c r="Y35"/>
  <c r="X35"/>
  <c r="W35"/>
  <c r="AF34"/>
  <c r="AE34"/>
  <c r="AD34"/>
  <c r="AC34"/>
  <c r="AB34"/>
  <c r="AA34"/>
  <c r="Z34"/>
  <c r="Y34"/>
  <c r="X34"/>
  <c r="W34"/>
  <c r="AF33"/>
  <c r="AF32"/>
  <c r="AF31"/>
  <c r="AE31"/>
  <c r="AD31"/>
  <c r="AC31"/>
  <c r="AB31"/>
  <c r="AA31"/>
  <c r="Z31"/>
  <c r="Y31"/>
  <c r="X31"/>
  <c r="W31"/>
  <c r="AF30"/>
  <c r="AE30"/>
  <c r="AD30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O24" s="1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K13" s="1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AC9"/>
  <c r="AB9"/>
  <c r="AA9"/>
  <c r="Z9"/>
  <c r="Y9"/>
  <c r="X9"/>
  <c r="W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H6" s="1"/>
  <c r="AF5"/>
  <c r="AE5"/>
  <c r="P28" s="1"/>
  <c r="AD5"/>
  <c r="O34" s="1"/>
  <c r="AC5"/>
  <c r="AB5"/>
  <c r="M5" s="1"/>
  <c r="AA5"/>
  <c r="L17" s="1"/>
  <c r="Z5"/>
  <c r="K27" s="1"/>
  <c r="Y5"/>
  <c r="X5"/>
  <c r="W5"/>
  <c r="AF35" i="4"/>
  <c r="AE35"/>
  <c r="AD35"/>
  <c r="AC35"/>
  <c r="AB35"/>
  <c r="AA35"/>
  <c r="Z35"/>
  <c r="Y35"/>
  <c r="X35"/>
  <c r="W35"/>
  <c r="AF34"/>
  <c r="AE34"/>
  <c r="AD34"/>
  <c r="AC34"/>
  <c r="AB34"/>
  <c r="AA34"/>
  <c r="Z34"/>
  <c r="Y34"/>
  <c r="X34"/>
  <c r="W34"/>
  <c r="AF33"/>
  <c r="AE33"/>
  <c r="AD33"/>
  <c r="AC33"/>
  <c r="AB33"/>
  <c r="AA33"/>
  <c r="Z33"/>
  <c r="K33" s="1"/>
  <c r="Y33"/>
  <c r="X33"/>
  <c r="W33"/>
  <c r="AF32"/>
  <c r="AE32"/>
  <c r="AD32"/>
  <c r="AC32"/>
  <c r="AB32"/>
  <c r="AA32"/>
  <c r="Z32"/>
  <c r="K32" s="1"/>
  <c r="Y32"/>
  <c r="X32"/>
  <c r="W32"/>
  <c r="AF31"/>
  <c r="AE31"/>
  <c r="AD31"/>
  <c r="AC31"/>
  <c r="AB31"/>
  <c r="AA31"/>
  <c r="Z31"/>
  <c r="Y31"/>
  <c r="X31"/>
  <c r="W31"/>
  <c r="AF30"/>
  <c r="AE30"/>
  <c r="AD30"/>
  <c r="O30" s="1"/>
  <c r="AC30"/>
  <c r="AB30"/>
  <c r="AA30"/>
  <c r="Z30"/>
  <c r="Y30"/>
  <c r="X30"/>
  <c r="W30"/>
  <c r="AF29"/>
  <c r="AE29"/>
  <c r="AD29"/>
  <c r="AC29"/>
  <c r="AB29"/>
  <c r="AA29"/>
  <c r="Z29"/>
  <c r="Y29"/>
  <c r="X29"/>
  <c r="W29"/>
  <c r="AF28"/>
  <c r="AE28"/>
  <c r="AD28"/>
  <c r="AC28"/>
  <c r="AB28"/>
  <c r="AA28"/>
  <c r="Z28"/>
  <c r="Y28"/>
  <c r="X28"/>
  <c r="W28"/>
  <c r="AF27"/>
  <c r="AE27"/>
  <c r="AD27"/>
  <c r="AC27"/>
  <c r="AB27"/>
  <c r="AA27"/>
  <c r="Z27"/>
  <c r="Y27"/>
  <c r="X27"/>
  <c r="W27"/>
  <c r="AF26"/>
  <c r="AE26"/>
  <c r="AD26"/>
  <c r="O26" s="1"/>
  <c r="AC26"/>
  <c r="AB26"/>
  <c r="AA26"/>
  <c r="Z26"/>
  <c r="Y26"/>
  <c r="X26"/>
  <c r="W26"/>
  <c r="AF25"/>
  <c r="AE25"/>
  <c r="AD25"/>
  <c r="AC25"/>
  <c r="AB25"/>
  <c r="AA25"/>
  <c r="Z25"/>
  <c r="Y25"/>
  <c r="X25"/>
  <c r="W25"/>
  <c r="AF24"/>
  <c r="AE24"/>
  <c r="AD24"/>
  <c r="AC24"/>
  <c r="AB24"/>
  <c r="AA24"/>
  <c r="Z24"/>
  <c r="Y24"/>
  <c r="X24"/>
  <c r="W24"/>
  <c r="AF22"/>
  <c r="AE22"/>
  <c r="AD22"/>
  <c r="AC22"/>
  <c r="AB22"/>
  <c r="AA22"/>
  <c r="Z22"/>
  <c r="Y22"/>
  <c r="X22"/>
  <c r="W22"/>
  <c r="AF21"/>
  <c r="AE21"/>
  <c r="AD21"/>
  <c r="AC21"/>
  <c r="AB21"/>
  <c r="AA21"/>
  <c r="Z21"/>
  <c r="Y21"/>
  <c r="X21"/>
  <c r="W21"/>
  <c r="AF20"/>
  <c r="AE20"/>
  <c r="AD20"/>
  <c r="AC20"/>
  <c r="AB20"/>
  <c r="AA20"/>
  <c r="Z20"/>
  <c r="Y20"/>
  <c r="X20"/>
  <c r="W20"/>
  <c r="AF19"/>
  <c r="AE19"/>
  <c r="AD19"/>
  <c r="AC19"/>
  <c r="AB19"/>
  <c r="AA19"/>
  <c r="Z19"/>
  <c r="Y19"/>
  <c r="X19"/>
  <c r="W19"/>
  <c r="AF18"/>
  <c r="AE18"/>
  <c r="AD18"/>
  <c r="AC18"/>
  <c r="AB18"/>
  <c r="AA18"/>
  <c r="Z18"/>
  <c r="Y18"/>
  <c r="X18"/>
  <c r="W18"/>
  <c r="O18"/>
  <c r="AF17"/>
  <c r="AE17"/>
  <c r="AD17"/>
  <c r="AC17"/>
  <c r="AB17"/>
  <c r="AA17"/>
  <c r="Z17"/>
  <c r="Y17"/>
  <c r="X17"/>
  <c r="W17"/>
  <c r="AF16"/>
  <c r="AE16"/>
  <c r="AD16"/>
  <c r="AC16"/>
  <c r="AB16"/>
  <c r="AA16"/>
  <c r="Z16"/>
  <c r="Y16"/>
  <c r="X16"/>
  <c r="W16"/>
  <c r="AF15"/>
  <c r="AE15"/>
  <c r="AD15"/>
  <c r="AC15"/>
  <c r="AB15"/>
  <c r="AA15"/>
  <c r="Z15"/>
  <c r="Y15"/>
  <c r="X15"/>
  <c r="W15"/>
  <c r="AF14"/>
  <c r="AE14"/>
  <c r="AD14"/>
  <c r="AC14"/>
  <c r="AB14"/>
  <c r="AA14"/>
  <c r="Z14"/>
  <c r="Y14"/>
  <c r="X14"/>
  <c r="W14"/>
  <c r="AF13"/>
  <c r="AE13"/>
  <c r="AD13"/>
  <c r="AC13"/>
  <c r="AB13"/>
  <c r="AA13"/>
  <c r="Z13"/>
  <c r="Y13"/>
  <c r="X13"/>
  <c r="W13"/>
  <c r="AF12"/>
  <c r="AE12"/>
  <c r="AD12"/>
  <c r="AC12"/>
  <c r="AB12"/>
  <c r="AA12"/>
  <c r="Z12"/>
  <c r="Y12"/>
  <c r="X12"/>
  <c r="W12"/>
  <c r="AF11"/>
  <c r="AE11"/>
  <c r="AD11"/>
  <c r="AC11"/>
  <c r="AB11"/>
  <c r="AA11"/>
  <c r="Z11"/>
  <c r="Y11"/>
  <c r="X11"/>
  <c r="W11"/>
  <c r="AF10"/>
  <c r="AE10"/>
  <c r="AD10"/>
  <c r="AC10"/>
  <c r="AB10"/>
  <c r="AA10"/>
  <c r="Z10"/>
  <c r="Y10"/>
  <c r="X10"/>
  <c r="W10"/>
  <c r="AF9"/>
  <c r="AE9"/>
  <c r="AD9"/>
  <c r="O9" s="1"/>
  <c r="AC9"/>
  <c r="AB9"/>
  <c r="AA9"/>
  <c r="Z9"/>
  <c r="Y9"/>
  <c r="X9"/>
  <c r="W9"/>
  <c r="K9"/>
  <c r="AF8"/>
  <c r="AE8"/>
  <c r="AD8"/>
  <c r="AC8"/>
  <c r="AB8"/>
  <c r="AA8"/>
  <c r="Z8"/>
  <c r="Y8"/>
  <c r="X8"/>
  <c r="W8"/>
  <c r="AF7"/>
  <c r="AE7"/>
  <c r="AD7"/>
  <c r="AC7"/>
  <c r="AB7"/>
  <c r="AA7"/>
  <c r="Z7"/>
  <c r="Y7"/>
  <c r="X7"/>
  <c r="W7"/>
  <c r="AF6"/>
  <c r="AE6"/>
  <c r="AD6"/>
  <c r="AC6"/>
  <c r="AB6"/>
  <c r="AA6"/>
  <c r="Z6"/>
  <c r="Y6"/>
  <c r="X6"/>
  <c r="W6"/>
  <c r="AF5"/>
  <c r="AE5"/>
  <c r="AD5"/>
  <c r="O5" s="1"/>
  <c r="AC5"/>
  <c r="AB5"/>
  <c r="AA5"/>
  <c r="L29" s="1"/>
  <c r="Z5"/>
  <c r="Y5"/>
  <c r="J5" s="1"/>
  <c r="X5"/>
  <c r="W5"/>
  <c r="H7" s="1"/>
  <c r="K5"/>
  <c r="M35" l="1"/>
  <c r="K6"/>
  <c r="O6"/>
  <c r="AF23"/>
  <c r="L33"/>
  <c r="L35"/>
  <c r="L16"/>
  <c r="O14"/>
  <c r="K14"/>
  <c r="J18"/>
  <c r="J22"/>
  <c r="W23"/>
  <c r="W36" s="1"/>
  <c r="H36" s="1"/>
  <c r="AE23"/>
  <c r="P23" s="1"/>
  <c r="L31"/>
  <c r="L8"/>
  <c r="J10"/>
  <c r="L20"/>
  <c r="O22"/>
  <c r="K27"/>
  <c r="O27"/>
  <c r="J29"/>
  <c r="L30"/>
  <c r="AA23"/>
  <c r="L12"/>
  <c r="K35"/>
  <c r="O10"/>
  <c r="K10"/>
  <c r="J14"/>
  <c r="L25"/>
  <c r="L27"/>
  <c r="K29"/>
  <c r="J33"/>
  <c r="J35"/>
  <c r="K7"/>
  <c r="Z23"/>
  <c r="O7"/>
  <c r="AD23"/>
  <c r="O23" s="1"/>
  <c r="M8"/>
  <c r="I11"/>
  <c r="M12"/>
  <c r="I19"/>
  <c r="I31"/>
  <c r="H8"/>
  <c r="H11"/>
  <c r="L11"/>
  <c r="H12"/>
  <c r="L15"/>
  <c r="H16"/>
  <c r="L19"/>
  <c r="H20"/>
  <c r="H24"/>
  <c r="P24"/>
  <c r="H25"/>
  <c r="L34"/>
  <c r="L5"/>
  <c r="O8"/>
  <c r="K8"/>
  <c r="L9"/>
  <c r="K11"/>
  <c r="O12"/>
  <c r="K12"/>
  <c r="L13"/>
  <c r="K15"/>
  <c r="O16"/>
  <c r="K16"/>
  <c r="L17"/>
  <c r="K19"/>
  <c r="O20"/>
  <c r="K20"/>
  <c r="L21"/>
  <c r="K24"/>
  <c r="O24"/>
  <c r="J27"/>
  <c r="H28"/>
  <c r="L28"/>
  <c r="H29"/>
  <c r="O31"/>
  <c r="O34"/>
  <c r="H35"/>
  <c r="I7"/>
  <c r="X23"/>
  <c r="I23" s="1"/>
  <c r="M7"/>
  <c r="AB23"/>
  <c r="I15"/>
  <c r="M16"/>
  <c r="H15"/>
  <c r="H19"/>
  <c r="L24"/>
  <c r="I35"/>
  <c r="L6"/>
  <c r="Y23"/>
  <c r="AC23"/>
  <c r="N23" s="1"/>
  <c r="J8"/>
  <c r="J12"/>
  <c r="K13"/>
  <c r="O13"/>
  <c r="H14"/>
  <c r="J16"/>
  <c r="K17"/>
  <c r="O17"/>
  <c r="H18"/>
  <c r="J20"/>
  <c r="K21"/>
  <c r="O21"/>
  <c r="K25"/>
  <c r="J25"/>
  <c r="L26"/>
  <c r="I27"/>
  <c r="K28"/>
  <c r="O28"/>
  <c r="J31"/>
  <c r="H32"/>
  <c r="L32"/>
  <c r="H33"/>
  <c r="O35"/>
  <c r="L5" i="5"/>
  <c r="L27"/>
  <c r="O6"/>
  <c r="O8"/>
  <c r="M9"/>
  <c r="O18"/>
  <c r="I19"/>
  <c r="H11"/>
  <c r="L21"/>
  <c r="L30"/>
  <c r="W23"/>
  <c r="AA23"/>
  <c r="L23" s="1"/>
  <c r="H9"/>
  <c r="L9"/>
  <c r="P9"/>
  <c r="L12"/>
  <c r="H14"/>
  <c r="P14"/>
  <c r="O16"/>
  <c r="K16"/>
  <c r="H19"/>
  <c r="L19"/>
  <c r="K21"/>
  <c r="H25"/>
  <c r="L25"/>
  <c r="O30"/>
  <c r="K30"/>
  <c r="I31"/>
  <c r="L34"/>
  <c r="K9"/>
  <c r="O12"/>
  <c r="K12"/>
  <c r="O14"/>
  <c r="K17"/>
  <c r="P22"/>
  <c r="O22"/>
  <c r="O28"/>
  <c r="H31"/>
  <c r="L31"/>
  <c r="P31"/>
  <c r="K34"/>
  <c r="H8"/>
  <c r="L8"/>
  <c r="P8"/>
  <c r="P10"/>
  <c r="H13"/>
  <c r="L13"/>
  <c r="P13"/>
  <c r="H15"/>
  <c r="H18"/>
  <c r="P18"/>
  <c r="H24"/>
  <c r="P24"/>
  <c r="H29"/>
  <c r="L29"/>
  <c r="K31"/>
  <c r="H35"/>
  <c r="L35"/>
  <c r="P35"/>
  <c r="J5"/>
  <c r="J32"/>
  <c r="J33"/>
  <c r="N32"/>
  <c r="N33"/>
  <c r="P7"/>
  <c r="AE23"/>
  <c r="I32"/>
  <c r="I33"/>
  <c r="M32"/>
  <c r="M33"/>
  <c r="K7"/>
  <c r="Z23"/>
  <c r="K23" s="1"/>
  <c r="H33"/>
  <c r="H32"/>
  <c r="L32"/>
  <c r="L33"/>
  <c r="P32"/>
  <c r="P33"/>
  <c r="N7"/>
  <c r="AC23"/>
  <c r="N23" s="1"/>
  <c r="K25"/>
  <c r="K32"/>
  <c r="K33"/>
  <c r="O5"/>
  <c r="O32"/>
  <c r="O33"/>
  <c r="M7"/>
  <c r="AB23"/>
  <c r="M23" s="1"/>
  <c r="N20"/>
  <c r="N21"/>
  <c r="N27"/>
  <c r="L7"/>
  <c r="AD23"/>
  <c r="O23" s="1"/>
  <c r="I15"/>
  <c r="N16"/>
  <c r="N17"/>
  <c r="I27"/>
  <c r="Y23"/>
  <c r="J23" s="1"/>
  <c r="H10"/>
  <c r="I11"/>
  <c r="N12"/>
  <c r="N13"/>
  <c r="L15"/>
  <c r="L20"/>
  <c r="H21"/>
  <c r="P21"/>
  <c r="L26"/>
  <c r="H27"/>
  <c r="P27"/>
  <c r="N35"/>
  <c r="P5"/>
  <c r="X23"/>
  <c r="AF23"/>
  <c r="M8"/>
  <c r="N9"/>
  <c r="O10"/>
  <c r="L11"/>
  <c r="L16"/>
  <c r="H17"/>
  <c r="P17"/>
  <c r="O20"/>
  <c r="K20"/>
  <c r="H22"/>
  <c r="O26"/>
  <c r="K26"/>
  <c r="H28"/>
  <c r="N31"/>
  <c r="I35"/>
  <c r="I31" i="6"/>
  <c r="M35"/>
  <c r="Q31"/>
  <c r="X23"/>
  <c r="AB23"/>
  <c r="M6"/>
  <c r="M8"/>
  <c r="L5"/>
  <c r="N35"/>
  <c r="L23"/>
  <c r="N9"/>
  <c r="L9"/>
  <c r="I13"/>
  <c r="Q15"/>
  <c r="Q19"/>
  <c r="J5"/>
  <c r="N5"/>
  <c r="AF23"/>
  <c r="AF36" s="1"/>
  <c r="Q36" s="1"/>
  <c r="K9"/>
  <c r="I11"/>
  <c r="J11"/>
  <c r="L13"/>
  <c r="N14"/>
  <c r="L15"/>
  <c r="L16"/>
  <c r="I17"/>
  <c r="Q17"/>
  <c r="K19"/>
  <c r="L20"/>
  <c r="I21"/>
  <c r="Q21"/>
  <c r="L24"/>
  <c r="I25"/>
  <c r="Q25"/>
  <c r="K27"/>
  <c r="L28"/>
  <c r="I29"/>
  <c r="Q29"/>
  <c r="K31"/>
  <c r="L32"/>
  <c r="I33"/>
  <c r="Q33"/>
  <c r="K35"/>
  <c r="Q11"/>
  <c r="K12"/>
  <c r="J13"/>
  <c r="M14"/>
  <c r="K16"/>
  <c r="L17"/>
  <c r="M18"/>
  <c r="K20"/>
  <c r="L21"/>
  <c r="M22"/>
  <c r="K24"/>
  <c r="L25"/>
  <c r="M26"/>
  <c r="K28"/>
  <c r="L29"/>
  <c r="M30"/>
  <c r="K32"/>
  <c r="L33"/>
  <c r="M34"/>
  <c r="I35"/>
  <c r="Q35"/>
  <c r="K7"/>
  <c r="Z23"/>
  <c r="L7"/>
  <c r="L8"/>
  <c r="O9"/>
  <c r="N12"/>
  <c r="J17"/>
  <c r="K17"/>
  <c r="L18"/>
  <c r="L19"/>
  <c r="J21"/>
  <c r="K21"/>
  <c r="L22"/>
  <c r="J25"/>
  <c r="K25"/>
  <c r="L26"/>
  <c r="L27"/>
  <c r="J29"/>
  <c r="K29"/>
  <c r="L30"/>
  <c r="L31"/>
  <c r="K33"/>
  <c r="L34"/>
  <c r="K5"/>
  <c r="I7"/>
  <c r="Y23"/>
  <c r="Y36" s="1"/>
  <c r="J36" s="1"/>
  <c r="AC23"/>
  <c r="N23" s="1"/>
  <c r="N10"/>
  <c r="K10"/>
  <c r="N11"/>
  <c r="O11"/>
  <c r="M12"/>
  <c r="M13"/>
  <c r="Q13"/>
  <c r="O15"/>
  <c r="O19"/>
  <c r="N26"/>
  <c r="Q27"/>
  <c r="O27"/>
  <c r="N30"/>
  <c r="O31"/>
  <c r="N34"/>
  <c r="L35"/>
  <c r="L9" i="7"/>
  <c r="L18"/>
  <c r="P20"/>
  <c r="P32"/>
  <c r="L6"/>
  <c r="J9"/>
  <c r="H19"/>
  <c r="P19"/>
  <c r="J20"/>
  <c r="H21"/>
  <c r="L21"/>
  <c r="P21"/>
  <c r="H24"/>
  <c r="L24"/>
  <c r="P24"/>
  <c r="H33"/>
  <c r="P33"/>
  <c r="H35"/>
  <c r="H9"/>
  <c r="P16"/>
  <c r="L22"/>
  <c r="P34"/>
  <c r="L14"/>
  <c r="P28"/>
  <c r="P30"/>
  <c r="H11"/>
  <c r="L11"/>
  <c r="P11"/>
  <c r="J14"/>
  <c r="H27"/>
  <c r="L27"/>
  <c r="J30"/>
  <c r="O12"/>
  <c r="O10"/>
  <c r="O15"/>
  <c r="O26"/>
  <c r="J12"/>
  <c r="O16"/>
  <c r="K21"/>
  <c r="O24"/>
  <c r="J26"/>
  <c r="J31"/>
  <c r="O32"/>
  <c r="X23"/>
  <c r="AB23"/>
  <c r="M23" s="1"/>
  <c r="AF23"/>
  <c r="Q23" s="1"/>
  <c r="K8"/>
  <c r="O11"/>
  <c r="J16"/>
  <c r="J18"/>
  <c r="H28"/>
  <c r="P12"/>
  <c r="O20"/>
  <c r="J27"/>
  <c r="O28"/>
  <c r="O7"/>
  <c r="AD23"/>
  <c r="J7"/>
  <c r="Y23"/>
  <c r="M22"/>
  <c r="L12"/>
  <c r="W23"/>
  <c r="H23" s="1"/>
  <c r="AA23"/>
  <c r="L23" s="1"/>
  <c r="AE23"/>
  <c r="P23" s="1"/>
  <c r="H15"/>
  <c r="H17"/>
  <c r="L17"/>
  <c r="P17"/>
  <c r="M18"/>
  <c r="H22"/>
  <c r="H29"/>
  <c r="P29"/>
  <c r="H32"/>
  <c r="H34"/>
  <c r="I35"/>
  <c r="Q35"/>
  <c r="K31"/>
  <c r="O6"/>
  <c r="P7"/>
  <c r="Z23"/>
  <c r="M8"/>
  <c r="H10"/>
  <c r="H13"/>
  <c r="L13"/>
  <c r="P13"/>
  <c r="M14"/>
  <c r="K17"/>
  <c r="H18"/>
  <c r="L19"/>
  <c r="L20"/>
  <c r="H25"/>
  <c r="P25"/>
  <c r="H30"/>
  <c r="I31"/>
  <c r="Q31"/>
  <c r="L32"/>
  <c r="O34"/>
  <c r="L35"/>
  <c r="M7"/>
  <c r="AC23"/>
  <c r="H8"/>
  <c r="L8"/>
  <c r="P8"/>
  <c r="M9"/>
  <c r="L10"/>
  <c r="M11"/>
  <c r="M12"/>
  <c r="K13"/>
  <c r="H14"/>
  <c r="L15"/>
  <c r="L16"/>
  <c r="O19"/>
  <c r="J22"/>
  <c r="H26"/>
  <c r="I27"/>
  <c r="Q27"/>
  <c r="L28"/>
  <c r="O30"/>
  <c r="L31"/>
  <c r="J34"/>
  <c r="M15" i="8"/>
  <c r="P8"/>
  <c r="O16"/>
  <c r="P21"/>
  <c r="P25"/>
  <c r="M18"/>
  <c r="M13"/>
  <c r="M22"/>
  <c r="M29"/>
  <c r="Q33"/>
  <c r="P7"/>
  <c r="AE23"/>
  <c r="O7"/>
  <c r="AD23"/>
  <c r="O23" s="1"/>
  <c r="O12"/>
  <c r="O29"/>
  <c r="O6"/>
  <c r="O8"/>
  <c r="O9"/>
  <c r="Q11"/>
  <c r="P12"/>
  <c r="N16"/>
  <c r="M19"/>
  <c r="M27"/>
  <c r="M31"/>
  <c r="P32"/>
  <c r="P34"/>
  <c r="M35"/>
  <c r="H25"/>
  <c r="H21"/>
  <c r="H27"/>
  <c r="O17"/>
  <c r="O20"/>
  <c r="O24"/>
  <c r="O28"/>
  <c r="O30"/>
  <c r="O31"/>
  <c r="M7"/>
  <c r="AC23"/>
  <c r="N23" s="1"/>
  <c r="M9"/>
  <c r="P10"/>
  <c r="P11"/>
  <c r="O13"/>
  <c r="M17"/>
  <c r="O18"/>
  <c r="P19"/>
  <c r="O22"/>
  <c r="M24"/>
  <c r="O26"/>
  <c r="P27"/>
  <c r="M28"/>
  <c r="M30"/>
  <c r="H31"/>
  <c r="H35"/>
  <c r="O15"/>
  <c r="AB23"/>
  <c r="AB36" s="1"/>
  <c r="M36" s="1"/>
  <c r="AF23"/>
  <c r="AF36" s="1"/>
  <c r="Q36" s="1"/>
  <c r="M8"/>
  <c r="O10"/>
  <c r="O14"/>
  <c r="P16"/>
  <c r="M21"/>
  <c r="M25"/>
  <c r="P29"/>
  <c r="P30"/>
  <c r="N33"/>
  <c r="O34"/>
  <c r="O35"/>
  <c r="K21" i="9"/>
  <c r="H12"/>
  <c r="L12"/>
  <c r="P12"/>
  <c r="P14"/>
  <c r="O18"/>
  <c r="L24"/>
  <c r="O28"/>
  <c r="L33"/>
  <c r="K9"/>
  <c r="K13"/>
  <c r="K25"/>
  <c r="O25"/>
  <c r="H32"/>
  <c r="L32"/>
  <c r="P32"/>
  <c r="H34"/>
  <c r="AB23"/>
  <c r="K8"/>
  <c r="P10"/>
  <c r="K12"/>
  <c r="N15"/>
  <c r="H18"/>
  <c r="L18"/>
  <c r="P18"/>
  <c r="N19"/>
  <c r="K27"/>
  <c r="O27"/>
  <c r="J29"/>
  <c r="H30"/>
  <c r="N31"/>
  <c r="O32"/>
  <c r="L35"/>
  <c r="P35"/>
  <c r="H27"/>
  <c r="P34"/>
  <c r="H10"/>
  <c r="P11"/>
  <c r="P13"/>
  <c r="L21"/>
  <c r="P25"/>
  <c r="N27"/>
  <c r="P33"/>
  <c r="H35"/>
  <c r="N11"/>
  <c r="O14"/>
  <c r="H17"/>
  <c r="L17"/>
  <c r="P17"/>
  <c r="L19"/>
  <c r="P19"/>
  <c r="P22"/>
  <c r="J25"/>
  <c r="H26"/>
  <c r="L26"/>
  <c r="H29"/>
  <c r="P29"/>
  <c r="H31"/>
  <c r="L31"/>
  <c r="P31"/>
  <c r="I7"/>
  <c r="X23"/>
  <c r="I23" s="1"/>
  <c r="K7"/>
  <c r="Z23"/>
  <c r="I16"/>
  <c r="L6"/>
  <c r="AA23"/>
  <c r="AA36" s="1"/>
  <c r="L36" s="1"/>
  <c r="I11"/>
  <c r="Q11"/>
  <c r="L13"/>
  <c r="L15"/>
  <c r="P16"/>
  <c r="Q20"/>
  <c r="I24"/>
  <c r="L27"/>
  <c r="L28"/>
  <c r="O6"/>
  <c r="I8"/>
  <c r="H9"/>
  <c r="L10"/>
  <c r="Q15"/>
  <c r="L20"/>
  <c r="H21"/>
  <c r="L22"/>
  <c r="P24"/>
  <c r="I28"/>
  <c r="Q28"/>
  <c r="O30"/>
  <c r="K33"/>
  <c r="O33"/>
  <c r="L34"/>
  <c r="K35"/>
  <c r="O35"/>
  <c r="Q7"/>
  <c r="AF23"/>
  <c r="O7"/>
  <c r="AD23"/>
  <c r="O23" s="1"/>
  <c r="N7"/>
  <c r="AC23"/>
  <c r="N23" s="1"/>
  <c r="Q16"/>
  <c r="H19"/>
  <c r="W23"/>
  <c r="H23" s="1"/>
  <c r="AE23"/>
  <c r="AE36" s="1"/>
  <c r="P36" s="1"/>
  <c r="H14"/>
  <c r="H16"/>
  <c r="L16"/>
  <c r="I20"/>
  <c r="Q24"/>
  <c r="L30"/>
  <c r="H33"/>
  <c r="P5"/>
  <c r="P7"/>
  <c r="Q8"/>
  <c r="I15"/>
  <c r="K16"/>
  <c r="H20"/>
  <c r="P20"/>
  <c r="P21"/>
  <c r="H24"/>
  <c r="L5"/>
  <c r="L7"/>
  <c r="Y23"/>
  <c r="H8"/>
  <c r="L8"/>
  <c r="P8"/>
  <c r="O10"/>
  <c r="K11"/>
  <c r="O11"/>
  <c r="I12"/>
  <c r="Q12"/>
  <c r="H13"/>
  <c r="L14"/>
  <c r="I19"/>
  <c r="Q19"/>
  <c r="K20"/>
  <c r="O22"/>
  <c r="O24"/>
  <c r="H25"/>
  <c r="H28"/>
  <c r="P28"/>
  <c r="I32"/>
  <c r="Q32"/>
  <c r="J33"/>
  <c r="O34"/>
  <c r="N35"/>
  <c r="AD23" i="10"/>
  <c r="L15"/>
  <c r="L28"/>
  <c r="L9"/>
  <c r="L11"/>
  <c r="K11"/>
  <c r="N15"/>
  <c r="H16"/>
  <c r="L16"/>
  <c r="H18"/>
  <c r="J28"/>
  <c r="K29"/>
  <c r="L7"/>
  <c r="N11"/>
  <c r="H12"/>
  <c r="L12"/>
  <c r="H14"/>
  <c r="L21"/>
  <c r="L24"/>
  <c r="K24"/>
  <c r="H30"/>
  <c r="L30"/>
  <c r="L32"/>
  <c r="K32"/>
  <c r="H8"/>
  <c r="L8"/>
  <c r="H10"/>
  <c r="L17"/>
  <c r="L19"/>
  <c r="K19"/>
  <c r="J24"/>
  <c r="K25"/>
  <c r="J32"/>
  <c r="K33"/>
  <c r="H6"/>
  <c r="L13"/>
  <c r="K15"/>
  <c r="N19"/>
  <c r="H20"/>
  <c r="L20"/>
  <c r="H22"/>
  <c r="L26"/>
  <c r="K28"/>
  <c r="H34"/>
  <c r="L34"/>
  <c r="K7"/>
  <c r="Z23"/>
  <c r="N7"/>
  <c r="AC23"/>
  <c r="N23" s="1"/>
  <c r="I7"/>
  <c r="X23"/>
  <c r="I23" s="1"/>
  <c r="H26"/>
  <c r="Y23"/>
  <c r="J23" s="1"/>
  <c r="H9"/>
  <c r="M10"/>
  <c r="H13"/>
  <c r="M14"/>
  <c r="H17"/>
  <c r="M18"/>
  <c r="H21"/>
  <c r="M22"/>
  <c r="H25"/>
  <c r="I27"/>
  <c r="H29"/>
  <c r="I31"/>
  <c r="H33"/>
  <c r="I35"/>
  <c r="M5"/>
  <c r="L6"/>
  <c r="AB23"/>
  <c r="M23" s="1"/>
  <c r="AF23"/>
  <c r="K9"/>
  <c r="L10"/>
  <c r="I11"/>
  <c r="K13"/>
  <c r="L14"/>
  <c r="K17"/>
  <c r="L18"/>
  <c r="K21"/>
  <c r="L22"/>
  <c r="M24"/>
  <c r="H27"/>
  <c r="L27"/>
  <c r="M28"/>
  <c r="H31"/>
  <c r="L31"/>
  <c r="M32"/>
  <c r="H35"/>
  <c r="L35"/>
  <c r="W23"/>
  <c r="W36" s="1"/>
  <c r="H36" s="1"/>
  <c r="AA23"/>
  <c r="AE23"/>
  <c r="M8"/>
  <c r="M12"/>
  <c r="M16"/>
  <c r="M20"/>
  <c r="H24"/>
  <c r="L25"/>
  <c r="M26"/>
  <c r="K27"/>
  <c r="H28"/>
  <c r="L29"/>
  <c r="M30"/>
  <c r="K31"/>
  <c r="H32"/>
  <c r="L33"/>
  <c r="M34"/>
  <c r="K35"/>
  <c r="AB23" i="11"/>
  <c r="K6"/>
  <c r="O6"/>
  <c r="K31"/>
  <c r="H20"/>
  <c r="L33"/>
  <c r="P35"/>
  <c r="W23"/>
  <c r="AE23"/>
  <c r="L9"/>
  <c r="L13"/>
  <c r="L17"/>
  <c r="K21"/>
  <c r="L5"/>
  <c r="Y23"/>
  <c r="J23" s="1"/>
  <c r="AC23"/>
  <c r="O8"/>
  <c r="K8"/>
  <c r="O12"/>
  <c r="K12"/>
  <c r="O16"/>
  <c r="K16"/>
  <c r="O20"/>
  <c r="K20"/>
  <c r="L21"/>
  <c r="O24"/>
  <c r="K27"/>
  <c r="L28"/>
  <c r="I29"/>
  <c r="K30"/>
  <c r="L31"/>
  <c r="N33"/>
  <c r="H34"/>
  <c r="L34"/>
  <c r="P34"/>
  <c r="H35"/>
  <c r="I7"/>
  <c r="X23"/>
  <c r="I23" s="1"/>
  <c r="L6"/>
  <c r="AF23"/>
  <c r="N8"/>
  <c r="K9"/>
  <c r="H10"/>
  <c r="L10"/>
  <c r="I11"/>
  <c r="N12"/>
  <c r="K13"/>
  <c r="H14"/>
  <c r="L14"/>
  <c r="I15"/>
  <c r="N16"/>
  <c r="K17"/>
  <c r="H18"/>
  <c r="L18"/>
  <c r="I19"/>
  <c r="N20"/>
  <c r="H22"/>
  <c r="L22"/>
  <c r="L25"/>
  <c r="O25"/>
  <c r="O28"/>
  <c r="L32"/>
  <c r="I33"/>
  <c r="K34"/>
  <c r="O34"/>
  <c r="L35"/>
  <c r="AA23"/>
  <c r="L23" s="1"/>
  <c r="K10"/>
  <c r="O10"/>
  <c r="L11"/>
  <c r="K14"/>
  <c r="O14"/>
  <c r="L15"/>
  <c r="K18"/>
  <c r="O18"/>
  <c r="L19"/>
  <c r="K22"/>
  <c r="O22"/>
  <c r="N25"/>
  <c r="H26"/>
  <c r="L26"/>
  <c r="P26"/>
  <c r="H27"/>
  <c r="L29"/>
  <c r="O29"/>
  <c r="O32"/>
  <c r="K35"/>
  <c r="O7"/>
  <c r="AD23"/>
  <c r="K7"/>
  <c r="L8"/>
  <c r="H9"/>
  <c r="K11"/>
  <c r="O11"/>
  <c r="L12"/>
  <c r="H13"/>
  <c r="K15"/>
  <c r="L16"/>
  <c r="H17"/>
  <c r="K19"/>
  <c r="L20"/>
  <c r="H21"/>
  <c r="L24"/>
  <c r="I25"/>
  <c r="K26"/>
  <c r="O26"/>
  <c r="L27"/>
  <c r="N29"/>
  <c r="H30"/>
  <c r="L30"/>
  <c r="H31"/>
  <c r="O33"/>
  <c r="L18" i="12"/>
  <c r="P7"/>
  <c r="P11"/>
  <c r="O15"/>
  <c r="I20"/>
  <c r="K21"/>
  <c r="L10"/>
  <c r="O28"/>
  <c r="O30"/>
  <c r="P15"/>
  <c r="Z23"/>
  <c r="K23" s="1"/>
  <c r="L20"/>
  <c r="L8"/>
  <c r="L24"/>
  <c r="H26"/>
  <c r="M29"/>
  <c r="I31"/>
  <c r="M31"/>
  <c r="K31"/>
  <c r="O11"/>
  <c r="L19"/>
  <c r="H33"/>
  <c r="P33"/>
  <c r="L35"/>
  <c r="J7"/>
  <c r="Y23"/>
  <c r="J34"/>
  <c r="AC23"/>
  <c r="O8"/>
  <c r="M10"/>
  <c r="J11"/>
  <c r="O12"/>
  <c r="M14"/>
  <c r="O16"/>
  <c r="M18"/>
  <c r="O19"/>
  <c r="L22"/>
  <c r="J22"/>
  <c r="O24"/>
  <c r="M25"/>
  <c r="O26"/>
  <c r="I27"/>
  <c r="M27"/>
  <c r="Q27"/>
  <c r="H29"/>
  <c r="P29"/>
  <c r="J30"/>
  <c r="L31"/>
  <c r="O7"/>
  <c r="AD23"/>
  <c r="M7"/>
  <c r="AB23"/>
  <c r="J10"/>
  <c r="J14"/>
  <c r="H6"/>
  <c r="X23"/>
  <c r="I23" s="1"/>
  <c r="AF23"/>
  <c r="Q23" s="1"/>
  <c r="J8"/>
  <c r="H9"/>
  <c r="L9"/>
  <c r="H10"/>
  <c r="M11"/>
  <c r="J12"/>
  <c r="H13"/>
  <c r="L13"/>
  <c r="P13"/>
  <c r="H14"/>
  <c r="M15"/>
  <c r="J16"/>
  <c r="H17"/>
  <c r="L17"/>
  <c r="P17"/>
  <c r="H18"/>
  <c r="O20"/>
  <c r="M22"/>
  <c r="H25"/>
  <c r="P25"/>
  <c r="J26"/>
  <c r="L27"/>
  <c r="P27"/>
  <c r="L32"/>
  <c r="H34"/>
  <c r="J35"/>
  <c r="AA23"/>
  <c r="L23" s="1"/>
  <c r="J18"/>
  <c r="J27"/>
  <c r="O6"/>
  <c r="W23"/>
  <c r="AE23"/>
  <c r="P23" s="1"/>
  <c r="I8"/>
  <c r="K9"/>
  <c r="O10"/>
  <c r="L11"/>
  <c r="I12"/>
  <c r="Q12"/>
  <c r="K13"/>
  <c r="O14"/>
  <c r="L15"/>
  <c r="I16"/>
  <c r="Q16"/>
  <c r="K17"/>
  <c r="O18"/>
  <c r="M19"/>
  <c r="J20"/>
  <c r="H21"/>
  <c r="L21"/>
  <c r="P21"/>
  <c r="H22"/>
  <c r="P22"/>
  <c r="L28"/>
  <c r="H30"/>
  <c r="J31"/>
  <c r="O32"/>
  <c r="M33"/>
  <c r="O34"/>
  <c r="I35"/>
  <c r="M35"/>
  <c r="Q35"/>
  <c r="O10" i="14"/>
  <c r="K13"/>
  <c r="O14"/>
  <c r="K8"/>
  <c r="K6"/>
  <c r="K11"/>
  <c r="K15"/>
  <c r="K31"/>
  <c r="K21"/>
  <c r="O8"/>
  <c r="M27"/>
  <c r="O11"/>
  <c r="O31"/>
  <c r="L35"/>
  <c r="P35"/>
  <c r="K9"/>
  <c r="O9"/>
  <c r="H10"/>
  <c r="L18"/>
  <c r="M19"/>
  <c r="P21"/>
  <c r="H27"/>
  <c r="AE23"/>
  <c r="P23" s="1"/>
  <c r="H22"/>
  <c r="L22"/>
  <c r="P22"/>
  <c r="H28"/>
  <c r="L28"/>
  <c r="P28"/>
  <c r="H30"/>
  <c r="L30"/>
  <c r="P30"/>
  <c r="H32"/>
  <c r="P32"/>
  <c r="H34"/>
  <c r="P5"/>
  <c r="K27"/>
  <c r="H8"/>
  <c r="H12"/>
  <c r="L12"/>
  <c r="P12"/>
  <c r="H16"/>
  <c r="P16"/>
  <c r="K18"/>
  <c r="K28"/>
  <c r="M29"/>
  <c r="K30"/>
  <c r="O30"/>
  <c r="O32"/>
  <c r="H7"/>
  <c r="W23"/>
  <c r="H23" s="1"/>
  <c r="AA23"/>
  <c r="L23" s="1"/>
  <c r="M7"/>
  <c r="AB23"/>
  <c r="AB36" s="1"/>
  <c r="M36" s="1"/>
  <c r="J24"/>
  <c r="M33"/>
  <c r="P7"/>
  <c r="Z23"/>
  <c r="AD23"/>
  <c r="O23" s="1"/>
  <c r="J11"/>
  <c r="J13"/>
  <c r="J18"/>
  <c r="M21"/>
  <c r="M35"/>
  <c r="X23"/>
  <c r="I23" s="1"/>
  <c r="AF23"/>
  <c r="L8"/>
  <c r="H9"/>
  <c r="L9"/>
  <c r="P10"/>
  <c r="H11"/>
  <c r="L11"/>
  <c r="M12"/>
  <c r="L14"/>
  <c r="M15"/>
  <c r="J16"/>
  <c r="K17"/>
  <c r="H18"/>
  <c r="P19"/>
  <c r="K19"/>
  <c r="H20"/>
  <c r="P20"/>
  <c r="L24"/>
  <c r="K24"/>
  <c r="L26"/>
  <c r="P27"/>
  <c r="M31"/>
  <c r="J33"/>
  <c r="K35"/>
  <c r="J7"/>
  <c r="Y23"/>
  <c r="J23" s="1"/>
  <c r="J35"/>
  <c r="M24"/>
  <c r="M26"/>
  <c r="M34"/>
  <c r="L32"/>
  <c r="K7"/>
  <c r="AC23"/>
  <c r="AC36" s="1"/>
  <c r="N36" s="1"/>
  <c r="M9"/>
  <c r="J12"/>
  <c r="H13"/>
  <c r="M13"/>
  <c r="M14"/>
  <c r="K16"/>
  <c r="O16"/>
  <c r="L17"/>
  <c r="P17"/>
  <c r="M18"/>
  <c r="L19"/>
  <c r="M20"/>
  <c r="K22"/>
  <c r="H24"/>
  <c r="K25"/>
  <c r="H26"/>
  <c r="P26"/>
  <c r="K29"/>
  <c r="K33"/>
  <c r="O33"/>
  <c r="L34"/>
  <c r="P34"/>
  <c r="I13" i="15"/>
  <c r="I15"/>
  <c r="Q15"/>
  <c r="J31"/>
  <c r="N11"/>
  <c r="M28"/>
  <c r="M32"/>
  <c r="M34"/>
  <c r="L13"/>
  <c r="H15"/>
  <c r="P15"/>
  <c r="L17"/>
  <c r="L21"/>
  <c r="Q13"/>
  <c r="M15"/>
  <c r="N5"/>
  <c r="M20"/>
  <c r="H27"/>
  <c r="P27"/>
  <c r="H29"/>
  <c r="L29"/>
  <c r="P29"/>
  <c r="L31"/>
  <c r="N32"/>
  <c r="N34"/>
  <c r="AC23"/>
  <c r="N23" s="1"/>
  <c r="N19"/>
  <c r="L9"/>
  <c r="N10"/>
  <c r="M12"/>
  <c r="M18"/>
  <c r="J21"/>
  <c r="J29"/>
  <c r="Y23"/>
  <c r="J23" s="1"/>
  <c r="N8"/>
  <c r="N18"/>
  <c r="M10"/>
  <c r="J13"/>
  <c r="I21"/>
  <c r="Q21"/>
  <c r="M24"/>
  <c r="J27"/>
  <c r="Q29"/>
  <c r="I7"/>
  <c r="X23"/>
  <c r="I23" s="1"/>
  <c r="M7"/>
  <c r="AB23"/>
  <c r="M23" s="1"/>
  <c r="Q7"/>
  <c r="AF23"/>
  <c r="Q23" s="1"/>
  <c r="P7"/>
  <c r="AE23"/>
  <c r="K7"/>
  <c r="Z23"/>
  <c r="K23" s="1"/>
  <c r="K11"/>
  <c r="K5"/>
  <c r="K9"/>
  <c r="K14"/>
  <c r="K17"/>
  <c r="J25"/>
  <c r="N28"/>
  <c r="K30"/>
  <c r="K31"/>
  <c r="O33"/>
  <c r="K35"/>
  <c r="O35"/>
  <c r="K6"/>
  <c r="W23"/>
  <c r="AA23"/>
  <c r="L23" s="1"/>
  <c r="M8"/>
  <c r="J9"/>
  <c r="I11"/>
  <c r="M11"/>
  <c r="Q11"/>
  <c r="N14"/>
  <c r="K15"/>
  <c r="M16"/>
  <c r="J17"/>
  <c r="I19"/>
  <c r="M19"/>
  <c r="Q19"/>
  <c r="N22"/>
  <c r="M25"/>
  <c r="N26"/>
  <c r="J33"/>
  <c r="L27"/>
  <c r="P34"/>
  <c r="N7"/>
  <c r="AD23"/>
  <c r="O23" s="1"/>
  <c r="I9"/>
  <c r="Q9"/>
  <c r="K10"/>
  <c r="H11"/>
  <c r="P11"/>
  <c r="K13"/>
  <c r="M14"/>
  <c r="I17"/>
  <c r="Q17"/>
  <c r="H19"/>
  <c r="P19"/>
  <c r="K21"/>
  <c r="M22"/>
  <c r="I26"/>
  <c r="Q26"/>
  <c r="K27"/>
  <c r="O27"/>
  <c r="O29"/>
  <c r="M30"/>
  <c r="I31"/>
  <c r="Q31"/>
  <c r="I33"/>
  <c r="Q33"/>
  <c r="K34"/>
  <c r="K19"/>
  <c r="K25"/>
  <c r="K28"/>
  <c r="K29"/>
  <c r="H24" i="16"/>
  <c r="H28"/>
  <c r="H6"/>
  <c r="H10"/>
  <c r="P10"/>
  <c r="H22"/>
  <c r="H32"/>
  <c r="H5"/>
  <c r="K11"/>
  <c r="H18"/>
  <c r="O18"/>
  <c r="M19"/>
  <c r="H21"/>
  <c r="L22"/>
  <c r="P22"/>
  <c r="H26"/>
  <c r="L26"/>
  <c r="P26"/>
  <c r="N27"/>
  <c r="H34"/>
  <c r="L34"/>
  <c r="P34"/>
  <c r="N35"/>
  <c r="H9"/>
  <c r="L9"/>
  <c r="P9"/>
  <c r="H12"/>
  <c r="L12"/>
  <c r="P12"/>
  <c r="H14"/>
  <c r="L14"/>
  <c r="P14"/>
  <c r="H16"/>
  <c r="L16"/>
  <c r="P16"/>
  <c r="H19"/>
  <c r="P19"/>
  <c r="L24"/>
  <c r="P24"/>
  <c r="M27"/>
  <c r="P29"/>
  <c r="L32"/>
  <c r="P32"/>
  <c r="M35"/>
  <c r="K9"/>
  <c r="O10"/>
  <c r="O14"/>
  <c r="M15"/>
  <c r="L17"/>
  <c r="P17"/>
  <c r="H30"/>
  <c r="L30"/>
  <c r="P30"/>
  <c r="N31"/>
  <c r="L6"/>
  <c r="P6"/>
  <c r="H8"/>
  <c r="L8"/>
  <c r="P8"/>
  <c r="H11"/>
  <c r="P11"/>
  <c r="H13"/>
  <c r="L13"/>
  <c r="P13"/>
  <c r="H15"/>
  <c r="P15"/>
  <c r="H17"/>
  <c r="L18"/>
  <c r="P18"/>
  <c r="N19"/>
  <c r="P20"/>
  <c r="P25"/>
  <c r="L28"/>
  <c r="P28"/>
  <c r="M31"/>
  <c r="P33"/>
  <c r="N7"/>
  <c r="AC23"/>
  <c r="N23" s="1"/>
  <c r="M7"/>
  <c r="AB23"/>
  <c r="O20"/>
  <c r="O25"/>
  <c r="O29"/>
  <c r="K8"/>
  <c r="K14"/>
  <c r="X23"/>
  <c r="I23" s="1"/>
  <c r="AF23"/>
  <c r="Q23" s="1"/>
  <c r="N11"/>
  <c r="K12"/>
  <c r="O12"/>
  <c r="K13"/>
  <c r="K15"/>
  <c r="K18"/>
  <c r="K26"/>
  <c r="O26"/>
  <c r="K30"/>
  <c r="O30"/>
  <c r="K34"/>
  <c r="O34"/>
  <c r="H7"/>
  <c r="W23"/>
  <c r="W36" s="1"/>
  <c r="H36" s="1"/>
  <c r="P7"/>
  <c r="AE23"/>
  <c r="P23" s="1"/>
  <c r="O6"/>
  <c r="K7"/>
  <c r="K10"/>
  <c r="K20"/>
  <c r="K21"/>
  <c r="O22"/>
  <c r="O33"/>
  <c r="Y23"/>
  <c r="O8"/>
  <c r="L31"/>
  <c r="K6"/>
  <c r="AA23"/>
  <c r="L23" s="1"/>
  <c r="L10"/>
  <c r="M11"/>
  <c r="N15"/>
  <c r="K16"/>
  <c r="O16"/>
  <c r="K17"/>
  <c r="K19"/>
  <c r="H20"/>
  <c r="L20"/>
  <c r="L21"/>
  <c r="P21"/>
  <c r="K22"/>
  <c r="O24"/>
  <c r="K27"/>
  <c r="O28"/>
  <c r="H29"/>
  <c r="K31"/>
  <c r="O32"/>
  <c r="H33"/>
  <c r="K35"/>
  <c r="N30" i="17"/>
  <c r="M11"/>
  <c r="N13"/>
  <c r="M14"/>
  <c r="M16"/>
  <c r="I29"/>
  <c r="Q35"/>
  <c r="L14"/>
  <c r="J29"/>
  <c r="I11"/>
  <c r="Q11"/>
  <c r="Q29"/>
  <c r="N5"/>
  <c r="M8"/>
  <c r="M26"/>
  <c r="M28"/>
  <c r="J13"/>
  <c r="N34"/>
  <c r="I9"/>
  <c r="Q9"/>
  <c r="J11"/>
  <c r="I17"/>
  <c r="Q17"/>
  <c r="I19"/>
  <c r="Q19"/>
  <c r="N21"/>
  <c r="M22"/>
  <c r="I27"/>
  <c r="M34"/>
  <c r="I5"/>
  <c r="L35"/>
  <c r="P28"/>
  <c r="W23"/>
  <c r="AA23"/>
  <c r="L23" s="1"/>
  <c r="AE23"/>
  <c r="H17"/>
  <c r="L17"/>
  <c r="P17"/>
  <c r="L19"/>
  <c r="L22"/>
  <c r="L25"/>
  <c r="N26"/>
  <c r="L27"/>
  <c r="N28"/>
  <c r="K21"/>
  <c r="O35"/>
  <c r="Z23"/>
  <c r="Z36" s="1"/>
  <c r="K36" s="1"/>
  <c r="N10"/>
  <c r="N24"/>
  <c r="K25"/>
  <c r="J5"/>
  <c r="X23"/>
  <c r="I23" s="1"/>
  <c r="AB23"/>
  <c r="M23" s="1"/>
  <c r="AF23"/>
  <c r="Q23" s="1"/>
  <c r="J9"/>
  <c r="L11"/>
  <c r="M12"/>
  <c r="H13"/>
  <c r="P13"/>
  <c r="L15"/>
  <c r="N16"/>
  <c r="L18"/>
  <c r="J19"/>
  <c r="H21"/>
  <c r="P21"/>
  <c r="N22"/>
  <c r="I25"/>
  <c r="Q25"/>
  <c r="J27"/>
  <c r="K29"/>
  <c r="L30"/>
  <c r="J31"/>
  <c r="L32"/>
  <c r="J33"/>
  <c r="O7"/>
  <c r="AD23"/>
  <c r="N7"/>
  <c r="AC23"/>
  <c r="N23" s="1"/>
  <c r="K13"/>
  <c r="K35"/>
  <c r="N6"/>
  <c r="L7"/>
  <c r="J15"/>
  <c r="N20"/>
  <c r="J21"/>
  <c r="O25"/>
  <c r="J35"/>
  <c r="Y23"/>
  <c r="N8"/>
  <c r="N9"/>
  <c r="O9"/>
  <c r="M10"/>
  <c r="N12"/>
  <c r="I13"/>
  <c r="Q13"/>
  <c r="I15"/>
  <c r="Q15"/>
  <c r="N17"/>
  <c r="K17"/>
  <c r="M18"/>
  <c r="M20"/>
  <c r="I21"/>
  <c r="Q21"/>
  <c r="M24"/>
  <c r="J25"/>
  <c r="K27"/>
  <c r="O27"/>
  <c r="L29"/>
  <c r="M30"/>
  <c r="M32"/>
  <c r="N35" i="18"/>
  <c r="Y23"/>
  <c r="Y36" s="1"/>
  <c r="J36" s="1"/>
  <c r="AC23"/>
  <c r="I7"/>
  <c r="N10"/>
  <c r="J11"/>
  <c r="K11"/>
  <c r="N6"/>
  <c r="K9"/>
  <c r="O9"/>
  <c r="Q15"/>
  <c r="I29"/>
  <c r="Q29"/>
  <c r="I33"/>
  <c r="K34"/>
  <c r="N18"/>
  <c r="K19"/>
  <c r="M20"/>
  <c r="K5"/>
  <c r="N12"/>
  <c r="J13"/>
  <c r="J21"/>
  <c r="K25"/>
  <c r="M26"/>
  <c r="K31"/>
  <c r="M32"/>
  <c r="L8"/>
  <c r="P11"/>
  <c r="H17"/>
  <c r="L22"/>
  <c r="L31"/>
  <c r="L5"/>
  <c r="I9"/>
  <c r="M35"/>
  <c r="K6"/>
  <c r="J7"/>
  <c r="Z23"/>
  <c r="K23" s="1"/>
  <c r="AD23"/>
  <c r="AD36" s="1"/>
  <c r="O36" s="1"/>
  <c r="M8"/>
  <c r="K10"/>
  <c r="K12"/>
  <c r="K13"/>
  <c r="M14"/>
  <c r="L16"/>
  <c r="I17"/>
  <c r="Q17"/>
  <c r="H19"/>
  <c r="L19"/>
  <c r="P19"/>
  <c r="K21"/>
  <c r="M22"/>
  <c r="H25"/>
  <c r="L25"/>
  <c r="P25"/>
  <c r="N26"/>
  <c r="K27"/>
  <c r="M28"/>
  <c r="J29"/>
  <c r="L30"/>
  <c r="N32"/>
  <c r="J33"/>
  <c r="P17"/>
  <c r="N5"/>
  <c r="M6"/>
  <c r="X23"/>
  <c r="I23" s="1"/>
  <c r="AB23"/>
  <c r="M23" s="1"/>
  <c r="AF23"/>
  <c r="K8"/>
  <c r="H9"/>
  <c r="P9"/>
  <c r="Q11"/>
  <c r="O11"/>
  <c r="I13"/>
  <c r="Q13"/>
  <c r="H15"/>
  <c r="P15"/>
  <c r="K17"/>
  <c r="M18"/>
  <c r="L20"/>
  <c r="I21"/>
  <c r="Q21"/>
  <c r="M24"/>
  <c r="J25"/>
  <c r="L26"/>
  <c r="I27"/>
  <c r="Q27"/>
  <c r="H29"/>
  <c r="L29"/>
  <c r="P29"/>
  <c r="N30"/>
  <c r="J31"/>
  <c r="N34"/>
  <c r="H35"/>
  <c r="L35"/>
  <c r="P35"/>
  <c r="W23"/>
  <c r="H23" s="1"/>
  <c r="L7"/>
  <c r="AA23"/>
  <c r="L23" s="1"/>
  <c r="AE23"/>
  <c r="P23" s="1"/>
  <c r="H11"/>
  <c r="L17"/>
  <c r="L28"/>
  <c r="N8"/>
  <c r="L9"/>
  <c r="L10"/>
  <c r="N11"/>
  <c r="L12"/>
  <c r="H13"/>
  <c r="P13"/>
  <c r="N14"/>
  <c r="L15"/>
  <c r="M16"/>
  <c r="J17"/>
  <c r="L18"/>
  <c r="I19"/>
  <c r="H21"/>
  <c r="L21"/>
  <c r="P21"/>
  <c r="N22"/>
  <c r="L24"/>
  <c r="I25"/>
  <c r="H27"/>
  <c r="L27"/>
  <c r="P27"/>
  <c r="K29"/>
  <c r="M30"/>
  <c r="I31"/>
  <c r="Q31"/>
  <c r="K32"/>
  <c r="L33"/>
  <c r="K33"/>
  <c r="K35"/>
  <c r="O35"/>
  <c r="M16" i="19"/>
  <c r="H6"/>
  <c r="O6"/>
  <c r="O18"/>
  <c r="H24"/>
  <c r="L24"/>
  <c r="P24"/>
  <c r="L32"/>
  <c r="I16"/>
  <c r="Q16"/>
  <c r="H33"/>
  <c r="H14"/>
  <c r="H18"/>
  <c r="O22"/>
  <c r="O25"/>
  <c r="K27"/>
  <c r="M28"/>
  <c r="O29"/>
  <c r="K31"/>
  <c r="W23"/>
  <c r="H23" s="1"/>
  <c r="AE23"/>
  <c r="P23" s="1"/>
  <c r="M12"/>
  <c r="I8"/>
  <c r="M8"/>
  <c r="Q8"/>
  <c r="O14"/>
  <c r="L19"/>
  <c r="P21"/>
  <c r="M29"/>
  <c r="I31"/>
  <c r="Q31"/>
  <c r="P33"/>
  <c r="AA23"/>
  <c r="L23" s="1"/>
  <c r="M10"/>
  <c r="I12"/>
  <c r="Q12"/>
  <c r="O10"/>
  <c r="L15"/>
  <c r="P17"/>
  <c r="K19"/>
  <c r="I20"/>
  <c r="M20"/>
  <c r="Q20"/>
  <c r="H25"/>
  <c r="L25"/>
  <c r="P25"/>
  <c r="H27"/>
  <c r="L27"/>
  <c r="P27"/>
  <c r="H29"/>
  <c r="K7"/>
  <c r="Z23"/>
  <c r="L7"/>
  <c r="AD23"/>
  <c r="O23" s="1"/>
  <c r="H8"/>
  <c r="P8"/>
  <c r="H12"/>
  <c r="P12"/>
  <c r="H16"/>
  <c r="P16"/>
  <c r="H20"/>
  <c r="P20"/>
  <c r="H28"/>
  <c r="P28"/>
  <c r="L29"/>
  <c r="H31"/>
  <c r="L31"/>
  <c r="P31"/>
  <c r="M32"/>
  <c r="M33"/>
  <c r="I35"/>
  <c r="Q35"/>
  <c r="N7"/>
  <c r="AC23"/>
  <c r="H34"/>
  <c r="L34"/>
  <c r="P11"/>
  <c r="Y23"/>
  <c r="L8"/>
  <c r="H9"/>
  <c r="N11"/>
  <c r="L12"/>
  <c r="H13"/>
  <c r="M14"/>
  <c r="N15"/>
  <c r="L16"/>
  <c r="H17"/>
  <c r="M18"/>
  <c r="N19"/>
  <c r="L20"/>
  <c r="H21"/>
  <c r="M22"/>
  <c r="L28"/>
  <c r="P29"/>
  <c r="H32"/>
  <c r="P32"/>
  <c r="L33"/>
  <c r="H35"/>
  <c r="L35"/>
  <c r="P35"/>
  <c r="I7"/>
  <c r="X23"/>
  <c r="X36" s="1"/>
  <c r="I36" s="1"/>
  <c r="Q7"/>
  <c r="AF23"/>
  <c r="P5"/>
  <c r="L6"/>
  <c r="AB23"/>
  <c r="K9"/>
  <c r="L10"/>
  <c r="I11"/>
  <c r="Q11"/>
  <c r="K13"/>
  <c r="L14"/>
  <c r="I15"/>
  <c r="Q15"/>
  <c r="K17"/>
  <c r="L18"/>
  <c r="K21"/>
  <c r="L22"/>
  <c r="P22"/>
  <c r="M24"/>
  <c r="M25"/>
  <c r="I27"/>
  <c r="Q27"/>
  <c r="O33"/>
  <c r="K35"/>
  <c r="I35" i="20"/>
  <c r="M32"/>
  <c r="H25"/>
  <c r="W23"/>
  <c r="H23" s="1"/>
  <c r="AA23"/>
  <c r="AE23"/>
  <c r="M10"/>
  <c r="K11"/>
  <c r="L12"/>
  <c r="L14"/>
  <c r="M16"/>
  <c r="I21"/>
  <c r="M24"/>
  <c r="K27"/>
  <c r="J29"/>
  <c r="L30"/>
  <c r="L8"/>
  <c r="L10"/>
  <c r="H17"/>
  <c r="P17"/>
  <c r="H19"/>
  <c r="H21"/>
  <c r="P21"/>
  <c r="J22"/>
  <c r="J25"/>
  <c r="J27"/>
  <c r="H33"/>
  <c r="P33"/>
  <c r="H35"/>
  <c r="P35"/>
  <c r="H5"/>
  <c r="L6"/>
  <c r="H13"/>
  <c r="P13"/>
  <c r="H15"/>
  <c r="P15"/>
  <c r="M18"/>
  <c r="M20"/>
  <c r="M22"/>
  <c r="I25"/>
  <c r="K26"/>
  <c r="P31"/>
  <c r="M34"/>
  <c r="K35"/>
  <c r="H9"/>
  <c r="P9"/>
  <c r="H11"/>
  <c r="P11"/>
  <c r="M14"/>
  <c r="K15"/>
  <c r="L16"/>
  <c r="L18"/>
  <c r="L20"/>
  <c r="P25"/>
  <c r="J26"/>
  <c r="K31"/>
  <c r="L32"/>
  <c r="L34"/>
  <c r="L24"/>
  <c r="P27"/>
  <c r="P29"/>
  <c r="P6"/>
  <c r="P10"/>
  <c r="P14"/>
  <c r="H18"/>
  <c r="L28"/>
  <c r="H29"/>
  <c r="K5"/>
  <c r="M21"/>
  <c r="J6"/>
  <c r="H7"/>
  <c r="X23"/>
  <c r="X36" s="1"/>
  <c r="I36" s="1"/>
  <c r="AB23"/>
  <c r="M23" s="1"/>
  <c r="AF23"/>
  <c r="I9"/>
  <c r="J10"/>
  <c r="I13"/>
  <c r="J14"/>
  <c r="I17"/>
  <c r="J18"/>
  <c r="J19"/>
  <c r="J21"/>
  <c r="L22"/>
  <c r="K22"/>
  <c r="M30"/>
  <c r="M31"/>
  <c r="I33"/>
  <c r="J34"/>
  <c r="M35"/>
  <c r="J7"/>
  <c r="Y23"/>
  <c r="L26"/>
  <c r="H6"/>
  <c r="P7"/>
  <c r="H10"/>
  <c r="H14"/>
  <c r="P18"/>
  <c r="K30"/>
  <c r="N22"/>
  <c r="K6"/>
  <c r="K7"/>
  <c r="AC23"/>
  <c r="J9"/>
  <c r="K10"/>
  <c r="J11"/>
  <c r="J13"/>
  <c r="K14"/>
  <c r="J15"/>
  <c r="J17"/>
  <c r="K18"/>
  <c r="K19"/>
  <c r="M26"/>
  <c r="M27"/>
  <c r="I29"/>
  <c r="J30"/>
  <c r="J31"/>
  <c r="J33"/>
  <c r="K34"/>
  <c r="J35"/>
  <c r="L10" i="21"/>
  <c r="H20"/>
  <c r="P17"/>
  <c r="P10"/>
  <c r="N11"/>
  <c r="L12"/>
  <c r="K12"/>
  <c r="N16"/>
  <c r="O17"/>
  <c r="K25"/>
  <c r="O30"/>
  <c r="K32"/>
  <c r="O34"/>
  <c r="H8"/>
  <c r="J12"/>
  <c r="H13"/>
  <c r="L13"/>
  <c r="J17"/>
  <c r="J19"/>
  <c r="P26"/>
  <c r="O26"/>
  <c r="K28"/>
  <c r="H33"/>
  <c r="P35"/>
  <c r="K6"/>
  <c r="O6"/>
  <c r="K13"/>
  <c r="P21"/>
  <c r="K21"/>
  <c r="O21"/>
  <c r="K24"/>
  <c r="J28"/>
  <c r="H29"/>
  <c r="L29"/>
  <c r="H14"/>
  <c r="O16"/>
  <c r="N21"/>
  <c r="J24"/>
  <c r="H25"/>
  <c r="L25"/>
  <c r="K29"/>
  <c r="H30"/>
  <c r="L30"/>
  <c r="J31"/>
  <c r="L32"/>
  <c r="H34"/>
  <c r="L34"/>
  <c r="P34"/>
  <c r="J7"/>
  <c r="Y23"/>
  <c r="Q35"/>
  <c r="AD23"/>
  <c r="O23" s="1"/>
  <c r="L8"/>
  <c r="M9"/>
  <c r="H10"/>
  <c r="M15"/>
  <c r="L18"/>
  <c r="L22"/>
  <c r="L27"/>
  <c r="I31"/>
  <c r="P33"/>
  <c r="H35"/>
  <c r="L6"/>
  <c r="AC23"/>
  <c r="N23" s="1"/>
  <c r="K8"/>
  <c r="L9"/>
  <c r="H11"/>
  <c r="L11"/>
  <c r="J13"/>
  <c r="K14"/>
  <c r="H15"/>
  <c r="L15"/>
  <c r="H16"/>
  <c r="L16"/>
  <c r="M17"/>
  <c r="K18"/>
  <c r="L19"/>
  <c r="K22"/>
  <c r="L26"/>
  <c r="K27"/>
  <c r="O27"/>
  <c r="H31"/>
  <c r="L31"/>
  <c r="J32"/>
  <c r="K33"/>
  <c r="O35"/>
  <c r="H7"/>
  <c r="W23"/>
  <c r="H23" s="1"/>
  <c r="P7"/>
  <c r="AE23"/>
  <c r="P23" s="1"/>
  <c r="K7"/>
  <c r="Z23"/>
  <c r="M7"/>
  <c r="AB23"/>
  <c r="I35"/>
  <c r="P32"/>
  <c r="L14"/>
  <c r="M19"/>
  <c r="L21"/>
  <c r="H22"/>
  <c r="P22"/>
  <c r="L33"/>
  <c r="L35"/>
  <c r="P6"/>
  <c r="X23"/>
  <c r="AF23"/>
  <c r="J8"/>
  <c r="H9"/>
  <c r="K9"/>
  <c r="O10"/>
  <c r="P11"/>
  <c r="K11"/>
  <c r="O11"/>
  <c r="H12"/>
  <c r="I23"/>
  <c r="K15"/>
  <c r="P16"/>
  <c r="H17"/>
  <c r="L17"/>
  <c r="J18"/>
  <c r="H19"/>
  <c r="K19"/>
  <c r="L20"/>
  <c r="H21"/>
  <c r="J22"/>
  <c r="L24"/>
  <c r="H26"/>
  <c r="J27"/>
  <c r="L28"/>
  <c r="O31"/>
  <c r="J35"/>
  <c r="K11" i="22"/>
  <c r="M5"/>
  <c r="J34"/>
  <c r="M13"/>
  <c r="Q13"/>
  <c r="K5"/>
  <c r="N16"/>
  <c r="N18"/>
  <c r="M11"/>
  <c r="Q11"/>
  <c r="N14"/>
  <c r="J19"/>
  <c r="N19"/>
  <c r="J21"/>
  <c r="L27"/>
  <c r="N28"/>
  <c r="L29"/>
  <c r="N30"/>
  <c r="N32"/>
  <c r="H35"/>
  <c r="L35"/>
  <c r="P35"/>
  <c r="L9"/>
  <c r="N12"/>
  <c r="J13"/>
  <c r="M14"/>
  <c r="N15"/>
  <c r="M24"/>
  <c r="M28"/>
  <c r="K33"/>
  <c r="O33"/>
  <c r="O35"/>
  <c r="L19"/>
  <c r="L5"/>
  <c r="Q31"/>
  <c r="L11"/>
  <c r="M12"/>
  <c r="M15"/>
  <c r="J25"/>
  <c r="J31"/>
  <c r="J33"/>
  <c r="O7"/>
  <c r="AD23"/>
  <c r="O23" s="1"/>
  <c r="X23"/>
  <c r="I23" s="1"/>
  <c r="AF23"/>
  <c r="AF36" s="1"/>
  <c r="Q36" s="1"/>
  <c r="I9"/>
  <c r="M9"/>
  <c r="M16"/>
  <c r="Q17"/>
  <c r="Q33"/>
  <c r="M7"/>
  <c r="M8"/>
  <c r="P11"/>
  <c r="H13"/>
  <c r="L17"/>
  <c r="M20"/>
  <c r="Q21"/>
  <c r="M30"/>
  <c r="AB23"/>
  <c r="J9"/>
  <c r="K12"/>
  <c r="J17"/>
  <c r="M22"/>
  <c r="N24"/>
  <c r="L25"/>
  <c r="N26"/>
  <c r="J27"/>
  <c r="N27"/>
  <c r="I29"/>
  <c r="Q29"/>
  <c r="L31"/>
  <c r="K31"/>
  <c r="H33"/>
  <c r="P33"/>
  <c r="Q9"/>
  <c r="I17"/>
  <c r="M26"/>
  <c r="I31"/>
  <c r="M32"/>
  <c r="Z23"/>
  <c r="K23" s="1"/>
  <c r="H11"/>
  <c r="P13"/>
  <c r="I19"/>
  <c r="I21"/>
  <c r="I33"/>
  <c r="Q35"/>
  <c r="Q5"/>
  <c r="Y23"/>
  <c r="J23" s="1"/>
  <c r="AC23"/>
  <c r="M10"/>
  <c r="O11"/>
  <c r="O13"/>
  <c r="O17"/>
  <c r="M18"/>
  <c r="N20"/>
  <c r="L21"/>
  <c r="N22"/>
  <c r="I25"/>
  <c r="Q25"/>
  <c r="K27"/>
  <c r="J29"/>
  <c r="N34"/>
  <c r="J35"/>
  <c r="H6" i="23"/>
  <c r="H8"/>
  <c r="L8"/>
  <c r="L10"/>
  <c r="N11"/>
  <c r="P12"/>
  <c r="P19"/>
  <c r="P21"/>
  <c r="H31"/>
  <c r="L31"/>
  <c r="P31"/>
  <c r="N34"/>
  <c r="K13"/>
  <c r="L29"/>
  <c r="L7"/>
  <c r="L14"/>
  <c r="H22"/>
  <c r="N24"/>
  <c r="P25"/>
  <c r="L34"/>
  <c r="H28"/>
  <c r="N29"/>
  <c r="P30"/>
  <c r="K25"/>
  <c r="O25"/>
  <c r="K5"/>
  <c r="K8"/>
  <c r="K10"/>
  <c r="N15"/>
  <c r="K35"/>
  <c r="I11"/>
  <c r="Q13"/>
  <c r="K18"/>
  <c r="N35"/>
  <c r="H33"/>
  <c r="AD23"/>
  <c r="K11"/>
  <c r="P13"/>
  <c r="N14"/>
  <c r="N18"/>
  <c r="K19"/>
  <c r="O19"/>
  <c r="K24"/>
  <c r="P27"/>
  <c r="K29"/>
  <c r="P32"/>
  <c r="K7"/>
  <c r="Z23"/>
  <c r="K23" s="1"/>
  <c r="H7"/>
  <c r="W23"/>
  <c r="H23" s="1"/>
  <c r="P7"/>
  <c r="AE23"/>
  <c r="P23" s="1"/>
  <c r="Q11"/>
  <c r="M18"/>
  <c r="M35"/>
  <c r="L26"/>
  <c r="Y23"/>
  <c r="M10"/>
  <c r="H12"/>
  <c r="H16"/>
  <c r="P16"/>
  <c r="M20"/>
  <c r="M22"/>
  <c r="M26"/>
  <c r="H27"/>
  <c r="H30"/>
  <c r="H35"/>
  <c r="M5"/>
  <c r="AA23"/>
  <c r="M8"/>
  <c r="H11"/>
  <c r="L12"/>
  <c r="N13"/>
  <c r="L15"/>
  <c r="L18"/>
  <c r="H19"/>
  <c r="L19"/>
  <c r="L24"/>
  <c r="H25"/>
  <c r="L25"/>
  <c r="P29"/>
  <c r="L30"/>
  <c r="M31"/>
  <c r="K33"/>
  <c r="H34"/>
  <c r="P34"/>
  <c r="L35"/>
  <c r="M9"/>
  <c r="I13"/>
  <c r="M15"/>
  <c r="M24"/>
  <c r="H26"/>
  <c r="M6"/>
  <c r="AC23"/>
  <c r="AC36" s="1"/>
  <c r="N36" s="1"/>
  <c r="L9"/>
  <c r="M14"/>
  <c r="L16"/>
  <c r="M17"/>
  <c r="H21"/>
  <c r="M28"/>
  <c r="H32"/>
  <c r="I5"/>
  <c r="K31"/>
  <c r="L23"/>
  <c r="X23"/>
  <c r="I23" s="1"/>
  <c r="AB23"/>
  <c r="M23" s="1"/>
  <c r="AF23"/>
  <c r="N8"/>
  <c r="H9"/>
  <c r="I9"/>
  <c r="Q9"/>
  <c r="N10"/>
  <c r="M11"/>
  <c r="M12"/>
  <c r="H14"/>
  <c r="P14"/>
  <c r="K16"/>
  <c r="H17"/>
  <c r="L17"/>
  <c r="M19"/>
  <c r="N20"/>
  <c r="K21"/>
  <c r="L22"/>
  <c r="M25"/>
  <c r="N26"/>
  <c r="K27"/>
  <c r="L28"/>
  <c r="M29"/>
  <c r="M30"/>
  <c r="N31"/>
  <c r="L33"/>
  <c r="P33"/>
  <c r="M34"/>
  <c r="J27" i="24"/>
  <c r="N27"/>
  <c r="K6"/>
  <c r="P11"/>
  <c r="N14"/>
  <c r="K15"/>
  <c r="O30"/>
  <c r="O32"/>
  <c r="K7"/>
  <c r="Z23"/>
  <c r="Z36" s="1"/>
  <c r="K36" s="1"/>
  <c r="I21"/>
  <c r="Q29"/>
  <c r="N12"/>
  <c r="I13"/>
  <c r="Q13"/>
  <c r="L17"/>
  <c r="K19"/>
  <c r="J26"/>
  <c r="K35"/>
  <c r="AD23"/>
  <c r="Q21"/>
  <c r="I29"/>
  <c r="J9"/>
  <c r="N22"/>
  <c r="N24"/>
  <c r="N34"/>
  <c r="J7"/>
  <c r="Y23"/>
  <c r="L10"/>
  <c r="L16"/>
  <c r="O35"/>
  <c r="I6"/>
  <c r="Q6"/>
  <c r="AC23"/>
  <c r="AC36" s="1"/>
  <c r="N36" s="1"/>
  <c r="I9"/>
  <c r="Q9"/>
  <c r="O11"/>
  <c r="L13"/>
  <c r="P13"/>
  <c r="J15"/>
  <c r="N16"/>
  <c r="K17"/>
  <c r="O17"/>
  <c r="J19"/>
  <c r="N19"/>
  <c r="L21"/>
  <c r="M22"/>
  <c r="K25"/>
  <c r="I27"/>
  <c r="Q27"/>
  <c r="L29"/>
  <c r="J35"/>
  <c r="N35"/>
  <c r="M7"/>
  <c r="AB23"/>
  <c r="M23" s="1"/>
  <c r="L11"/>
  <c r="X23"/>
  <c r="X36" s="1"/>
  <c r="I36" s="1"/>
  <c r="AF23"/>
  <c r="Q23" s="1"/>
  <c r="H9"/>
  <c r="L9"/>
  <c r="K11"/>
  <c r="J11"/>
  <c r="J13"/>
  <c r="K13"/>
  <c r="L14"/>
  <c r="M15"/>
  <c r="J16"/>
  <c r="J17"/>
  <c r="N17"/>
  <c r="K21"/>
  <c r="J25"/>
  <c r="N25"/>
  <c r="L27"/>
  <c r="J28"/>
  <c r="J29"/>
  <c r="K29"/>
  <c r="K31"/>
  <c r="K33"/>
  <c r="I35"/>
  <c r="Q35"/>
  <c r="H11"/>
  <c r="W23"/>
  <c r="H23" s="1"/>
  <c r="AA23"/>
  <c r="L23" s="1"/>
  <c r="AE23"/>
  <c r="P23" s="1"/>
  <c r="J8"/>
  <c r="K9"/>
  <c r="J12"/>
  <c r="H13"/>
  <c r="N13"/>
  <c r="I16"/>
  <c r="Q16"/>
  <c r="J20"/>
  <c r="J21"/>
  <c r="J31"/>
  <c r="J33"/>
  <c r="O34"/>
  <c r="P25" i="25"/>
  <c r="L35"/>
  <c r="I6"/>
  <c r="Q6"/>
  <c r="M26"/>
  <c r="N32"/>
  <c r="L6"/>
  <c r="L12"/>
  <c r="J13"/>
  <c r="I9"/>
  <c r="I13"/>
  <c r="H17"/>
  <c r="P17"/>
  <c r="H21"/>
  <c r="L21"/>
  <c r="P21"/>
  <c r="M24"/>
  <c r="I29"/>
  <c r="Q29"/>
  <c r="I33"/>
  <c r="K16"/>
  <c r="K35"/>
  <c r="Q33"/>
  <c r="X23"/>
  <c r="AB23"/>
  <c r="M23" s="1"/>
  <c r="AF23"/>
  <c r="AF36" s="1"/>
  <c r="Q36" s="1"/>
  <c r="J25"/>
  <c r="K26"/>
  <c r="H27"/>
  <c r="H31"/>
  <c r="L31"/>
  <c r="P31"/>
  <c r="K5"/>
  <c r="K17"/>
  <c r="I19"/>
  <c r="P27"/>
  <c r="K27"/>
  <c r="M28"/>
  <c r="L34"/>
  <c r="K34"/>
  <c r="J9"/>
  <c r="N9"/>
  <c r="J11"/>
  <c r="N11"/>
  <c r="J15"/>
  <c r="N15"/>
  <c r="N25"/>
  <c r="J33"/>
  <c r="L7"/>
  <c r="AA23"/>
  <c r="L23" s="1"/>
  <c r="J5"/>
  <c r="K6"/>
  <c r="W23"/>
  <c r="AE23"/>
  <c r="P23" s="1"/>
  <c r="M9"/>
  <c r="I11"/>
  <c r="M11"/>
  <c r="H13"/>
  <c r="L13"/>
  <c r="P13"/>
  <c r="J16"/>
  <c r="J17"/>
  <c r="N17"/>
  <c r="L19"/>
  <c r="K21"/>
  <c r="I22"/>
  <c r="Q22"/>
  <c r="J26"/>
  <c r="J27"/>
  <c r="N27"/>
  <c r="L29"/>
  <c r="K31"/>
  <c r="I32"/>
  <c r="Q32"/>
  <c r="J35"/>
  <c r="N35"/>
  <c r="K7"/>
  <c r="Z23"/>
  <c r="K23" s="1"/>
  <c r="I7"/>
  <c r="AD23"/>
  <c r="O23" s="1"/>
  <c r="J10"/>
  <c r="H11"/>
  <c r="P11"/>
  <c r="J12"/>
  <c r="K13"/>
  <c r="L14"/>
  <c r="H15"/>
  <c r="L15"/>
  <c r="I17"/>
  <c r="K18"/>
  <c r="K19"/>
  <c r="I20"/>
  <c r="M20"/>
  <c r="L22"/>
  <c r="H25"/>
  <c r="L25"/>
  <c r="I27"/>
  <c r="K28"/>
  <c r="K29"/>
  <c r="I30"/>
  <c r="M30"/>
  <c r="J31"/>
  <c r="L32"/>
  <c r="H33"/>
  <c r="P33"/>
  <c r="M35"/>
  <c r="J7"/>
  <c r="Y23"/>
  <c r="AC23"/>
  <c r="L8"/>
  <c r="K8"/>
  <c r="L9"/>
  <c r="K9"/>
  <c r="I10"/>
  <c r="I12"/>
  <c r="M12"/>
  <c r="N13"/>
  <c r="M14"/>
  <c r="P15"/>
  <c r="K15"/>
  <c r="J18"/>
  <c r="H19"/>
  <c r="J19"/>
  <c r="N19"/>
  <c r="I21"/>
  <c r="K22"/>
  <c r="L24"/>
  <c r="Q25"/>
  <c r="K25"/>
  <c r="J28"/>
  <c r="H29"/>
  <c r="J29"/>
  <c r="I31"/>
  <c r="K32"/>
  <c r="K33"/>
  <c r="H10" i="26"/>
  <c r="H14"/>
  <c r="H18"/>
  <c r="H22"/>
  <c r="H25"/>
  <c r="H29"/>
  <c r="H33"/>
  <c r="AD23"/>
  <c r="M35"/>
  <c r="AB23"/>
  <c r="M23" s="1"/>
  <c r="AF23"/>
  <c r="K25"/>
  <c r="K29"/>
  <c r="W23"/>
  <c r="H23" s="1"/>
  <c r="AA23"/>
  <c r="AE23"/>
  <c r="L19"/>
  <c r="L24"/>
  <c r="L28"/>
  <c r="I7"/>
  <c r="X23"/>
  <c r="I23" s="1"/>
  <c r="P9"/>
  <c r="K9"/>
  <c r="L10"/>
  <c r="I11"/>
  <c r="P13"/>
  <c r="K13"/>
  <c r="L14"/>
  <c r="I15"/>
  <c r="P17"/>
  <c r="K17"/>
  <c r="L18"/>
  <c r="I19"/>
  <c r="P21"/>
  <c r="K21"/>
  <c r="L22"/>
  <c r="P22"/>
  <c r="M24"/>
  <c r="L25"/>
  <c r="H27"/>
  <c r="L27"/>
  <c r="P27"/>
  <c r="M28"/>
  <c r="L29"/>
  <c r="H31"/>
  <c r="L31"/>
  <c r="P31"/>
  <c r="M32"/>
  <c r="I35"/>
  <c r="O6"/>
  <c r="M8"/>
  <c r="O10"/>
  <c r="M12"/>
  <c r="O14"/>
  <c r="M16"/>
  <c r="O18"/>
  <c r="M20"/>
  <c r="H24"/>
  <c r="P25"/>
  <c r="O25"/>
  <c r="K27"/>
  <c r="H28"/>
  <c r="P29"/>
  <c r="O29"/>
  <c r="K31"/>
  <c r="H32"/>
  <c r="L33"/>
  <c r="H35"/>
  <c r="L35"/>
  <c r="P35"/>
  <c r="K7"/>
  <c r="Z23"/>
  <c r="L7"/>
  <c r="H8"/>
  <c r="P8"/>
  <c r="L11"/>
  <c r="K11"/>
  <c r="H12"/>
  <c r="P12"/>
  <c r="L15"/>
  <c r="K15"/>
  <c r="H16"/>
  <c r="P16"/>
  <c r="K19"/>
  <c r="H20"/>
  <c r="P20"/>
  <c r="K24"/>
  <c r="K28"/>
  <c r="L32"/>
  <c r="P33"/>
  <c r="O33"/>
  <c r="K35"/>
  <c r="N7"/>
  <c r="AC23"/>
  <c r="AC36" s="1"/>
  <c r="N36" s="1"/>
  <c r="L8"/>
  <c r="H9"/>
  <c r="M10"/>
  <c r="N11"/>
  <c r="L12"/>
  <c r="H13"/>
  <c r="M14"/>
  <c r="N15"/>
  <c r="L16"/>
  <c r="H17"/>
  <c r="M18"/>
  <c r="N19"/>
  <c r="L20"/>
  <c r="H21"/>
  <c r="M22"/>
  <c r="I27"/>
  <c r="I31"/>
  <c r="K17" i="27"/>
  <c r="K9"/>
  <c r="O17"/>
  <c r="O9"/>
  <c r="L30"/>
  <c r="M10"/>
  <c r="M12"/>
  <c r="M16"/>
  <c r="M18"/>
  <c r="I25"/>
  <c r="I33"/>
  <c r="J33"/>
  <c r="N24"/>
  <c r="M28"/>
  <c r="M30"/>
  <c r="N9"/>
  <c r="P10"/>
  <c r="J9"/>
  <c r="M11"/>
  <c r="Q11"/>
  <c r="O12"/>
  <c r="I21"/>
  <c r="M31"/>
  <c r="K32"/>
  <c r="K33"/>
  <c r="M34"/>
  <c r="O24"/>
  <c r="M6"/>
  <c r="M9"/>
  <c r="N14"/>
  <c r="J25"/>
  <c r="N25"/>
  <c r="N27"/>
  <c r="M29"/>
  <c r="N32"/>
  <c r="M35" i="28"/>
  <c r="L13"/>
  <c r="J14"/>
  <c r="H15"/>
  <c r="L15"/>
  <c r="O30"/>
  <c r="H19"/>
  <c r="L33"/>
  <c r="J9"/>
  <c r="N9"/>
  <c r="J11"/>
  <c r="O12"/>
  <c r="O14"/>
  <c r="J20"/>
  <c r="J22"/>
  <c r="J25"/>
  <c r="N25"/>
  <c r="L26"/>
  <c r="P26"/>
  <c r="O34"/>
  <c r="L6"/>
  <c r="L8"/>
  <c r="J8"/>
  <c r="N8"/>
  <c r="L27"/>
  <c r="O31"/>
  <c r="O8"/>
  <c r="O26"/>
  <c r="O9"/>
  <c r="L12"/>
  <c r="J17"/>
  <c r="N17"/>
  <c r="J19"/>
  <c r="O20"/>
  <c r="O22"/>
  <c r="J31"/>
  <c r="N31"/>
  <c r="J33"/>
  <c r="N33"/>
  <c r="L34"/>
  <c r="P34"/>
  <c r="L7"/>
  <c r="AA23"/>
  <c r="M5"/>
  <c r="O6"/>
  <c r="W23"/>
  <c r="H23" s="1"/>
  <c r="AE23"/>
  <c r="P23" s="1"/>
  <c r="H8"/>
  <c r="P8"/>
  <c r="I11"/>
  <c r="M11"/>
  <c r="Q11"/>
  <c r="J12"/>
  <c r="J15"/>
  <c r="O16"/>
  <c r="O18"/>
  <c r="L19"/>
  <c r="J26"/>
  <c r="O27"/>
  <c r="L30"/>
  <c r="I31"/>
  <c r="Q31"/>
  <c r="O35"/>
  <c r="J7"/>
  <c r="Y23"/>
  <c r="Y36" s="1"/>
  <c r="J36" s="1"/>
  <c r="AC23"/>
  <c r="N23" s="1"/>
  <c r="K7"/>
  <c r="Z23"/>
  <c r="O7"/>
  <c r="AD23"/>
  <c r="O23" s="1"/>
  <c r="M9"/>
  <c r="I27"/>
  <c r="Q27"/>
  <c r="I35"/>
  <c r="Q35"/>
  <c r="H6"/>
  <c r="X23"/>
  <c r="X36" s="1"/>
  <c r="I36" s="1"/>
  <c r="AB23"/>
  <c r="AB36" s="1"/>
  <c r="M36" s="1"/>
  <c r="AF23"/>
  <c r="M8"/>
  <c r="H10"/>
  <c r="L10"/>
  <c r="P10"/>
  <c r="H13"/>
  <c r="P13"/>
  <c r="L16"/>
  <c r="H18"/>
  <c r="I19"/>
  <c r="Q19"/>
  <c r="H21"/>
  <c r="P21"/>
  <c r="H24"/>
  <c r="L24"/>
  <c r="P24"/>
  <c r="H29"/>
  <c r="P29"/>
  <c r="M30"/>
  <c r="H32"/>
  <c r="L32"/>
  <c r="P32"/>
  <c r="H5"/>
  <c r="M7"/>
  <c r="L9"/>
  <c r="H11"/>
  <c r="L11"/>
  <c r="J13"/>
  <c r="N13"/>
  <c r="H14"/>
  <c r="I15"/>
  <c r="Q15"/>
  <c r="J16"/>
  <c r="H17"/>
  <c r="P17"/>
  <c r="J18"/>
  <c r="L20"/>
  <c r="J21"/>
  <c r="N21"/>
  <c r="H22"/>
  <c r="H25"/>
  <c r="P25"/>
  <c r="M26"/>
  <c r="J27"/>
  <c r="N27"/>
  <c r="H28"/>
  <c r="L28"/>
  <c r="P28"/>
  <c r="J29"/>
  <c r="N29"/>
  <c r="H33"/>
  <c r="P33"/>
  <c r="M34"/>
  <c r="J35"/>
  <c r="N35"/>
  <c r="J8" i="29"/>
  <c r="O8"/>
  <c r="O10"/>
  <c r="I11"/>
  <c r="M11"/>
  <c r="Q11"/>
  <c r="H15"/>
  <c r="N16"/>
  <c r="M17"/>
  <c r="K21"/>
  <c r="M25"/>
  <c r="K26"/>
  <c r="M31"/>
  <c r="I35"/>
  <c r="Q35"/>
  <c r="J12"/>
  <c r="M15"/>
  <c r="M16"/>
  <c r="J17"/>
  <c r="J19"/>
  <c r="P29"/>
  <c r="H35"/>
  <c r="K9"/>
  <c r="K13"/>
  <c r="M19"/>
  <c r="K27"/>
  <c r="P6"/>
  <c r="AC23"/>
  <c r="L14"/>
  <c r="P21"/>
  <c r="J22"/>
  <c r="J29"/>
  <c r="H32"/>
  <c r="P32"/>
  <c r="P34"/>
  <c r="J7"/>
  <c r="Y23"/>
  <c r="M7"/>
  <c r="AB23"/>
  <c r="M23" s="1"/>
  <c r="H8"/>
  <c r="H13"/>
  <c r="L15"/>
  <c r="H24"/>
  <c r="P24"/>
  <c r="H30"/>
  <c r="H34"/>
  <c r="P5"/>
  <c r="K33"/>
  <c r="X23"/>
  <c r="AF23"/>
  <c r="Q23" s="1"/>
  <c r="H9"/>
  <c r="H10"/>
  <c r="H11"/>
  <c r="P11"/>
  <c r="K14"/>
  <c r="K15"/>
  <c r="H18"/>
  <c r="L18"/>
  <c r="P18"/>
  <c r="K20"/>
  <c r="K24"/>
  <c r="O24"/>
  <c r="H25"/>
  <c r="L25"/>
  <c r="P25"/>
  <c r="J30"/>
  <c r="L32"/>
  <c r="N33"/>
  <c r="K34"/>
  <c r="O34"/>
  <c r="L35"/>
  <c r="P35"/>
  <c r="H7"/>
  <c r="W23"/>
  <c r="H14"/>
  <c r="L20"/>
  <c r="L21"/>
  <c r="P27"/>
  <c r="K5"/>
  <c r="AA23"/>
  <c r="AE23"/>
  <c r="M9"/>
  <c r="K11"/>
  <c r="H12"/>
  <c r="I13"/>
  <c r="H16"/>
  <c r="P16"/>
  <c r="I17"/>
  <c r="Q17"/>
  <c r="K18"/>
  <c r="H19"/>
  <c r="L19"/>
  <c r="K25"/>
  <c r="M27"/>
  <c r="H29"/>
  <c r="K31"/>
  <c r="O32"/>
  <c r="I33"/>
  <c r="M33"/>
  <c r="Q33"/>
  <c r="J34"/>
  <c r="K35"/>
  <c r="K7"/>
  <c r="Z23"/>
  <c r="K23" s="1"/>
  <c r="P10"/>
  <c r="P14"/>
  <c r="H21"/>
  <c r="L24"/>
  <c r="J6"/>
  <c r="P7"/>
  <c r="AD23"/>
  <c r="L8"/>
  <c r="P9"/>
  <c r="L10"/>
  <c r="N11"/>
  <c r="P12"/>
  <c r="K12"/>
  <c r="O12"/>
  <c r="L13"/>
  <c r="P13"/>
  <c r="M14"/>
  <c r="L17"/>
  <c r="K19"/>
  <c r="M21"/>
  <c r="J25"/>
  <c r="L26"/>
  <c r="H27"/>
  <c r="L27"/>
  <c r="J28"/>
  <c r="K29"/>
  <c r="L30"/>
  <c r="P30"/>
  <c r="H33"/>
  <c r="P33"/>
  <c r="K35" i="30"/>
  <c r="J32"/>
  <c r="P9"/>
  <c r="K13"/>
  <c r="K15"/>
  <c r="K17"/>
  <c r="O17"/>
  <c r="K28"/>
  <c r="O28"/>
  <c r="O30"/>
  <c r="L31"/>
  <c r="P33"/>
  <c r="K7"/>
  <c r="O18"/>
  <c r="O22"/>
  <c r="K25"/>
  <c r="H25"/>
  <c r="P14"/>
  <c r="L16"/>
  <c r="H26"/>
  <c r="P26"/>
  <c r="H29"/>
  <c r="P29"/>
  <c r="L35"/>
  <c r="AC23"/>
  <c r="N23" s="1"/>
  <c r="P8"/>
  <c r="H10"/>
  <c r="P10"/>
  <c r="H21"/>
  <c r="P21"/>
  <c r="P24"/>
  <c r="O26"/>
  <c r="L27"/>
  <c r="K29"/>
  <c r="K31"/>
  <c r="K33"/>
  <c r="K5"/>
  <c r="M9"/>
  <c r="O10"/>
  <c r="K12"/>
  <c r="H17"/>
  <c r="M20"/>
  <c r="K21"/>
  <c r="K27"/>
  <c r="P32"/>
  <c r="H34"/>
  <c r="P34"/>
  <c r="H8"/>
  <c r="P16"/>
  <c r="H19"/>
  <c r="H24"/>
  <c r="P25"/>
  <c r="P28"/>
  <c r="H30"/>
  <c r="H33"/>
  <c r="K6"/>
  <c r="P7"/>
  <c r="Z23"/>
  <c r="AD23"/>
  <c r="AD36" s="1"/>
  <c r="O36" s="1"/>
  <c r="O8"/>
  <c r="N8"/>
  <c r="K9"/>
  <c r="K11"/>
  <c r="H12"/>
  <c r="P12"/>
  <c r="P13"/>
  <c r="O13"/>
  <c r="O14"/>
  <c r="H15"/>
  <c r="L15"/>
  <c r="P15"/>
  <c r="M16"/>
  <c r="L17"/>
  <c r="P18"/>
  <c r="J20"/>
  <c r="L22"/>
  <c r="L25"/>
  <c r="K26"/>
  <c r="H28"/>
  <c r="K32"/>
  <c r="O32"/>
  <c r="J7"/>
  <c r="Y23"/>
  <c r="J23" s="1"/>
  <c r="M7"/>
  <c r="AB23"/>
  <c r="M23" s="1"/>
  <c r="L10"/>
  <c r="H16"/>
  <c r="P19"/>
  <c r="H35"/>
  <c r="P5"/>
  <c r="X23"/>
  <c r="I23" s="1"/>
  <c r="AF23"/>
  <c r="Q23" s="1"/>
  <c r="L8"/>
  <c r="H9"/>
  <c r="L9"/>
  <c r="J12"/>
  <c r="H13"/>
  <c r="L14"/>
  <c r="K16"/>
  <c r="H18"/>
  <c r="K19"/>
  <c r="H20"/>
  <c r="P20"/>
  <c r="O21"/>
  <c r="K24"/>
  <c r="O24"/>
  <c r="J28"/>
  <c r="L30"/>
  <c r="H31"/>
  <c r="P31"/>
  <c r="L33"/>
  <c r="K34"/>
  <c r="H7"/>
  <c r="W23"/>
  <c r="L7"/>
  <c r="AA23"/>
  <c r="L12"/>
  <c r="H14"/>
  <c r="P17"/>
  <c r="L19"/>
  <c r="L21"/>
  <c r="P22"/>
  <c r="L34"/>
  <c r="P35"/>
  <c r="H23"/>
  <c r="L6"/>
  <c r="P23"/>
  <c r="AE23"/>
  <c r="K8"/>
  <c r="O9"/>
  <c r="H11"/>
  <c r="L11"/>
  <c r="P11"/>
  <c r="M12"/>
  <c r="L13"/>
  <c r="J16"/>
  <c r="L18"/>
  <c r="K20"/>
  <c r="J24"/>
  <c r="L26"/>
  <c r="H27"/>
  <c r="P27"/>
  <c r="L29"/>
  <c r="P30"/>
  <c r="K30"/>
  <c r="H32"/>
  <c r="O34"/>
  <c r="AD23" i="31"/>
  <c r="Z23"/>
  <c r="Z36" s="1"/>
  <c r="K36" s="1"/>
  <c r="K11"/>
  <c r="AA23"/>
  <c r="L23" s="1"/>
  <c r="AE23"/>
  <c r="AE36" s="1"/>
  <c r="M9"/>
  <c r="K19"/>
  <c r="L9"/>
  <c r="K27"/>
  <c r="M29"/>
  <c r="L5"/>
  <c r="Y23"/>
  <c r="Y36" s="1"/>
  <c r="J36" s="1"/>
  <c r="AC23"/>
  <c r="H8"/>
  <c r="H12"/>
  <c r="M15"/>
  <c r="H20"/>
  <c r="H22"/>
  <c r="H29"/>
  <c r="L29"/>
  <c r="H34"/>
  <c r="J35"/>
  <c r="H5"/>
  <c r="H6"/>
  <c r="X23"/>
  <c r="I23" s="1"/>
  <c r="AB23"/>
  <c r="AF23"/>
  <c r="N8"/>
  <c r="N9"/>
  <c r="H10"/>
  <c r="L10"/>
  <c r="N11"/>
  <c r="L12"/>
  <c r="H13"/>
  <c r="N14"/>
  <c r="L15"/>
  <c r="M17"/>
  <c r="I19"/>
  <c r="M19"/>
  <c r="M21"/>
  <c r="L25"/>
  <c r="L27"/>
  <c r="L31"/>
  <c r="M33"/>
  <c r="M7"/>
  <c r="I8"/>
  <c r="I11"/>
  <c r="L13"/>
  <c r="K15"/>
  <c r="M16"/>
  <c r="K17"/>
  <c r="L19"/>
  <c r="L21"/>
  <c r="N22"/>
  <c r="N24"/>
  <c r="L24"/>
  <c r="K25"/>
  <c r="H30"/>
  <c r="L33"/>
  <c r="M35"/>
  <c r="L35"/>
  <c r="L7"/>
  <c r="L8"/>
  <c r="H9"/>
  <c r="N10"/>
  <c r="H11"/>
  <c r="N13"/>
  <c r="H14"/>
  <c r="L14"/>
  <c r="J15"/>
  <c r="N16"/>
  <c r="N17"/>
  <c r="K21"/>
  <c r="M22"/>
  <c r="N25"/>
  <c r="H26"/>
  <c r="L26"/>
  <c r="H28"/>
  <c r="L28"/>
  <c r="H32"/>
  <c r="L32"/>
  <c r="M34"/>
  <c r="K31" i="34"/>
  <c r="M35" i="32"/>
  <c r="L33"/>
  <c r="W23"/>
  <c r="J15"/>
  <c r="J30"/>
  <c r="I24"/>
  <c r="Q24"/>
  <c r="M30"/>
  <c r="M34"/>
  <c r="I10"/>
  <c r="Q10"/>
  <c r="M12"/>
  <c r="M25"/>
  <c r="I27"/>
  <c r="M27"/>
  <c r="H6" i="34"/>
  <c r="K6" i="33"/>
  <c r="O6"/>
  <c r="P8"/>
  <c r="H20"/>
  <c r="O22"/>
  <c r="K22"/>
  <c r="K25"/>
  <c r="O25"/>
  <c r="H26"/>
  <c r="P28"/>
  <c r="H32"/>
  <c r="P34"/>
  <c r="P10"/>
  <c r="O16"/>
  <c r="K16"/>
  <c r="K19"/>
  <c r="O19"/>
  <c r="K21"/>
  <c r="H22"/>
  <c r="L10" i="27"/>
  <c r="K7"/>
  <c r="Z23"/>
  <c r="K23" s="1"/>
  <c r="O7"/>
  <c r="AD23"/>
  <c r="O23" s="1"/>
  <c r="M7"/>
  <c r="AB23"/>
  <c r="L20"/>
  <c r="L32"/>
  <c r="Y23"/>
  <c r="J23" s="1"/>
  <c r="AC23"/>
  <c r="N23" s="1"/>
  <c r="K8"/>
  <c r="L11"/>
  <c r="H13"/>
  <c r="L13"/>
  <c r="K15"/>
  <c r="L16"/>
  <c r="L18"/>
  <c r="K20"/>
  <c r="L24"/>
  <c r="O30"/>
  <c r="J12"/>
  <c r="X23"/>
  <c r="I23" s="1"/>
  <c r="AF23"/>
  <c r="J10"/>
  <c r="K11"/>
  <c r="K13"/>
  <c r="L14"/>
  <c r="K16"/>
  <c r="O16"/>
  <c r="J21"/>
  <c r="K21"/>
  <c r="K24"/>
  <c r="K29"/>
  <c r="I9"/>
  <c r="W23"/>
  <c r="H23" s="1"/>
  <c r="AA23"/>
  <c r="AA36" s="1"/>
  <c r="L36" s="1"/>
  <c r="AE23"/>
  <c r="P23" s="1"/>
  <c r="L9"/>
  <c r="P9"/>
  <c r="H12"/>
  <c r="L12"/>
  <c r="K14"/>
  <c r="O14"/>
  <c r="H17"/>
  <c r="P17"/>
  <c r="K19"/>
  <c r="N21"/>
  <c r="K25"/>
  <c r="K27"/>
  <c r="L28"/>
  <c r="K35"/>
  <c r="P9" i="32"/>
  <c r="K11"/>
  <c r="K13"/>
  <c r="O13"/>
  <c r="O28"/>
  <c r="O31"/>
  <c r="K31"/>
  <c r="L6"/>
  <c r="O14"/>
  <c r="J20"/>
  <c r="J21"/>
  <c r="J28"/>
  <c r="J29"/>
  <c r="J31"/>
  <c r="J14"/>
  <c r="M16"/>
  <c r="M18"/>
  <c r="M20"/>
  <c r="I28"/>
  <c r="L7"/>
  <c r="AA23"/>
  <c r="L23" s="1"/>
  <c r="AE23"/>
  <c r="P23" s="1"/>
  <c r="H9"/>
  <c r="L9"/>
  <c r="H17"/>
  <c r="P17"/>
  <c r="H19"/>
  <c r="P19"/>
  <c r="L22"/>
  <c r="L29"/>
  <c r="L32"/>
  <c r="L35"/>
  <c r="O6"/>
  <c r="K6"/>
  <c r="O7"/>
  <c r="Z23"/>
  <c r="Z36" s="1"/>
  <c r="K36" s="1"/>
  <c r="AD23"/>
  <c r="O23" s="1"/>
  <c r="O9"/>
  <c r="L14"/>
  <c r="O26"/>
  <c r="K29"/>
  <c r="O32"/>
  <c r="K35"/>
  <c r="Y23"/>
  <c r="J23" s="1"/>
  <c r="AC23"/>
  <c r="N23" s="1"/>
  <c r="O10"/>
  <c r="L21"/>
  <c r="J22"/>
  <c r="O24"/>
  <c r="L27"/>
  <c r="O33"/>
  <c r="K33"/>
  <c r="L34"/>
  <c r="X23"/>
  <c r="X36" s="1"/>
  <c r="I36" s="1"/>
  <c r="AB23"/>
  <c r="M23" s="1"/>
  <c r="AF23"/>
  <c r="Q23" s="1"/>
  <c r="I9"/>
  <c r="M9"/>
  <c r="J10"/>
  <c r="H11"/>
  <c r="L11"/>
  <c r="M15"/>
  <c r="O21"/>
  <c r="M22"/>
  <c r="L25"/>
  <c r="M32"/>
  <c r="O34"/>
  <c r="N16" i="33"/>
  <c r="H30"/>
  <c r="P26"/>
  <c r="AA23"/>
  <c r="L23" s="1"/>
  <c r="AE23"/>
  <c r="AE36" s="1"/>
  <c r="P36" s="1"/>
  <c r="P11"/>
  <c r="J14"/>
  <c r="O18"/>
  <c r="K18"/>
  <c r="K20"/>
  <c r="O24"/>
  <c r="K24"/>
  <c r="K30"/>
  <c r="O30"/>
  <c r="J9"/>
  <c r="J19"/>
  <c r="K27"/>
  <c r="K13"/>
  <c r="K15"/>
  <c r="H25"/>
  <c r="I7"/>
  <c r="H7" s="1"/>
  <c r="I23"/>
  <c r="M7"/>
  <c r="AB23"/>
  <c r="M23" s="1"/>
  <c r="Q7"/>
  <c r="AF23"/>
  <c r="L6"/>
  <c r="M11"/>
  <c r="L13"/>
  <c r="P13"/>
  <c r="H15"/>
  <c r="P16"/>
  <c r="M17"/>
  <c r="P19"/>
  <c r="L20"/>
  <c r="L21"/>
  <c r="P22"/>
  <c r="H24"/>
  <c r="L24"/>
  <c r="P24"/>
  <c r="L25"/>
  <c r="P30"/>
  <c r="L31"/>
  <c r="P31"/>
  <c r="L32"/>
  <c r="K35"/>
  <c r="P6"/>
  <c r="L8"/>
  <c r="M9"/>
  <c r="L10"/>
  <c r="I17"/>
  <c r="Q17"/>
  <c r="P21"/>
  <c r="P25"/>
  <c r="L26"/>
  <c r="M27"/>
  <c r="L28"/>
  <c r="I29"/>
  <c r="M29"/>
  <c r="Q29"/>
  <c r="J30"/>
  <c r="K31"/>
  <c r="O32"/>
  <c r="P33"/>
  <c r="K33"/>
  <c r="O33"/>
  <c r="K7"/>
  <c r="O7"/>
  <c r="AD23"/>
  <c r="P5"/>
  <c r="P7"/>
  <c r="K8"/>
  <c r="O8"/>
  <c r="L9"/>
  <c r="P9"/>
  <c r="K11"/>
  <c r="O11"/>
  <c r="H14"/>
  <c r="L14"/>
  <c r="P14"/>
  <c r="M15"/>
  <c r="M16"/>
  <c r="H17"/>
  <c r="L17"/>
  <c r="M19"/>
  <c r="J25"/>
  <c r="K26"/>
  <c r="L27"/>
  <c r="K28"/>
  <c r="H29"/>
  <c r="J31"/>
  <c r="N33"/>
  <c r="K34"/>
  <c r="O34"/>
  <c r="I35"/>
  <c r="Q35"/>
  <c r="AC23"/>
  <c r="N23" s="1"/>
  <c r="J8"/>
  <c r="K9"/>
  <c r="O10"/>
  <c r="N11"/>
  <c r="P12"/>
  <c r="K12"/>
  <c r="O12"/>
  <c r="I13"/>
  <c r="H13" s="1"/>
  <c r="Q13"/>
  <c r="K14"/>
  <c r="L15"/>
  <c r="H16"/>
  <c r="P17"/>
  <c r="O17"/>
  <c r="L18"/>
  <c r="P18"/>
  <c r="L19"/>
  <c r="M21"/>
  <c r="L22"/>
  <c r="M25"/>
  <c r="O28"/>
  <c r="P29"/>
  <c r="K29"/>
  <c r="O29"/>
  <c r="L30"/>
  <c r="M31"/>
  <c r="M33"/>
  <c r="H35"/>
  <c r="P35"/>
  <c r="H10" i="34"/>
  <c r="H14"/>
  <c r="H18"/>
  <c r="H22"/>
  <c r="M15"/>
  <c r="M24"/>
  <c r="K11"/>
  <c r="K6"/>
  <c r="AA23"/>
  <c r="L23" s="1"/>
  <c r="H33"/>
  <c r="L35"/>
  <c r="K10"/>
  <c r="K13"/>
  <c r="K21"/>
  <c r="K26"/>
  <c r="K30"/>
  <c r="K34"/>
  <c r="K16"/>
  <c r="K19"/>
  <c r="AE23"/>
  <c r="AE36" s="1"/>
  <c r="K9"/>
  <c r="K14"/>
  <c r="K17"/>
  <c r="K7"/>
  <c r="M11"/>
  <c r="K12"/>
  <c r="K15"/>
  <c r="M19"/>
  <c r="K20"/>
  <c r="J8"/>
  <c r="L10"/>
  <c r="L14"/>
  <c r="L18"/>
  <c r="L22"/>
  <c r="J27"/>
  <c r="N27"/>
  <c r="H28"/>
  <c r="H31"/>
  <c r="Z23"/>
  <c r="K23" s="1"/>
  <c r="AD23"/>
  <c r="H11"/>
  <c r="J12"/>
  <c r="H13"/>
  <c r="H15"/>
  <c r="J16"/>
  <c r="H17"/>
  <c r="K18"/>
  <c r="H19"/>
  <c r="J20"/>
  <c r="H21"/>
  <c r="K22"/>
  <c r="L24"/>
  <c r="H26"/>
  <c r="L26"/>
  <c r="M27"/>
  <c r="L32"/>
  <c r="H34"/>
  <c r="L34"/>
  <c r="M35"/>
  <c r="M7"/>
  <c r="AB23"/>
  <c r="M23" s="1"/>
  <c r="Y23"/>
  <c r="J23" s="1"/>
  <c r="AC23"/>
  <c r="N23" s="1"/>
  <c r="H24"/>
  <c r="H27"/>
  <c r="J31"/>
  <c r="N31"/>
  <c r="H32"/>
  <c r="H35"/>
  <c r="K33"/>
  <c r="X23"/>
  <c r="I23" s="1"/>
  <c r="AF23"/>
  <c r="AF36" s="1"/>
  <c r="K8"/>
  <c r="L9"/>
  <c r="H12"/>
  <c r="L13"/>
  <c r="H16"/>
  <c r="L17"/>
  <c r="H20"/>
  <c r="L21"/>
  <c r="K27"/>
  <c r="L28"/>
  <c r="H30"/>
  <c r="L30"/>
  <c r="M31"/>
  <c r="K35"/>
  <c r="H7"/>
  <c r="W23"/>
  <c r="W36" s="1"/>
  <c r="H36" s="1"/>
  <c r="J35"/>
  <c r="N35"/>
  <c r="P6" i="4"/>
  <c r="H9"/>
  <c r="H13"/>
  <c r="H17"/>
  <c r="H21"/>
  <c r="H26"/>
  <c r="H30"/>
  <c r="H34"/>
  <c r="M5"/>
  <c r="M26"/>
  <c r="M30"/>
  <c r="M34"/>
  <c r="P5"/>
  <c r="J7"/>
  <c r="J11"/>
  <c r="J15"/>
  <c r="J19"/>
  <c r="J24"/>
  <c r="J28"/>
  <c r="J32"/>
  <c r="M20"/>
  <c r="L23"/>
  <c r="H6"/>
  <c r="L7"/>
  <c r="K18"/>
  <c r="K22"/>
  <c r="M24"/>
  <c r="O25"/>
  <c r="M28"/>
  <c r="O29"/>
  <c r="M32"/>
  <c r="O33"/>
  <c r="H5"/>
  <c r="J9"/>
  <c r="H10"/>
  <c r="J13"/>
  <c r="J17"/>
  <c r="J21"/>
  <c r="H22"/>
  <c r="J26"/>
  <c r="H27"/>
  <c r="J30"/>
  <c r="H31"/>
  <c r="O32"/>
  <c r="J34"/>
  <c r="AA36"/>
  <c r="L36" s="1"/>
  <c r="L10"/>
  <c r="M10"/>
  <c r="O11"/>
  <c r="L14"/>
  <c r="M14"/>
  <c r="O15"/>
  <c r="L18"/>
  <c r="M18"/>
  <c r="O19"/>
  <c r="L22"/>
  <c r="M22"/>
  <c r="K26"/>
  <c r="K30"/>
  <c r="K31"/>
  <c r="K34"/>
  <c r="J7" i="5"/>
  <c r="AE36"/>
  <c r="P36" s="1"/>
  <c r="H7"/>
  <c r="J11"/>
  <c r="H12"/>
  <c r="J15"/>
  <c r="H16"/>
  <c r="J19"/>
  <c r="H20"/>
  <c r="J25"/>
  <c r="H26"/>
  <c r="J29"/>
  <c r="H30"/>
  <c r="H34"/>
  <c r="K6"/>
  <c r="N8"/>
  <c r="O9"/>
  <c r="M12"/>
  <c r="O13"/>
  <c r="M16"/>
  <c r="O17"/>
  <c r="M20"/>
  <c r="O21"/>
  <c r="M26"/>
  <c r="O27"/>
  <c r="M30"/>
  <c r="O31"/>
  <c r="M34"/>
  <c r="O35"/>
  <c r="J18"/>
  <c r="L6"/>
  <c r="K10"/>
  <c r="K15"/>
  <c r="K19"/>
  <c r="K24"/>
  <c r="K5"/>
  <c r="N6"/>
  <c r="O7"/>
  <c r="J9"/>
  <c r="N11"/>
  <c r="J13"/>
  <c r="N15"/>
  <c r="J17"/>
  <c r="N19"/>
  <c r="J21"/>
  <c r="N25"/>
  <c r="J27"/>
  <c r="N29"/>
  <c r="J31"/>
  <c r="J35"/>
  <c r="J14"/>
  <c r="J24"/>
  <c r="H5"/>
  <c r="P12"/>
  <c r="K28"/>
  <c r="K29"/>
  <c r="P30"/>
  <c r="P34"/>
  <c r="M35"/>
  <c r="P6"/>
  <c r="J8"/>
  <c r="L10"/>
  <c r="M10"/>
  <c r="P11"/>
  <c r="O11"/>
  <c r="L14"/>
  <c r="M14"/>
  <c r="P15"/>
  <c r="O15"/>
  <c r="L18"/>
  <c r="M18"/>
  <c r="P19"/>
  <c r="O19"/>
  <c r="L22"/>
  <c r="M22"/>
  <c r="L24"/>
  <c r="M24"/>
  <c r="P25"/>
  <c r="O25"/>
  <c r="L28"/>
  <c r="M28"/>
  <c r="P29"/>
  <c r="O29"/>
  <c r="J10"/>
  <c r="J22"/>
  <c r="J28"/>
  <c r="K11"/>
  <c r="K14"/>
  <c r="P16"/>
  <c r="K18"/>
  <c r="P20"/>
  <c r="K22"/>
  <c r="P26"/>
  <c r="H23"/>
  <c r="P23"/>
  <c r="K8"/>
  <c r="J12"/>
  <c r="J16"/>
  <c r="J20"/>
  <c r="N24"/>
  <c r="J26"/>
  <c r="N28"/>
  <c r="J30"/>
  <c r="J34"/>
  <c r="H23" i="6"/>
  <c r="P7"/>
  <c r="H17"/>
  <c r="P17"/>
  <c r="H21"/>
  <c r="P21"/>
  <c r="H25"/>
  <c r="P25"/>
  <c r="H29"/>
  <c r="P29"/>
  <c r="H33"/>
  <c r="P33"/>
  <c r="I23"/>
  <c r="Q23"/>
  <c r="M15"/>
  <c r="Q5"/>
  <c r="K6"/>
  <c r="J7"/>
  <c r="M9"/>
  <c r="H11"/>
  <c r="P11"/>
  <c r="L12"/>
  <c r="K13"/>
  <c r="N15"/>
  <c r="N19"/>
  <c r="N27"/>
  <c r="N31"/>
  <c r="O35"/>
  <c r="H35"/>
  <c r="I5"/>
  <c r="P19"/>
  <c r="P27"/>
  <c r="M7"/>
  <c r="H9"/>
  <c r="P9"/>
  <c r="L10"/>
  <c r="K11"/>
  <c r="N13"/>
  <c r="I15"/>
  <c r="P35"/>
  <c r="M23"/>
  <c r="H15"/>
  <c r="H19"/>
  <c r="H27"/>
  <c r="H31"/>
  <c r="N6"/>
  <c r="N7"/>
  <c r="I9"/>
  <c r="O13"/>
  <c r="K14"/>
  <c r="J15"/>
  <c r="M16"/>
  <c r="N17"/>
  <c r="I19"/>
  <c r="M20"/>
  <c r="N21"/>
  <c r="M24"/>
  <c r="N25"/>
  <c r="I27"/>
  <c r="M28"/>
  <c r="N29"/>
  <c r="M32"/>
  <c r="N33"/>
  <c r="P15"/>
  <c r="P31"/>
  <c r="Q7"/>
  <c r="O7"/>
  <c r="K8"/>
  <c r="J9"/>
  <c r="M10"/>
  <c r="M11"/>
  <c r="H13"/>
  <c r="P13"/>
  <c r="L14"/>
  <c r="N16"/>
  <c r="O17"/>
  <c r="K18"/>
  <c r="J19"/>
  <c r="N20"/>
  <c r="O21"/>
  <c r="K22"/>
  <c r="N24"/>
  <c r="O25"/>
  <c r="K26"/>
  <c r="J27"/>
  <c r="N28"/>
  <c r="O29"/>
  <c r="K30"/>
  <c r="J31"/>
  <c r="N32"/>
  <c r="O33"/>
  <c r="K34"/>
  <c r="J35"/>
  <c r="N23" i="7"/>
  <c r="K10"/>
  <c r="K11"/>
  <c r="K24"/>
  <c r="K25"/>
  <c r="K28"/>
  <c r="K29"/>
  <c r="K32"/>
  <c r="K33"/>
  <c r="K5"/>
  <c r="K14"/>
  <c r="K15"/>
  <c r="K18"/>
  <c r="K19"/>
  <c r="K22"/>
  <c r="L25"/>
  <c r="N25"/>
  <c r="L29"/>
  <c r="N29"/>
  <c r="L33"/>
  <c r="N33"/>
  <c r="L5"/>
  <c r="M35"/>
  <c r="P6"/>
  <c r="J8"/>
  <c r="M10"/>
  <c r="N11"/>
  <c r="J13"/>
  <c r="N15"/>
  <c r="J17"/>
  <c r="N19"/>
  <c r="J21"/>
  <c r="M24"/>
  <c r="O25"/>
  <c r="M28"/>
  <c r="O29"/>
  <c r="M32"/>
  <c r="O33"/>
  <c r="O18"/>
  <c r="O22"/>
  <c r="K27"/>
  <c r="K34"/>
  <c r="W36"/>
  <c r="H36" s="1"/>
  <c r="AE36"/>
  <c r="P36" s="1"/>
  <c r="H7"/>
  <c r="N9"/>
  <c r="I11"/>
  <c r="Q11"/>
  <c r="K12"/>
  <c r="P14"/>
  <c r="I15"/>
  <c r="Q15"/>
  <c r="K16"/>
  <c r="P18"/>
  <c r="I19"/>
  <c r="Q19"/>
  <c r="K20"/>
  <c r="P22"/>
  <c r="J25"/>
  <c r="N27"/>
  <c r="J29"/>
  <c r="N31"/>
  <c r="J33"/>
  <c r="N35"/>
  <c r="K26"/>
  <c r="K35"/>
  <c r="K6"/>
  <c r="K7"/>
  <c r="O8"/>
  <c r="N8"/>
  <c r="P9"/>
  <c r="O9"/>
  <c r="J11"/>
  <c r="H12"/>
  <c r="N13"/>
  <c r="J15"/>
  <c r="H16"/>
  <c r="N17"/>
  <c r="J19"/>
  <c r="H20"/>
  <c r="N21"/>
  <c r="L26"/>
  <c r="M26"/>
  <c r="P27"/>
  <c r="O27"/>
  <c r="L30"/>
  <c r="M30"/>
  <c r="P31"/>
  <c r="O31"/>
  <c r="L34"/>
  <c r="M34"/>
  <c r="P35"/>
  <c r="O35"/>
  <c r="O14"/>
  <c r="K30"/>
  <c r="H6"/>
  <c r="L7"/>
  <c r="J10"/>
  <c r="O13"/>
  <c r="M16"/>
  <c r="O17"/>
  <c r="M20"/>
  <c r="O21"/>
  <c r="J24"/>
  <c r="J28"/>
  <c r="J32"/>
  <c r="H7" i="8"/>
  <c r="P15"/>
  <c r="H18"/>
  <c r="P20"/>
  <c r="P26"/>
  <c r="H29"/>
  <c r="K6"/>
  <c r="L23"/>
  <c r="P9"/>
  <c r="H12"/>
  <c r="P14"/>
  <c r="H17"/>
  <c r="K22"/>
  <c r="K28"/>
  <c r="P31"/>
  <c r="H34"/>
  <c r="L7"/>
  <c r="M12"/>
  <c r="K16"/>
  <c r="O19"/>
  <c r="O25"/>
  <c r="H33"/>
  <c r="M34"/>
  <c r="H5"/>
  <c r="K10"/>
  <c r="K11"/>
  <c r="P13"/>
  <c r="P18"/>
  <c r="P24"/>
  <c r="K32"/>
  <c r="K33"/>
  <c r="P35"/>
  <c r="K5"/>
  <c r="M16"/>
  <c r="K20"/>
  <c r="K26"/>
  <c r="P6"/>
  <c r="I13"/>
  <c r="K14"/>
  <c r="P17"/>
  <c r="M32"/>
  <c r="M33"/>
  <c r="Q35"/>
  <c r="M5"/>
  <c r="H23"/>
  <c r="P23"/>
  <c r="I7"/>
  <c r="Q7"/>
  <c r="K8"/>
  <c r="O11"/>
  <c r="J13"/>
  <c r="J18"/>
  <c r="M20"/>
  <c r="J24"/>
  <c r="M26"/>
  <c r="I29"/>
  <c r="Q29"/>
  <c r="K30"/>
  <c r="O32"/>
  <c r="P33"/>
  <c r="O33"/>
  <c r="J35"/>
  <c r="H9"/>
  <c r="M10"/>
  <c r="M11"/>
  <c r="Q13"/>
  <c r="K15"/>
  <c r="P22"/>
  <c r="P28"/>
  <c r="I35"/>
  <c r="L9"/>
  <c r="L14"/>
  <c r="M14"/>
  <c r="I17"/>
  <c r="Q17"/>
  <c r="K18"/>
  <c r="K19"/>
  <c r="O21"/>
  <c r="K24"/>
  <c r="O27"/>
  <c r="J29"/>
  <c r="J34"/>
  <c r="J9" i="9"/>
  <c r="J13"/>
  <c r="J17"/>
  <c r="J21"/>
  <c r="M24"/>
  <c r="M28"/>
  <c r="M32"/>
  <c r="M10"/>
  <c r="M14"/>
  <c r="M18"/>
  <c r="M22"/>
  <c r="J26"/>
  <c r="J30"/>
  <c r="J34"/>
  <c r="H5"/>
  <c r="J8"/>
  <c r="J12"/>
  <c r="J16"/>
  <c r="J20"/>
  <c r="K26"/>
  <c r="M27"/>
  <c r="K30"/>
  <c r="M31"/>
  <c r="K34"/>
  <c r="M35"/>
  <c r="M21"/>
  <c r="J19"/>
  <c r="M34"/>
  <c r="M8"/>
  <c r="O9"/>
  <c r="M12"/>
  <c r="O13"/>
  <c r="M16"/>
  <c r="O17"/>
  <c r="M20"/>
  <c r="O21"/>
  <c r="J24"/>
  <c r="J28"/>
  <c r="J32"/>
  <c r="M13"/>
  <c r="J7"/>
  <c r="J15"/>
  <c r="M26"/>
  <c r="H7"/>
  <c r="L23"/>
  <c r="O8"/>
  <c r="J10"/>
  <c r="H11"/>
  <c r="O12"/>
  <c r="J14"/>
  <c r="H15"/>
  <c r="O16"/>
  <c r="J18"/>
  <c r="O20"/>
  <c r="J22"/>
  <c r="K24"/>
  <c r="M25"/>
  <c r="P26"/>
  <c r="I27"/>
  <c r="Q27"/>
  <c r="K28"/>
  <c r="M29"/>
  <c r="P30"/>
  <c r="I31"/>
  <c r="Q31"/>
  <c r="K32"/>
  <c r="M33"/>
  <c r="I35"/>
  <c r="Q35"/>
  <c r="M9"/>
  <c r="M17"/>
  <c r="J11"/>
  <c r="M30"/>
  <c r="K6"/>
  <c r="M7"/>
  <c r="K10"/>
  <c r="M11"/>
  <c r="K14"/>
  <c r="M15"/>
  <c r="K18"/>
  <c r="M19"/>
  <c r="K22"/>
  <c r="L25"/>
  <c r="J27"/>
  <c r="L29"/>
  <c r="J31"/>
  <c r="J35"/>
  <c r="H7" i="10"/>
  <c r="L23"/>
  <c r="J10"/>
  <c r="H11"/>
  <c r="J14"/>
  <c r="H15"/>
  <c r="J18"/>
  <c r="H19"/>
  <c r="J22"/>
  <c r="K6"/>
  <c r="K10"/>
  <c r="K14"/>
  <c r="K18"/>
  <c r="K22"/>
  <c r="J27"/>
  <c r="J31"/>
  <c r="J35"/>
  <c r="J9"/>
  <c r="J13"/>
  <c r="J17"/>
  <c r="H5"/>
  <c r="J34"/>
  <c r="J8"/>
  <c r="J12"/>
  <c r="J16"/>
  <c r="J20"/>
  <c r="K26"/>
  <c r="K30"/>
  <c r="K34"/>
  <c r="J21"/>
  <c r="J26"/>
  <c r="J30"/>
  <c r="K8"/>
  <c r="K12"/>
  <c r="I15"/>
  <c r="K16"/>
  <c r="I19"/>
  <c r="K20"/>
  <c r="J25"/>
  <c r="N27"/>
  <c r="J29"/>
  <c r="N31"/>
  <c r="J33"/>
  <c r="N35"/>
  <c r="H23"/>
  <c r="J7"/>
  <c r="J11"/>
  <c r="J15"/>
  <c r="J19"/>
  <c r="P6" i="11"/>
  <c r="P22"/>
  <c r="H24"/>
  <c r="H28"/>
  <c r="H32"/>
  <c r="M5"/>
  <c r="H23"/>
  <c r="P23"/>
  <c r="H8"/>
  <c r="H12"/>
  <c r="H16"/>
  <c r="M24"/>
  <c r="P25"/>
  <c r="M28"/>
  <c r="P29"/>
  <c r="M32"/>
  <c r="P33"/>
  <c r="P5"/>
  <c r="M8"/>
  <c r="O9"/>
  <c r="M12"/>
  <c r="O13"/>
  <c r="M16"/>
  <c r="O17"/>
  <c r="I18"/>
  <c r="M20"/>
  <c r="O21"/>
  <c r="N24"/>
  <c r="N28"/>
  <c r="N32"/>
  <c r="W36"/>
  <c r="H36" s="1"/>
  <c r="H11"/>
  <c r="P32"/>
  <c r="H6"/>
  <c r="L7"/>
  <c r="N7"/>
  <c r="N11"/>
  <c r="N15"/>
  <c r="N19"/>
  <c r="M26"/>
  <c r="O27"/>
  <c r="M30"/>
  <c r="M34"/>
  <c r="O35"/>
  <c r="AE36"/>
  <c r="P36" s="1"/>
  <c r="H7"/>
  <c r="H19"/>
  <c r="N27"/>
  <c r="N35"/>
  <c r="H5"/>
  <c r="M10"/>
  <c r="M14"/>
  <c r="O15"/>
  <c r="M18"/>
  <c r="O19"/>
  <c r="M22"/>
  <c r="H25"/>
  <c r="H29"/>
  <c r="H33"/>
  <c r="H15"/>
  <c r="P24"/>
  <c r="N6"/>
  <c r="N10"/>
  <c r="N14"/>
  <c r="N18"/>
  <c r="N22"/>
  <c r="K24"/>
  <c r="K25"/>
  <c r="I27"/>
  <c r="K28"/>
  <c r="K29"/>
  <c r="I31"/>
  <c r="K32"/>
  <c r="I35"/>
  <c r="H7" i="12"/>
  <c r="H11"/>
  <c r="H15"/>
  <c r="H19"/>
  <c r="K24"/>
  <c r="K25"/>
  <c r="P26"/>
  <c r="K28"/>
  <c r="K29"/>
  <c r="K32"/>
  <c r="K33"/>
  <c r="P34"/>
  <c r="K6"/>
  <c r="K7"/>
  <c r="K10"/>
  <c r="K11"/>
  <c r="P12"/>
  <c r="K14"/>
  <c r="K15"/>
  <c r="P16"/>
  <c r="K18"/>
  <c r="K19"/>
  <c r="K22"/>
  <c r="H24"/>
  <c r="L25"/>
  <c r="H28"/>
  <c r="L29"/>
  <c r="H32"/>
  <c r="L33"/>
  <c r="L7"/>
  <c r="N7"/>
  <c r="J9"/>
  <c r="N11"/>
  <c r="J13"/>
  <c r="N15"/>
  <c r="J17"/>
  <c r="N19"/>
  <c r="J21"/>
  <c r="M24"/>
  <c r="O25"/>
  <c r="M28"/>
  <c r="O29"/>
  <c r="M32"/>
  <c r="O33"/>
  <c r="H5"/>
  <c r="K35"/>
  <c r="K5"/>
  <c r="P6"/>
  <c r="I7"/>
  <c r="Q7"/>
  <c r="K8"/>
  <c r="M9"/>
  <c r="P10"/>
  <c r="I11"/>
  <c r="Q11"/>
  <c r="K12"/>
  <c r="M13"/>
  <c r="P14"/>
  <c r="I15"/>
  <c r="Q15"/>
  <c r="K16"/>
  <c r="M17"/>
  <c r="P18"/>
  <c r="I19"/>
  <c r="K20"/>
  <c r="M21"/>
  <c r="J25"/>
  <c r="N27"/>
  <c r="J29"/>
  <c r="N31"/>
  <c r="J33"/>
  <c r="N35"/>
  <c r="H35"/>
  <c r="K27"/>
  <c r="P32"/>
  <c r="L5"/>
  <c r="H23"/>
  <c r="H8"/>
  <c r="H12"/>
  <c r="J15"/>
  <c r="H16"/>
  <c r="J19"/>
  <c r="H20"/>
  <c r="I24"/>
  <c r="Q24"/>
  <c r="L26"/>
  <c r="M26"/>
  <c r="O27"/>
  <c r="I28"/>
  <c r="Q28"/>
  <c r="L30"/>
  <c r="M30"/>
  <c r="O31"/>
  <c r="I32"/>
  <c r="Q32"/>
  <c r="L34"/>
  <c r="M34"/>
  <c r="P35"/>
  <c r="O35"/>
  <c r="H27"/>
  <c r="P24"/>
  <c r="K26"/>
  <c r="P28"/>
  <c r="K30"/>
  <c r="K34"/>
  <c r="M8"/>
  <c r="O9"/>
  <c r="L12"/>
  <c r="M12"/>
  <c r="O13"/>
  <c r="L16"/>
  <c r="M16"/>
  <c r="O17"/>
  <c r="M20"/>
  <c r="O21"/>
  <c r="J24"/>
  <c r="J28"/>
  <c r="J32"/>
  <c r="I7" i="14"/>
  <c r="Q7"/>
  <c r="I29"/>
  <c r="Q29"/>
  <c r="I17"/>
  <c r="Q17"/>
  <c r="O20"/>
  <c r="O21"/>
  <c r="O26"/>
  <c r="O27"/>
  <c r="J29"/>
  <c r="J34"/>
  <c r="J6"/>
  <c r="M8"/>
  <c r="I11"/>
  <c r="Q11"/>
  <c r="K12"/>
  <c r="O15"/>
  <c r="J17"/>
  <c r="J22"/>
  <c r="J28"/>
  <c r="M30"/>
  <c r="I33"/>
  <c r="Q33"/>
  <c r="K34"/>
  <c r="H6"/>
  <c r="O18"/>
  <c r="O24"/>
  <c r="K10"/>
  <c r="O12"/>
  <c r="O13"/>
  <c r="J15"/>
  <c r="P18"/>
  <c r="J20"/>
  <c r="H21"/>
  <c r="M22"/>
  <c r="P24"/>
  <c r="J26"/>
  <c r="M28"/>
  <c r="K32"/>
  <c r="O34"/>
  <c r="O35"/>
  <c r="O19"/>
  <c r="O25"/>
  <c r="K5"/>
  <c r="O6"/>
  <c r="O7"/>
  <c r="J9"/>
  <c r="J14"/>
  <c r="L16"/>
  <c r="M16"/>
  <c r="M17"/>
  <c r="K20"/>
  <c r="O22"/>
  <c r="K26"/>
  <c r="O28"/>
  <c r="O29"/>
  <c r="J31"/>
  <c r="L7"/>
  <c r="P6"/>
  <c r="J8"/>
  <c r="L10"/>
  <c r="M10"/>
  <c r="M11"/>
  <c r="N11"/>
  <c r="I13"/>
  <c r="Q13"/>
  <c r="K14"/>
  <c r="N16"/>
  <c r="O17"/>
  <c r="J19"/>
  <c r="L21"/>
  <c r="J25"/>
  <c r="L27"/>
  <c r="J30"/>
  <c r="M32"/>
  <c r="N33"/>
  <c r="I35"/>
  <c r="Q35"/>
  <c r="L7" i="15"/>
  <c r="I8"/>
  <c r="Q8"/>
  <c r="L11"/>
  <c r="I12"/>
  <c r="Q12"/>
  <c r="L15"/>
  <c r="I16"/>
  <c r="Q16"/>
  <c r="L19"/>
  <c r="I20"/>
  <c r="Q20"/>
  <c r="I24"/>
  <c r="Q24"/>
  <c r="Q27"/>
  <c r="L33"/>
  <c r="I35"/>
  <c r="I5"/>
  <c r="J34"/>
  <c r="M6"/>
  <c r="I25"/>
  <c r="L28"/>
  <c r="M29"/>
  <c r="I30"/>
  <c r="Q30"/>
  <c r="J35"/>
  <c r="J5"/>
  <c r="N6"/>
  <c r="O7"/>
  <c r="K8"/>
  <c r="O11"/>
  <c r="K12"/>
  <c r="O15"/>
  <c r="K16"/>
  <c r="O19"/>
  <c r="K20"/>
  <c r="K24"/>
  <c r="H33"/>
  <c r="P33"/>
  <c r="L34"/>
  <c r="M35"/>
  <c r="L16"/>
  <c r="Q6"/>
  <c r="Q10"/>
  <c r="I14"/>
  <c r="I18"/>
  <c r="M21"/>
  <c r="M31"/>
  <c r="N35"/>
  <c r="N9"/>
  <c r="N13"/>
  <c r="N17"/>
  <c r="N21"/>
  <c r="Q25"/>
  <c r="O25"/>
  <c r="K26"/>
  <c r="H35"/>
  <c r="P35"/>
  <c r="L8"/>
  <c r="M9"/>
  <c r="M13"/>
  <c r="M17"/>
  <c r="I22"/>
  <c r="L25"/>
  <c r="I27"/>
  <c r="L30"/>
  <c r="Q32"/>
  <c r="Q35"/>
  <c r="Q5"/>
  <c r="J7"/>
  <c r="O9"/>
  <c r="J11"/>
  <c r="N12"/>
  <c r="O13"/>
  <c r="J15"/>
  <c r="N16"/>
  <c r="O17"/>
  <c r="K18"/>
  <c r="J19"/>
  <c r="N20"/>
  <c r="O21"/>
  <c r="K22"/>
  <c r="N24"/>
  <c r="H25"/>
  <c r="P25"/>
  <c r="L26"/>
  <c r="M27"/>
  <c r="I28"/>
  <c r="Q28"/>
  <c r="O31"/>
  <c r="K32"/>
  <c r="H23"/>
  <c r="L12"/>
  <c r="L20"/>
  <c r="L24"/>
  <c r="L35"/>
  <c r="L5"/>
  <c r="I6"/>
  <c r="I10"/>
  <c r="Q14"/>
  <c r="Q18"/>
  <c r="Q22"/>
  <c r="I32"/>
  <c r="H30"/>
  <c r="H9"/>
  <c r="P9"/>
  <c r="L10"/>
  <c r="H13"/>
  <c r="P13"/>
  <c r="L14"/>
  <c r="H17"/>
  <c r="P17"/>
  <c r="L18"/>
  <c r="H21"/>
  <c r="P21"/>
  <c r="L22"/>
  <c r="I29"/>
  <c r="N30"/>
  <c r="H31"/>
  <c r="P31"/>
  <c r="L32"/>
  <c r="M33"/>
  <c r="I34"/>
  <c r="Q34"/>
  <c r="L25" i="16"/>
  <c r="L29"/>
  <c r="L33"/>
  <c r="L7"/>
  <c r="L11"/>
  <c r="L15"/>
  <c r="L19"/>
  <c r="M24"/>
  <c r="M28"/>
  <c r="M32"/>
  <c r="O7"/>
  <c r="I8"/>
  <c r="Q8"/>
  <c r="M10"/>
  <c r="O11"/>
  <c r="I12"/>
  <c r="Q12"/>
  <c r="M14"/>
  <c r="O15"/>
  <c r="I16"/>
  <c r="Q16"/>
  <c r="M18"/>
  <c r="O19"/>
  <c r="I20"/>
  <c r="Q20"/>
  <c r="M22"/>
  <c r="H27"/>
  <c r="H31"/>
  <c r="H35"/>
  <c r="Q7"/>
  <c r="M9"/>
  <c r="I11"/>
  <c r="M13"/>
  <c r="I15"/>
  <c r="I19"/>
  <c r="L5"/>
  <c r="I24"/>
  <c r="Q24"/>
  <c r="M26"/>
  <c r="P27"/>
  <c r="O27"/>
  <c r="I28"/>
  <c r="Q28"/>
  <c r="M30"/>
  <c r="P31"/>
  <c r="O31"/>
  <c r="I32"/>
  <c r="Q32"/>
  <c r="M34"/>
  <c r="P35"/>
  <c r="O35"/>
  <c r="Q11"/>
  <c r="M21"/>
  <c r="L27"/>
  <c r="L35"/>
  <c r="M8"/>
  <c r="O9"/>
  <c r="M12"/>
  <c r="O13"/>
  <c r="M16"/>
  <c r="O17"/>
  <c r="M20"/>
  <c r="O21"/>
  <c r="I7"/>
  <c r="Q15"/>
  <c r="M17"/>
  <c r="Q19"/>
  <c r="K24"/>
  <c r="K25"/>
  <c r="M25"/>
  <c r="I27"/>
  <c r="Q27"/>
  <c r="K28"/>
  <c r="K29"/>
  <c r="M29"/>
  <c r="I31"/>
  <c r="Q31"/>
  <c r="K32"/>
  <c r="M33"/>
  <c r="I35"/>
  <c r="Q35"/>
  <c r="K7" i="17"/>
  <c r="H29"/>
  <c r="P29"/>
  <c r="K31"/>
  <c r="K10"/>
  <c r="K26"/>
  <c r="L31"/>
  <c r="I33"/>
  <c r="H35"/>
  <c r="P35"/>
  <c r="J34"/>
  <c r="M6"/>
  <c r="M7"/>
  <c r="H9"/>
  <c r="P9"/>
  <c r="L10"/>
  <c r="K11"/>
  <c r="O13"/>
  <c r="K14"/>
  <c r="O17"/>
  <c r="K18"/>
  <c r="O21"/>
  <c r="K22"/>
  <c r="H25"/>
  <c r="P25"/>
  <c r="L26"/>
  <c r="O31"/>
  <c r="K32"/>
  <c r="K5"/>
  <c r="K15"/>
  <c r="K19"/>
  <c r="L33"/>
  <c r="H7"/>
  <c r="P23"/>
  <c r="L8"/>
  <c r="K9"/>
  <c r="N11"/>
  <c r="N15"/>
  <c r="N19"/>
  <c r="H27"/>
  <c r="P27"/>
  <c r="L28"/>
  <c r="Q33"/>
  <c r="O33"/>
  <c r="K34"/>
  <c r="K8"/>
  <c r="Q27"/>
  <c r="K28"/>
  <c r="I35"/>
  <c r="L9"/>
  <c r="O11"/>
  <c r="K12"/>
  <c r="N14"/>
  <c r="O15"/>
  <c r="K16"/>
  <c r="J17"/>
  <c r="N18"/>
  <c r="O19"/>
  <c r="K20"/>
  <c r="K24"/>
  <c r="N32"/>
  <c r="H33"/>
  <c r="P33"/>
  <c r="L34"/>
  <c r="Q7"/>
  <c r="K6"/>
  <c r="J23"/>
  <c r="M9"/>
  <c r="H11"/>
  <c r="P11"/>
  <c r="L12"/>
  <c r="H15"/>
  <c r="P15"/>
  <c r="L16"/>
  <c r="H19"/>
  <c r="P19"/>
  <c r="L20"/>
  <c r="L24"/>
  <c r="O29"/>
  <c r="K30"/>
  <c r="M34" i="18"/>
  <c r="Q23"/>
  <c r="M15"/>
  <c r="M9"/>
  <c r="N15"/>
  <c r="N19"/>
  <c r="N27"/>
  <c r="O31"/>
  <c r="H30"/>
  <c r="P24"/>
  <c r="K7"/>
  <c r="N9"/>
  <c r="I11"/>
  <c r="L13"/>
  <c r="O15"/>
  <c r="K16"/>
  <c r="O19"/>
  <c r="K20"/>
  <c r="K24"/>
  <c r="O27"/>
  <c r="K28"/>
  <c r="H31"/>
  <c r="P31"/>
  <c r="L32"/>
  <c r="AF36"/>
  <c r="Q36" s="1"/>
  <c r="M12"/>
  <c r="I35"/>
  <c r="J34"/>
  <c r="M7"/>
  <c r="N13"/>
  <c r="I15"/>
  <c r="O33"/>
  <c r="J35"/>
  <c r="N7"/>
  <c r="O13"/>
  <c r="K14"/>
  <c r="J15"/>
  <c r="N17"/>
  <c r="N21"/>
  <c r="N25"/>
  <c r="N29"/>
  <c r="H33"/>
  <c r="P33"/>
  <c r="L34"/>
  <c r="Q9"/>
  <c r="M13"/>
  <c r="Q7"/>
  <c r="O7"/>
  <c r="J9"/>
  <c r="M10"/>
  <c r="M11"/>
  <c r="L14"/>
  <c r="N16"/>
  <c r="O17"/>
  <c r="K18"/>
  <c r="J19"/>
  <c r="N20"/>
  <c r="O21"/>
  <c r="K22"/>
  <c r="N24"/>
  <c r="O25"/>
  <c r="K26"/>
  <c r="J27"/>
  <c r="N28"/>
  <c r="O29"/>
  <c r="K30"/>
  <c r="O9" i="19"/>
  <c r="O13"/>
  <c r="O17"/>
  <c r="O21"/>
  <c r="J24"/>
  <c r="O26"/>
  <c r="J28"/>
  <c r="O30"/>
  <c r="J32"/>
  <c r="O34"/>
  <c r="H7"/>
  <c r="O8"/>
  <c r="J10"/>
  <c r="H11"/>
  <c r="O12"/>
  <c r="J14"/>
  <c r="H15"/>
  <c r="O16"/>
  <c r="J18"/>
  <c r="H19"/>
  <c r="O20"/>
  <c r="J22"/>
  <c r="K24"/>
  <c r="K25"/>
  <c r="P26"/>
  <c r="K28"/>
  <c r="K29"/>
  <c r="P30"/>
  <c r="K32"/>
  <c r="K33"/>
  <c r="P34"/>
  <c r="K6"/>
  <c r="M7"/>
  <c r="K10"/>
  <c r="M11"/>
  <c r="K14"/>
  <c r="M15"/>
  <c r="K18"/>
  <c r="M19"/>
  <c r="K22"/>
  <c r="J27"/>
  <c r="J31"/>
  <c r="J35"/>
  <c r="J9"/>
  <c r="O11"/>
  <c r="P19"/>
  <c r="J34"/>
  <c r="H5"/>
  <c r="J8"/>
  <c r="J12"/>
  <c r="J16"/>
  <c r="J20"/>
  <c r="K26"/>
  <c r="M27"/>
  <c r="K30"/>
  <c r="M31"/>
  <c r="K34"/>
  <c r="M35"/>
  <c r="J13"/>
  <c r="O7"/>
  <c r="P15"/>
  <c r="O19"/>
  <c r="J30"/>
  <c r="P6"/>
  <c r="K8"/>
  <c r="M9"/>
  <c r="P10"/>
  <c r="K12"/>
  <c r="M13"/>
  <c r="P14"/>
  <c r="K16"/>
  <c r="M17"/>
  <c r="P18"/>
  <c r="I19"/>
  <c r="Q19"/>
  <c r="K20"/>
  <c r="M21"/>
  <c r="J25"/>
  <c r="H26"/>
  <c r="N27"/>
  <c r="J29"/>
  <c r="H30"/>
  <c r="N31"/>
  <c r="J33"/>
  <c r="N35"/>
  <c r="J17"/>
  <c r="J21"/>
  <c r="P7"/>
  <c r="O15"/>
  <c r="O24"/>
  <c r="J26"/>
  <c r="O28"/>
  <c r="O32"/>
  <c r="J7"/>
  <c r="L9"/>
  <c r="J11"/>
  <c r="L13"/>
  <c r="J15"/>
  <c r="L17"/>
  <c r="J19"/>
  <c r="L21"/>
  <c r="I24"/>
  <c r="Q24"/>
  <c r="L26"/>
  <c r="M26"/>
  <c r="O27"/>
  <c r="I28"/>
  <c r="Q28"/>
  <c r="L30"/>
  <c r="M30"/>
  <c r="O31"/>
  <c r="I32"/>
  <c r="Q32"/>
  <c r="M34"/>
  <c r="O35"/>
  <c r="N9" i="20"/>
  <c r="N13"/>
  <c r="N17"/>
  <c r="N21"/>
  <c r="N25"/>
  <c r="N29"/>
  <c r="N33"/>
  <c r="I7"/>
  <c r="O9"/>
  <c r="I11"/>
  <c r="O13"/>
  <c r="I15"/>
  <c r="O17"/>
  <c r="I19"/>
  <c r="O21"/>
  <c r="O25"/>
  <c r="I27"/>
  <c r="O29"/>
  <c r="I31"/>
  <c r="O33"/>
  <c r="L7"/>
  <c r="H8"/>
  <c r="P8"/>
  <c r="L11"/>
  <c r="H12"/>
  <c r="P12"/>
  <c r="L15"/>
  <c r="H16"/>
  <c r="P16"/>
  <c r="L19"/>
  <c r="H20"/>
  <c r="H24"/>
  <c r="P24"/>
  <c r="L27"/>
  <c r="P28"/>
  <c r="L31"/>
  <c r="H32"/>
  <c r="P32"/>
  <c r="L35"/>
  <c r="I24"/>
  <c r="J8"/>
  <c r="N11"/>
  <c r="J16"/>
  <c r="N19"/>
  <c r="N35"/>
  <c r="M6"/>
  <c r="O7"/>
  <c r="K8"/>
  <c r="O11"/>
  <c r="K12"/>
  <c r="O15"/>
  <c r="K16"/>
  <c r="K20"/>
  <c r="K24"/>
  <c r="O27"/>
  <c r="K28"/>
  <c r="O31"/>
  <c r="K32"/>
  <c r="O35"/>
  <c r="AF36"/>
  <c r="I28"/>
  <c r="I32"/>
  <c r="J24"/>
  <c r="N27"/>
  <c r="J32"/>
  <c r="P23"/>
  <c r="L9"/>
  <c r="L13"/>
  <c r="L17"/>
  <c r="L21"/>
  <c r="H22"/>
  <c r="P22"/>
  <c r="L25"/>
  <c r="H26"/>
  <c r="P26"/>
  <c r="L29"/>
  <c r="P30"/>
  <c r="L33"/>
  <c r="H34"/>
  <c r="P34"/>
  <c r="I5"/>
  <c r="N23"/>
  <c r="J12"/>
  <c r="N15"/>
  <c r="J20"/>
  <c r="J28"/>
  <c r="N31"/>
  <c r="K9"/>
  <c r="K13"/>
  <c r="K17"/>
  <c r="K21"/>
  <c r="K25"/>
  <c r="M25"/>
  <c r="I26"/>
  <c r="K29"/>
  <c r="M29"/>
  <c r="I30"/>
  <c r="M33"/>
  <c r="I34"/>
  <c r="M10" i="21"/>
  <c r="M34"/>
  <c r="O20"/>
  <c r="M8"/>
  <c r="P15"/>
  <c r="N25"/>
  <c r="H28"/>
  <c r="N29"/>
  <c r="H32"/>
  <c r="K5"/>
  <c r="AA36"/>
  <c r="L36" s="1"/>
  <c r="N6"/>
  <c r="O7"/>
  <c r="J9"/>
  <c r="J14"/>
  <c r="M16"/>
  <c r="N17"/>
  <c r="I19"/>
  <c r="K20"/>
  <c r="J25"/>
  <c r="N27"/>
  <c r="J29"/>
  <c r="N31"/>
  <c r="J33"/>
  <c r="N35"/>
  <c r="O15"/>
  <c r="H18"/>
  <c r="L23"/>
  <c r="J11"/>
  <c r="P14"/>
  <c r="J16"/>
  <c r="M18"/>
  <c r="N19"/>
  <c r="J21"/>
  <c r="M24"/>
  <c r="P25"/>
  <c r="O25"/>
  <c r="M28"/>
  <c r="P29"/>
  <c r="O29"/>
  <c r="M32"/>
  <c r="O33"/>
  <c r="M5"/>
  <c r="M20"/>
  <c r="M14"/>
  <c r="O14"/>
  <c r="H24"/>
  <c r="N33"/>
  <c r="H6"/>
  <c r="L7"/>
  <c r="J10"/>
  <c r="M12"/>
  <c r="M13"/>
  <c r="N13"/>
  <c r="K16"/>
  <c r="K17"/>
  <c r="O18"/>
  <c r="N18"/>
  <c r="O19"/>
  <c r="M22"/>
  <c r="O24"/>
  <c r="J26"/>
  <c r="O28"/>
  <c r="J30"/>
  <c r="O32"/>
  <c r="J34"/>
  <c r="M11"/>
  <c r="M26"/>
  <c r="M30"/>
  <c r="K10"/>
  <c r="O12"/>
  <c r="O13"/>
  <c r="J15"/>
  <c r="P18"/>
  <c r="J20"/>
  <c r="O22"/>
  <c r="P24"/>
  <c r="K26"/>
  <c r="K30"/>
  <c r="K31"/>
  <c r="K34"/>
  <c r="N6" i="22"/>
  <c r="N7"/>
  <c r="K14"/>
  <c r="N17"/>
  <c r="N21"/>
  <c r="N25"/>
  <c r="N29"/>
  <c r="K34"/>
  <c r="Q7"/>
  <c r="K8"/>
  <c r="L14"/>
  <c r="K15"/>
  <c r="K18"/>
  <c r="O21"/>
  <c r="K22"/>
  <c r="O25"/>
  <c r="K26"/>
  <c r="O29"/>
  <c r="K30"/>
  <c r="L34"/>
  <c r="K35"/>
  <c r="M35"/>
  <c r="H7"/>
  <c r="P23"/>
  <c r="L8"/>
  <c r="K9"/>
  <c r="N11"/>
  <c r="I13"/>
  <c r="L15"/>
  <c r="H17"/>
  <c r="P17"/>
  <c r="L18"/>
  <c r="H21"/>
  <c r="P21"/>
  <c r="L22"/>
  <c r="H25"/>
  <c r="P25"/>
  <c r="L26"/>
  <c r="H29"/>
  <c r="P29"/>
  <c r="L30"/>
  <c r="N31"/>
  <c r="L23"/>
  <c r="K7"/>
  <c r="N9"/>
  <c r="L13"/>
  <c r="Q15"/>
  <c r="O15"/>
  <c r="K16"/>
  <c r="Q19"/>
  <c r="O19"/>
  <c r="K20"/>
  <c r="K24"/>
  <c r="Q27"/>
  <c r="O27"/>
  <c r="K28"/>
  <c r="O31"/>
  <c r="K32"/>
  <c r="I7"/>
  <c r="J7"/>
  <c r="K13"/>
  <c r="M23"/>
  <c r="L7"/>
  <c r="O9"/>
  <c r="K10"/>
  <c r="H15"/>
  <c r="P15"/>
  <c r="L16"/>
  <c r="K17"/>
  <c r="H19"/>
  <c r="P19"/>
  <c r="L20"/>
  <c r="K21"/>
  <c r="L24"/>
  <c r="K25"/>
  <c r="H27"/>
  <c r="P27"/>
  <c r="L28"/>
  <c r="K29"/>
  <c r="H31"/>
  <c r="P31"/>
  <c r="L32"/>
  <c r="K6"/>
  <c r="L12"/>
  <c r="M6"/>
  <c r="H9"/>
  <c r="P9"/>
  <c r="L10"/>
  <c r="N13"/>
  <c r="I15"/>
  <c r="I35"/>
  <c r="J8" i="23"/>
  <c r="J11"/>
  <c r="O21"/>
  <c r="O27"/>
  <c r="J29"/>
  <c r="J34"/>
  <c r="J6"/>
  <c r="Q23"/>
  <c r="J9"/>
  <c r="H10"/>
  <c r="P15"/>
  <c r="O15"/>
  <c r="J17"/>
  <c r="H18"/>
  <c r="P20"/>
  <c r="J22"/>
  <c r="H24"/>
  <c r="P26"/>
  <c r="J28"/>
  <c r="H29"/>
  <c r="K34"/>
  <c r="H5"/>
  <c r="AF36"/>
  <c r="Q36" s="1"/>
  <c r="K6"/>
  <c r="I7"/>
  <c r="J7"/>
  <c r="K9"/>
  <c r="L11"/>
  <c r="N12"/>
  <c r="M13"/>
  <c r="J16"/>
  <c r="N19"/>
  <c r="K22"/>
  <c r="N25"/>
  <c r="K28"/>
  <c r="N30"/>
  <c r="O31"/>
  <c r="J33"/>
  <c r="L6"/>
  <c r="P10"/>
  <c r="P11"/>
  <c r="J15"/>
  <c r="J20"/>
  <c r="J26"/>
  <c r="K32"/>
  <c r="O35"/>
  <c r="N6"/>
  <c r="M7"/>
  <c r="P8"/>
  <c r="P9"/>
  <c r="N9"/>
  <c r="O11"/>
  <c r="J14"/>
  <c r="H15"/>
  <c r="N17"/>
  <c r="K20"/>
  <c r="N22"/>
  <c r="K26"/>
  <c r="N28"/>
  <c r="O29"/>
  <c r="J31"/>
  <c r="J32"/>
  <c r="P18"/>
  <c r="P35"/>
  <c r="P6"/>
  <c r="N7"/>
  <c r="O9"/>
  <c r="J12"/>
  <c r="H13"/>
  <c r="K14"/>
  <c r="K15"/>
  <c r="M16"/>
  <c r="N16"/>
  <c r="P17"/>
  <c r="O17"/>
  <c r="J19"/>
  <c r="H20"/>
  <c r="L21"/>
  <c r="P22"/>
  <c r="J25"/>
  <c r="L27"/>
  <c r="P28"/>
  <c r="J30"/>
  <c r="L32"/>
  <c r="M33"/>
  <c r="N33"/>
  <c r="Q35"/>
  <c r="J21"/>
  <c r="J27"/>
  <c r="O13"/>
  <c r="P24"/>
  <c r="Q7"/>
  <c r="O7"/>
  <c r="J10"/>
  <c r="K12"/>
  <c r="J13"/>
  <c r="J18"/>
  <c r="L20"/>
  <c r="M21"/>
  <c r="N21"/>
  <c r="J24"/>
  <c r="M27"/>
  <c r="N27"/>
  <c r="K30"/>
  <c r="N32"/>
  <c r="O33"/>
  <c r="J35"/>
  <c r="O8" i="24"/>
  <c r="O12"/>
  <c r="O20"/>
  <c r="O26"/>
  <c r="L30"/>
  <c r="L31"/>
  <c r="L32"/>
  <c r="L33"/>
  <c r="L5"/>
  <c r="M10"/>
  <c r="M11"/>
  <c r="L15"/>
  <c r="O28"/>
  <c r="M30"/>
  <c r="H31"/>
  <c r="P31"/>
  <c r="M32"/>
  <c r="L34"/>
  <c r="L35"/>
  <c r="O5"/>
  <c r="N26"/>
  <c r="I8"/>
  <c r="Q8"/>
  <c r="I12"/>
  <c r="Q12"/>
  <c r="M14"/>
  <c r="O15"/>
  <c r="J18"/>
  <c r="O22"/>
  <c r="J24"/>
  <c r="N30"/>
  <c r="I31"/>
  <c r="Q31"/>
  <c r="M34"/>
  <c r="O10"/>
  <c r="L7"/>
  <c r="L18"/>
  <c r="L24"/>
  <c r="O7"/>
  <c r="L8"/>
  <c r="M9"/>
  <c r="M13"/>
  <c r="H17"/>
  <c r="P17"/>
  <c r="M18"/>
  <c r="O19"/>
  <c r="L20"/>
  <c r="J22"/>
  <c r="M24"/>
  <c r="O25"/>
  <c r="L26"/>
  <c r="O14"/>
  <c r="M16"/>
  <c r="M8"/>
  <c r="O9"/>
  <c r="J10"/>
  <c r="L12"/>
  <c r="M12"/>
  <c r="I14"/>
  <c r="Q14"/>
  <c r="O16"/>
  <c r="I17"/>
  <c r="Q17"/>
  <c r="M20"/>
  <c r="O21"/>
  <c r="H25"/>
  <c r="P25"/>
  <c r="M26"/>
  <c r="O27"/>
  <c r="L28"/>
  <c r="J30"/>
  <c r="J32"/>
  <c r="L19"/>
  <c r="M27"/>
  <c r="K34"/>
  <c r="O6"/>
  <c r="O23"/>
  <c r="I7"/>
  <c r="Q7"/>
  <c r="P9"/>
  <c r="O13"/>
  <c r="J14"/>
  <c r="O18"/>
  <c r="I19"/>
  <c r="Q19"/>
  <c r="L22"/>
  <c r="O24"/>
  <c r="I25"/>
  <c r="Q25"/>
  <c r="M28"/>
  <c r="O29"/>
  <c r="J34"/>
  <c r="O7" i="25"/>
  <c r="L10"/>
  <c r="L11"/>
  <c r="O33"/>
  <c r="L5"/>
  <c r="H23"/>
  <c r="M10"/>
  <c r="O17"/>
  <c r="L20"/>
  <c r="M21"/>
  <c r="O27"/>
  <c r="L30"/>
  <c r="M31"/>
  <c r="J6"/>
  <c r="H7"/>
  <c r="I23"/>
  <c r="O11"/>
  <c r="K12"/>
  <c r="M15"/>
  <c r="I16"/>
  <c r="N21"/>
  <c r="J22"/>
  <c r="M25"/>
  <c r="I26"/>
  <c r="Q26"/>
  <c r="N31"/>
  <c r="J32"/>
  <c r="P30"/>
  <c r="P9"/>
  <c r="M34"/>
  <c r="P35"/>
  <c r="X36"/>
  <c r="I36" s="1"/>
  <c r="O9"/>
  <c r="K10"/>
  <c r="M13"/>
  <c r="I14"/>
  <c r="P19"/>
  <c r="J20"/>
  <c r="I24"/>
  <c r="Q24"/>
  <c r="P29"/>
  <c r="N29"/>
  <c r="J30"/>
  <c r="Q35"/>
  <c r="O35"/>
  <c r="O21"/>
  <c r="H32"/>
  <c r="M8"/>
  <c r="O15"/>
  <c r="L18"/>
  <c r="M19"/>
  <c r="M29"/>
  <c r="I5"/>
  <c r="M7"/>
  <c r="I8"/>
  <c r="J14"/>
  <c r="O19"/>
  <c r="K20"/>
  <c r="J24"/>
  <c r="O29"/>
  <c r="K30"/>
  <c r="L33"/>
  <c r="M33"/>
  <c r="I34"/>
  <c r="Q34"/>
  <c r="O31"/>
  <c r="O25"/>
  <c r="L28"/>
  <c r="M6"/>
  <c r="P7"/>
  <c r="N23"/>
  <c r="J8"/>
  <c r="H9"/>
  <c r="O13"/>
  <c r="K14"/>
  <c r="I15"/>
  <c r="L16"/>
  <c r="L17"/>
  <c r="M17"/>
  <c r="I18"/>
  <c r="M22"/>
  <c r="K24"/>
  <c r="I25"/>
  <c r="L26"/>
  <c r="M27"/>
  <c r="I28"/>
  <c r="M32"/>
  <c r="N33"/>
  <c r="J34"/>
  <c r="H35"/>
  <c r="O9" i="26"/>
  <c r="O13"/>
  <c r="O17"/>
  <c r="O21"/>
  <c r="J24"/>
  <c r="O26"/>
  <c r="J28"/>
  <c r="O30"/>
  <c r="J32"/>
  <c r="O34"/>
  <c r="H7"/>
  <c r="L23"/>
  <c r="O8"/>
  <c r="J10"/>
  <c r="H11"/>
  <c r="O12"/>
  <c r="J14"/>
  <c r="H15"/>
  <c r="O16"/>
  <c r="J18"/>
  <c r="H19"/>
  <c r="O20"/>
  <c r="J22"/>
  <c r="P26"/>
  <c r="P30"/>
  <c r="K32"/>
  <c r="K33"/>
  <c r="P34"/>
  <c r="K6"/>
  <c r="K10"/>
  <c r="K14"/>
  <c r="K18"/>
  <c r="K22"/>
  <c r="J27"/>
  <c r="J31"/>
  <c r="J35"/>
  <c r="J9"/>
  <c r="J13"/>
  <c r="J21"/>
  <c r="O7"/>
  <c r="P11"/>
  <c r="J26"/>
  <c r="O28"/>
  <c r="J30"/>
  <c r="J34"/>
  <c r="J8"/>
  <c r="J12"/>
  <c r="J16"/>
  <c r="J20"/>
  <c r="O22"/>
  <c r="P24"/>
  <c r="K26"/>
  <c r="P28"/>
  <c r="K30"/>
  <c r="P32"/>
  <c r="K34"/>
  <c r="J17"/>
  <c r="O11"/>
  <c r="O15"/>
  <c r="P19"/>
  <c r="P6"/>
  <c r="K8"/>
  <c r="P10"/>
  <c r="K12"/>
  <c r="P14"/>
  <c r="K16"/>
  <c r="P18"/>
  <c r="K20"/>
  <c r="J25"/>
  <c r="H26"/>
  <c r="N27"/>
  <c r="J29"/>
  <c r="H30"/>
  <c r="N31"/>
  <c r="J33"/>
  <c r="H34"/>
  <c r="N35"/>
  <c r="P7"/>
  <c r="O19"/>
  <c r="O24"/>
  <c r="O32"/>
  <c r="M5"/>
  <c r="P23"/>
  <c r="J7"/>
  <c r="L9"/>
  <c r="J11"/>
  <c r="L13"/>
  <c r="J15"/>
  <c r="L17"/>
  <c r="J19"/>
  <c r="L21"/>
  <c r="L26"/>
  <c r="M26"/>
  <c r="O27"/>
  <c r="L30"/>
  <c r="M30"/>
  <c r="O31"/>
  <c r="M34"/>
  <c r="O35"/>
  <c r="N7" i="27"/>
  <c r="N10"/>
  <c r="Q17"/>
  <c r="I18"/>
  <c r="Q18"/>
  <c r="N19"/>
  <c r="N22"/>
  <c r="N26"/>
  <c r="I31"/>
  <c r="Q31"/>
  <c r="N33"/>
  <c r="N35"/>
  <c r="N5"/>
  <c r="O10"/>
  <c r="J18"/>
  <c r="O19"/>
  <c r="O22"/>
  <c r="O26"/>
  <c r="O28"/>
  <c r="O33"/>
  <c r="O35"/>
  <c r="H9"/>
  <c r="L8"/>
  <c r="N12"/>
  <c r="J13"/>
  <c r="M14"/>
  <c r="I17"/>
  <c r="K18"/>
  <c r="M21"/>
  <c r="M25"/>
  <c r="M27"/>
  <c r="N30"/>
  <c r="M32"/>
  <c r="H33"/>
  <c r="P33"/>
  <c r="K34"/>
  <c r="O25"/>
  <c r="I5"/>
  <c r="O8"/>
  <c r="K10"/>
  <c r="M13"/>
  <c r="M15"/>
  <c r="N18"/>
  <c r="M20"/>
  <c r="H21"/>
  <c r="P21"/>
  <c r="K22"/>
  <c r="M24"/>
  <c r="H25"/>
  <c r="P25"/>
  <c r="K26"/>
  <c r="K28"/>
  <c r="Q29"/>
  <c r="O29"/>
  <c r="I30"/>
  <c r="Q30"/>
  <c r="N31"/>
  <c r="N34"/>
  <c r="I10"/>
  <c r="Q23"/>
  <c r="Q33"/>
  <c r="N8"/>
  <c r="O27"/>
  <c r="J5"/>
  <c r="L34"/>
  <c r="O11"/>
  <c r="N13"/>
  <c r="N15"/>
  <c r="M17"/>
  <c r="O18"/>
  <c r="N20"/>
  <c r="Q21"/>
  <c r="Q25"/>
  <c r="H29"/>
  <c r="P29"/>
  <c r="J30"/>
  <c r="K31"/>
  <c r="O31"/>
  <c r="O34"/>
  <c r="Q10"/>
  <c r="I19"/>
  <c r="O21"/>
  <c r="O32"/>
  <c r="P11"/>
  <c r="K12"/>
  <c r="O13"/>
  <c r="O15"/>
  <c r="M19"/>
  <c r="O20"/>
  <c r="M22"/>
  <c r="M26"/>
  <c r="I29"/>
  <c r="K30"/>
  <c r="M33"/>
  <c r="M35"/>
  <c r="H7" i="28"/>
  <c r="K12"/>
  <c r="K13"/>
  <c r="P14"/>
  <c r="K16"/>
  <c r="K17"/>
  <c r="P18"/>
  <c r="K20"/>
  <c r="K21"/>
  <c r="P22"/>
  <c r="H26"/>
  <c r="H30"/>
  <c r="H34"/>
  <c r="K6"/>
  <c r="P9"/>
  <c r="H12"/>
  <c r="H16"/>
  <c r="L17"/>
  <c r="H20"/>
  <c r="L21"/>
  <c r="P27"/>
  <c r="P31"/>
  <c r="P35"/>
  <c r="L23"/>
  <c r="J10"/>
  <c r="M12"/>
  <c r="O13"/>
  <c r="M16"/>
  <c r="O17"/>
  <c r="M20"/>
  <c r="O21"/>
  <c r="J24"/>
  <c r="J28"/>
  <c r="J32"/>
  <c r="K28"/>
  <c r="K32"/>
  <c r="K5"/>
  <c r="K14"/>
  <c r="L25"/>
  <c r="L29"/>
  <c r="L5"/>
  <c r="P6"/>
  <c r="H9"/>
  <c r="M10"/>
  <c r="N11"/>
  <c r="N15"/>
  <c r="N19"/>
  <c r="M24"/>
  <c r="O25"/>
  <c r="M28"/>
  <c r="O29"/>
  <c r="M32"/>
  <c r="O33"/>
  <c r="K11"/>
  <c r="K24"/>
  <c r="P7"/>
  <c r="P12"/>
  <c r="K15"/>
  <c r="P16"/>
  <c r="K19"/>
  <c r="K8"/>
  <c r="K9"/>
  <c r="O10"/>
  <c r="P11"/>
  <c r="O11"/>
  <c r="L14"/>
  <c r="M14"/>
  <c r="P15"/>
  <c r="O15"/>
  <c r="L18"/>
  <c r="M18"/>
  <c r="P19"/>
  <c r="O19"/>
  <c r="L22"/>
  <c r="M22"/>
  <c r="O24"/>
  <c r="H27"/>
  <c r="O28"/>
  <c r="J30"/>
  <c r="H31"/>
  <c r="O32"/>
  <c r="J34"/>
  <c r="H35"/>
  <c r="K10"/>
  <c r="K25"/>
  <c r="K29"/>
  <c r="K33"/>
  <c r="K18"/>
  <c r="P20"/>
  <c r="K22"/>
  <c r="P5"/>
  <c r="K26"/>
  <c r="K27"/>
  <c r="K30"/>
  <c r="K31"/>
  <c r="K34"/>
  <c r="O6" i="29"/>
  <c r="O7"/>
  <c r="L11"/>
  <c r="L16"/>
  <c r="O22"/>
  <c r="O28"/>
  <c r="O29"/>
  <c r="L33"/>
  <c r="L5"/>
  <c r="O23"/>
  <c r="M10"/>
  <c r="O16"/>
  <c r="P17"/>
  <c r="O17"/>
  <c r="H20"/>
  <c r="P22"/>
  <c r="H26"/>
  <c r="P28"/>
  <c r="H31"/>
  <c r="M32"/>
  <c r="M5"/>
  <c r="H23"/>
  <c r="P23"/>
  <c r="I7"/>
  <c r="Q7"/>
  <c r="K8"/>
  <c r="O11"/>
  <c r="J13"/>
  <c r="J18"/>
  <c r="M20"/>
  <c r="J24"/>
  <c r="M26"/>
  <c r="I29"/>
  <c r="Q29"/>
  <c r="K30"/>
  <c r="O33"/>
  <c r="J35"/>
  <c r="O20"/>
  <c r="L31"/>
  <c r="M8"/>
  <c r="P15"/>
  <c r="P20"/>
  <c r="M30"/>
  <c r="K6"/>
  <c r="O9"/>
  <c r="J11"/>
  <c r="J16"/>
  <c r="H17"/>
  <c r="M18"/>
  <c r="K22"/>
  <c r="M24"/>
  <c r="K28"/>
  <c r="O30"/>
  <c r="P31"/>
  <c r="O31"/>
  <c r="J33"/>
  <c r="P26"/>
  <c r="H6"/>
  <c r="L23"/>
  <c r="L7"/>
  <c r="P8"/>
  <c r="L12"/>
  <c r="M12"/>
  <c r="M13"/>
  <c r="K16"/>
  <c r="K17"/>
  <c r="O18"/>
  <c r="O19"/>
  <c r="H22"/>
  <c r="O25"/>
  <c r="H28"/>
  <c r="L29"/>
  <c r="L34"/>
  <c r="M34"/>
  <c r="M35"/>
  <c r="O21"/>
  <c r="O26"/>
  <c r="O27"/>
  <c r="O14"/>
  <c r="O15"/>
  <c r="L6"/>
  <c r="K10"/>
  <c r="O13"/>
  <c r="L22"/>
  <c r="M22"/>
  <c r="L28"/>
  <c r="M28"/>
  <c r="K32"/>
  <c r="O35"/>
  <c r="I11" i="30"/>
  <c r="Q11"/>
  <c r="I15"/>
  <c r="Q15"/>
  <c r="I19"/>
  <c r="Q19"/>
  <c r="J25"/>
  <c r="N27"/>
  <c r="J29"/>
  <c r="N31"/>
  <c r="J33"/>
  <c r="N35"/>
  <c r="W36"/>
  <c r="H36" s="1"/>
  <c r="AE36"/>
  <c r="P36" s="1"/>
  <c r="M8"/>
  <c r="N9"/>
  <c r="J11"/>
  <c r="N13"/>
  <c r="J15"/>
  <c r="N17"/>
  <c r="J19"/>
  <c r="N21"/>
  <c r="M26"/>
  <c r="O27"/>
  <c r="M30"/>
  <c r="O31"/>
  <c r="M34"/>
  <c r="O35"/>
  <c r="N12"/>
  <c r="J14"/>
  <c r="N16"/>
  <c r="Q31"/>
  <c r="N7"/>
  <c r="K10"/>
  <c r="K14"/>
  <c r="K18"/>
  <c r="K22"/>
  <c r="N25"/>
  <c r="J27"/>
  <c r="N29"/>
  <c r="J31"/>
  <c r="N33"/>
  <c r="J35"/>
  <c r="H6"/>
  <c r="J10"/>
  <c r="J18"/>
  <c r="O20"/>
  <c r="J22"/>
  <c r="I27"/>
  <c r="I31"/>
  <c r="I35"/>
  <c r="O6"/>
  <c r="N6"/>
  <c r="O7"/>
  <c r="J9"/>
  <c r="N11"/>
  <c r="J13"/>
  <c r="N15"/>
  <c r="J17"/>
  <c r="N19"/>
  <c r="J21"/>
  <c r="L24"/>
  <c r="M24"/>
  <c r="O25"/>
  <c r="L28"/>
  <c r="M28"/>
  <c r="O29"/>
  <c r="L32"/>
  <c r="M32"/>
  <c r="O33"/>
  <c r="L23"/>
  <c r="O12"/>
  <c r="O16"/>
  <c r="N20"/>
  <c r="Q27"/>
  <c r="Q35"/>
  <c r="L5"/>
  <c r="M35"/>
  <c r="P6"/>
  <c r="J8"/>
  <c r="M10"/>
  <c r="O11"/>
  <c r="M14"/>
  <c r="O15"/>
  <c r="M18"/>
  <c r="O19"/>
  <c r="M22"/>
  <c r="J26"/>
  <c r="J30"/>
  <c r="J34"/>
  <c r="J18" i="31"/>
  <c r="J21"/>
  <c r="J30"/>
  <c r="J31"/>
  <c r="J33"/>
  <c r="J5"/>
  <c r="L6"/>
  <c r="J14"/>
  <c r="J24"/>
  <c r="J27"/>
  <c r="M28"/>
  <c r="K31"/>
  <c r="K5"/>
  <c r="N6"/>
  <c r="J12"/>
  <c r="I13"/>
  <c r="H17"/>
  <c r="L18"/>
  <c r="N19"/>
  <c r="N28"/>
  <c r="I29"/>
  <c r="L30"/>
  <c r="H23"/>
  <c r="J10"/>
  <c r="J13"/>
  <c r="M18"/>
  <c r="M25"/>
  <c r="J29"/>
  <c r="M30"/>
  <c r="M31"/>
  <c r="K33"/>
  <c r="M5"/>
  <c r="J8"/>
  <c r="I9"/>
  <c r="J11"/>
  <c r="K13"/>
  <c r="M14"/>
  <c r="N18"/>
  <c r="L20"/>
  <c r="M24"/>
  <c r="N30"/>
  <c r="J9"/>
  <c r="M12"/>
  <c r="J16"/>
  <c r="M20"/>
  <c r="J34"/>
  <c r="H16"/>
  <c r="K7"/>
  <c r="K23"/>
  <c r="K9"/>
  <c r="M10"/>
  <c r="L11"/>
  <c r="N12"/>
  <c r="M13"/>
  <c r="H15"/>
  <c r="J19"/>
  <c r="I25"/>
  <c r="M26"/>
  <c r="K29"/>
  <c r="M32"/>
  <c r="H33"/>
  <c r="K35"/>
  <c r="J23"/>
  <c r="M27"/>
  <c r="M8"/>
  <c r="L16"/>
  <c r="L22"/>
  <c r="J25"/>
  <c r="N32"/>
  <c r="I33"/>
  <c r="L34"/>
  <c r="P13" i="32"/>
  <c r="K15"/>
  <c r="K17"/>
  <c r="K19"/>
  <c r="K7"/>
  <c r="I8"/>
  <c r="I11"/>
  <c r="Q11"/>
  <c r="H13"/>
  <c r="L15"/>
  <c r="L17"/>
  <c r="L19"/>
  <c r="K21"/>
  <c r="H33"/>
  <c r="P33"/>
  <c r="I35"/>
  <c r="Q35"/>
  <c r="J33"/>
  <c r="M7"/>
  <c r="J8"/>
  <c r="O12"/>
  <c r="M14"/>
  <c r="O15"/>
  <c r="L16"/>
  <c r="O17"/>
  <c r="L18"/>
  <c r="O19"/>
  <c r="L20"/>
  <c r="O30"/>
  <c r="I31"/>
  <c r="K5"/>
  <c r="K27"/>
  <c r="L5"/>
  <c r="P6"/>
  <c r="H7"/>
  <c r="M8"/>
  <c r="M11"/>
  <c r="O16"/>
  <c r="O18"/>
  <c r="O20"/>
  <c r="M29"/>
  <c r="I32"/>
  <c r="Q32"/>
  <c r="K9"/>
  <c r="L8"/>
  <c r="I15"/>
  <c r="I19"/>
  <c r="O5"/>
  <c r="N28"/>
  <c r="L10"/>
  <c r="L13"/>
  <c r="M13"/>
  <c r="O22"/>
  <c r="L24"/>
  <c r="O25"/>
  <c r="L26"/>
  <c r="O27"/>
  <c r="L28"/>
  <c r="M31"/>
  <c r="P7"/>
  <c r="Q15"/>
  <c r="K25"/>
  <c r="O8"/>
  <c r="M10"/>
  <c r="O11"/>
  <c r="L12"/>
  <c r="I16"/>
  <c r="Q16"/>
  <c r="M24"/>
  <c r="H25"/>
  <c r="P25"/>
  <c r="M26"/>
  <c r="H27"/>
  <c r="P27"/>
  <c r="M28"/>
  <c r="O29"/>
  <c r="L30"/>
  <c r="L31"/>
  <c r="O23" i="33"/>
  <c r="L7"/>
  <c r="L12"/>
  <c r="M12"/>
  <c r="M13"/>
  <c r="L29"/>
  <c r="L34"/>
  <c r="M34"/>
  <c r="M35"/>
  <c r="H5"/>
  <c r="K10"/>
  <c r="O13"/>
  <c r="J15"/>
  <c r="J20"/>
  <c r="M22"/>
  <c r="J26"/>
  <c r="M28"/>
  <c r="K32"/>
  <c r="O35"/>
  <c r="L11"/>
  <c r="L5"/>
  <c r="M10"/>
  <c r="M32"/>
  <c r="M20"/>
  <c r="M26"/>
  <c r="J7"/>
  <c r="J12"/>
  <c r="M14"/>
  <c r="O20"/>
  <c r="O21"/>
  <c r="O26"/>
  <c r="P27"/>
  <c r="O27"/>
  <c r="J29"/>
  <c r="P32"/>
  <c r="J34"/>
  <c r="L16"/>
  <c r="L33"/>
  <c r="H23"/>
  <c r="J13"/>
  <c r="J18"/>
  <c r="J35"/>
  <c r="J6"/>
  <c r="M8"/>
  <c r="I11"/>
  <c r="H11" s="1"/>
  <c r="Q11"/>
  <c r="O14"/>
  <c r="P15"/>
  <c r="O15"/>
  <c r="J17"/>
  <c r="P20"/>
  <c r="J22"/>
  <c r="J28"/>
  <c r="M30"/>
  <c r="I33"/>
  <c r="H33" s="1"/>
  <c r="Q33"/>
  <c r="P23"/>
  <c r="J24"/>
  <c r="O9"/>
  <c r="J11"/>
  <c r="J16"/>
  <c r="M18"/>
  <c r="M24"/>
  <c r="O31"/>
  <c r="J33"/>
  <c r="L25" i="34"/>
  <c r="L29"/>
  <c r="L33"/>
  <c r="L7"/>
  <c r="J9"/>
  <c r="L11"/>
  <c r="J13"/>
  <c r="L15"/>
  <c r="J17"/>
  <c r="L19"/>
  <c r="J21"/>
  <c r="M28"/>
  <c r="M32"/>
  <c r="L6"/>
  <c r="I8"/>
  <c r="M10"/>
  <c r="I12"/>
  <c r="M14"/>
  <c r="I16"/>
  <c r="M18"/>
  <c r="I20"/>
  <c r="M22"/>
  <c r="J26"/>
  <c r="J30"/>
  <c r="J34"/>
  <c r="L31"/>
  <c r="L5"/>
  <c r="H23"/>
  <c r="J7"/>
  <c r="J11"/>
  <c r="J15"/>
  <c r="J19"/>
  <c r="I24"/>
  <c r="M26"/>
  <c r="I28"/>
  <c r="M30"/>
  <c r="I32"/>
  <c r="M34"/>
  <c r="I7"/>
  <c r="M9"/>
  <c r="I11"/>
  <c r="M13"/>
  <c r="J25"/>
  <c r="L27"/>
  <c r="J29"/>
  <c r="L8"/>
  <c r="M8"/>
  <c r="L12"/>
  <c r="M12"/>
  <c r="L16"/>
  <c r="M16"/>
  <c r="L20"/>
  <c r="M20"/>
  <c r="J24"/>
  <c r="H25"/>
  <c r="J28"/>
  <c r="H29"/>
  <c r="J32"/>
  <c r="I15"/>
  <c r="M17"/>
  <c r="I19"/>
  <c r="M21"/>
  <c r="J33"/>
  <c r="J10"/>
  <c r="J14"/>
  <c r="J18"/>
  <c r="J22"/>
  <c r="K24"/>
  <c r="K25"/>
  <c r="M25"/>
  <c r="I27"/>
  <c r="K28"/>
  <c r="K29"/>
  <c r="M29"/>
  <c r="I31"/>
  <c r="K32"/>
  <c r="M33"/>
  <c r="I35"/>
  <c r="M6"/>
  <c r="N6"/>
  <c r="N22"/>
  <c r="N26"/>
  <c r="N30"/>
  <c r="N34"/>
  <c r="N29"/>
  <c r="I6"/>
  <c r="I10"/>
  <c r="I14"/>
  <c r="I18"/>
  <c r="I22"/>
  <c r="I26"/>
  <c r="I30"/>
  <c r="I34"/>
  <c r="N5"/>
  <c r="N25"/>
  <c r="N33"/>
  <c r="J6"/>
  <c r="N24"/>
  <c r="N28"/>
  <c r="N32"/>
  <c r="I5"/>
  <c r="I9"/>
  <c r="I13"/>
  <c r="I17"/>
  <c r="I21"/>
  <c r="I25"/>
  <c r="I29"/>
  <c r="I33"/>
  <c r="N10" i="33"/>
  <c r="N15"/>
  <c r="N26"/>
  <c r="N14"/>
  <c r="N31"/>
  <c r="I34"/>
  <c r="H34" s="1"/>
  <c r="I32"/>
  <c r="I28"/>
  <c r="H28" s="1"/>
  <c r="I24"/>
  <c r="I22"/>
  <c r="I20"/>
  <c r="I18"/>
  <c r="H18" s="1"/>
  <c r="I16"/>
  <c r="I14"/>
  <c r="I10"/>
  <c r="H10" s="1"/>
  <c r="I8"/>
  <c r="H8" s="1"/>
  <c r="I6"/>
  <c r="I30"/>
  <c r="I26"/>
  <c r="I12"/>
  <c r="H12" s="1"/>
  <c r="I5"/>
  <c r="AF36"/>
  <c r="Q36" s="1"/>
  <c r="Q34"/>
  <c r="Q32"/>
  <c r="Q12"/>
  <c r="Q30"/>
  <c r="Q28"/>
  <c r="Q26"/>
  <c r="Q24"/>
  <c r="Q22"/>
  <c r="Q20"/>
  <c r="Q18"/>
  <c r="Q16"/>
  <c r="Q14"/>
  <c r="Q10"/>
  <c r="Q8"/>
  <c r="Q6"/>
  <c r="Q5"/>
  <c r="N8"/>
  <c r="N19"/>
  <c r="I21"/>
  <c r="H21" s="1"/>
  <c r="Q21"/>
  <c r="N25"/>
  <c r="I27"/>
  <c r="H27" s="1"/>
  <c r="Q27"/>
  <c r="N30"/>
  <c r="N21"/>
  <c r="N27"/>
  <c r="N20"/>
  <c r="N9"/>
  <c r="J10"/>
  <c r="N13"/>
  <c r="I15"/>
  <c r="Q15"/>
  <c r="N18"/>
  <c r="J21"/>
  <c r="N24"/>
  <c r="J27"/>
  <c r="J32"/>
  <c r="N35"/>
  <c r="M6"/>
  <c r="N7"/>
  <c r="I9"/>
  <c r="H9" s="1"/>
  <c r="Q9"/>
  <c r="N12"/>
  <c r="N29"/>
  <c r="I31"/>
  <c r="H31" s="1"/>
  <c r="Q31"/>
  <c r="N34"/>
  <c r="J23"/>
  <c r="N32"/>
  <c r="Q23"/>
  <c r="N6"/>
  <c r="N17"/>
  <c r="I19"/>
  <c r="H19" s="1"/>
  <c r="Q19"/>
  <c r="N22"/>
  <c r="I25"/>
  <c r="Q25"/>
  <c r="N28"/>
  <c r="K23"/>
  <c r="AD36"/>
  <c r="O36" s="1"/>
  <c r="N8" i="32"/>
  <c r="N9"/>
  <c r="N35"/>
  <c r="N16"/>
  <c r="N19"/>
  <c r="N24"/>
  <c r="N27"/>
  <c r="N32"/>
  <c r="N6"/>
  <c r="M6"/>
  <c r="J11"/>
  <c r="N12"/>
  <c r="N13"/>
  <c r="I14"/>
  <c r="Q14"/>
  <c r="I17"/>
  <c r="Q17"/>
  <c r="I22"/>
  <c r="Q22"/>
  <c r="I25"/>
  <c r="Q25"/>
  <c r="I30"/>
  <c r="I33"/>
  <c r="Q33"/>
  <c r="H35"/>
  <c r="P35"/>
  <c r="N18"/>
  <c r="N29"/>
  <c r="N34"/>
  <c r="H32"/>
  <c r="H24"/>
  <c r="H20"/>
  <c r="H16"/>
  <c r="H10"/>
  <c r="H30"/>
  <c r="H28"/>
  <c r="H22"/>
  <c r="H14"/>
  <c r="H12"/>
  <c r="H34"/>
  <c r="H26"/>
  <c r="H18"/>
  <c r="H8"/>
  <c r="P32"/>
  <c r="P28"/>
  <c r="P26"/>
  <c r="P18"/>
  <c r="P14"/>
  <c r="P12"/>
  <c r="P24"/>
  <c r="P20"/>
  <c r="P16"/>
  <c r="P8"/>
  <c r="P34"/>
  <c r="P30"/>
  <c r="P22"/>
  <c r="P10"/>
  <c r="J9"/>
  <c r="N10"/>
  <c r="N11"/>
  <c r="I12"/>
  <c r="I13"/>
  <c r="N15"/>
  <c r="J16"/>
  <c r="J17"/>
  <c r="N20"/>
  <c r="H21"/>
  <c r="P21"/>
  <c r="H23"/>
  <c r="J24"/>
  <c r="J25"/>
  <c r="H29"/>
  <c r="P29"/>
  <c r="N31"/>
  <c r="J32"/>
  <c r="N5"/>
  <c r="N7"/>
  <c r="N21"/>
  <c r="I34"/>
  <c r="I20"/>
  <c r="I18"/>
  <c r="I5"/>
  <c r="Q34"/>
  <c r="Q18"/>
  <c r="Q5"/>
  <c r="I6"/>
  <c r="Q6"/>
  <c r="I7"/>
  <c r="Q7"/>
  <c r="P11"/>
  <c r="J12"/>
  <c r="I21"/>
  <c r="Q21"/>
  <c r="I26"/>
  <c r="Q26"/>
  <c r="I29"/>
  <c r="Q29"/>
  <c r="N26"/>
  <c r="H6"/>
  <c r="J6"/>
  <c r="J13"/>
  <c r="N14"/>
  <c r="H15"/>
  <c r="P15"/>
  <c r="N17"/>
  <c r="J18"/>
  <c r="J19"/>
  <c r="N22"/>
  <c r="N25"/>
  <c r="J26"/>
  <c r="J27"/>
  <c r="N30"/>
  <c r="H31"/>
  <c r="P31"/>
  <c r="N33"/>
  <c r="J34"/>
  <c r="J35"/>
  <c r="M5"/>
  <c r="M17"/>
  <c r="M19"/>
  <c r="M21"/>
  <c r="M33"/>
  <c r="K8"/>
  <c r="K10"/>
  <c r="K12"/>
  <c r="K14"/>
  <c r="K16"/>
  <c r="K18"/>
  <c r="K20"/>
  <c r="K22"/>
  <c r="K24"/>
  <c r="K26"/>
  <c r="K28"/>
  <c r="K30"/>
  <c r="K32"/>
  <c r="I34" i="31"/>
  <c r="I28"/>
  <c r="I20"/>
  <c r="I16"/>
  <c r="I14"/>
  <c r="I12"/>
  <c r="I10"/>
  <c r="I32"/>
  <c r="I30"/>
  <c r="I26"/>
  <c r="I24"/>
  <c r="I22"/>
  <c r="I18"/>
  <c r="I5"/>
  <c r="I21"/>
  <c r="I27"/>
  <c r="I31"/>
  <c r="I35"/>
  <c r="I15"/>
  <c r="N29"/>
  <c r="N33"/>
  <c r="K34"/>
  <c r="K32"/>
  <c r="K30"/>
  <c r="K28"/>
  <c r="K26"/>
  <c r="K24"/>
  <c r="K22"/>
  <c r="K20"/>
  <c r="K18"/>
  <c r="K16"/>
  <c r="K14"/>
  <c r="K12"/>
  <c r="K10"/>
  <c r="K8"/>
  <c r="K6"/>
  <c r="I6"/>
  <c r="J6"/>
  <c r="H7"/>
  <c r="I7"/>
  <c r="H19"/>
  <c r="J20"/>
  <c r="H25"/>
  <c r="J26"/>
  <c r="J7"/>
  <c r="N20"/>
  <c r="N31"/>
  <c r="N23"/>
  <c r="N15"/>
  <c r="I17"/>
  <c r="N34"/>
  <c r="M23"/>
  <c r="M6"/>
  <c r="N21"/>
  <c r="N26"/>
  <c r="N27"/>
  <c r="N35"/>
  <c r="N7"/>
  <c r="H18"/>
  <c r="H21"/>
  <c r="J22"/>
  <c r="H24"/>
  <c r="H27"/>
  <c r="J28"/>
  <c r="H31"/>
  <c r="J32"/>
  <c r="H35"/>
  <c r="N5" i="30"/>
  <c r="I7"/>
  <c r="Q7"/>
  <c r="N10"/>
  <c r="N14"/>
  <c r="N18"/>
  <c r="N22"/>
  <c r="N26"/>
  <c r="N30"/>
  <c r="N34"/>
  <c r="I34"/>
  <c r="I32"/>
  <c r="I30"/>
  <c r="I28"/>
  <c r="I26"/>
  <c r="I24"/>
  <c r="I22"/>
  <c r="I20"/>
  <c r="I18"/>
  <c r="I16"/>
  <c r="I14"/>
  <c r="I12"/>
  <c r="I10"/>
  <c r="I8"/>
  <c r="I6"/>
  <c r="I5"/>
  <c r="Q34"/>
  <c r="Q32"/>
  <c r="Q30"/>
  <c r="Q28"/>
  <c r="Q26"/>
  <c r="Q24"/>
  <c r="Q22"/>
  <c r="Q20"/>
  <c r="Q18"/>
  <c r="Q16"/>
  <c r="Q14"/>
  <c r="Q12"/>
  <c r="Q10"/>
  <c r="Q8"/>
  <c r="Q6"/>
  <c r="Q5"/>
  <c r="J6"/>
  <c r="N24"/>
  <c r="N28"/>
  <c r="N32"/>
  <c r="M6"/>
  <c r="I9"/>
  <c r="Q9"/>
  <c r="I13"/>
  <c r="Q13"/>
  <c r="I17"/>
  <c r="Q17"/>
  <c r="I21"/>
  <c r="Q21"/>
  <c r="I25"/>
  <c r="Q25"/>
  <c r="I29"/>
  <c r="Q29"/>
  <c r="I33"/>
  <c r="Q33"/>
  <c r="M11"/>
  <c r="M13"/>
  <c r="M15"/>
  <c r="M17"/>
  <c r="M19"/>
  <c r="M21"/>
  <c r="K23"/>
  <c r="M25"/>
  <c r="M27"/>
  <c r="M29"/>
  <c r="M31"/>
  <c r="M33"/>
  <c r="J23" i="29"/>
  <c r="N10"/>
  <c r="N21"/>
  <c r="N32"/>
  <c r="N9"/>
  <c r="N14"/>
  <c r="I32"/>
  <c r="I28"/>
  <c r="I26"/>
  <c r="I24"/>
  <c r="I22"/>
  <c r="I18"/>
  <c r="I16"/>
  <c r="I12"/>
  <c r="I34"/>
  <c r="I30"/>
  <c r="I20"/>
  <c r="I14"/>
  <c r="I10"/>
  <c r="I8"/>
  <c r="I6"/>
  <c r="I5"/>
  <c r="N19"/>
  <c r="Q21"/>
  <c r="N25"/>
  <c r="N30"/>
  <c r="J10"/>
  <c r="N13"/>
  <c r="I15"/>
  <c r="Q15"/>
  <c r="N18"/>
  <c r="J21"/>
  <c r="N24"/>
  <c r="J27"/>
  <c r="J32"/>
  <c r="N35"/>
  <c r="Y36"/>
  <c r="J36" s="1"/>
  <c r="N23"/>
  <c r="N27"/>
  <c r="N15"/>
  <c r="N20"/>
  <c r="N26"/>
  <c r="AF36"/>
  <c r="Q36" s="1"/>
  <c r="Q32"/>
  <c r="Q14"/>
  <c r="Q10"/>
  <c r="Q6"/>
  <c r="Q34"/>
  <c r="Q28"/>
  <c r="Q26"/>
  <c r="Q24"/>
  <c r="Q22"/>
  <c r="Q18"/>
  <c r="Q16"/>
  <c r="Q5"/>
  <c r="I21"/>
  <c r="I27"/>
  <c r="M6"/>
  <c r="N7"/>
  <c r="I9"/>
  <c r="N12"/>
  <c r="J15"/>
  <c r="J20"/>
  <c r="J26"/>
  <c r="N29"/>
  <c r="I31"/>
  <c r="N34"/>
  <c r="AE36"/>
  <c r="P36" s="1"/>
  <c r="N31"/>
  <c r="N8"/>
  <c r="Q27"/>
  <c r="N6"/>
  <c r="J9"/>
  <c r="J14"/>
  <c r="N17"/>
  <c r="I19"/>
  <c r="N22"/>
  <c r="I23"/>
  <c r="I25"/>
  <c r="Q25"/>
  <c r="N28"/>
  <c r="J31"/>
  <c r="AD36"/>
  <c r="O36" s="1"/>
  <c r="N5" i="28"/>
  <c r="I7"/>
  <c r="Q7"/>
  <c r="N10"/>
  <c r="N14"/>
  <c r="N18"/>
  <c r="N22"/>
  <c r="N26"/>
  <c r="N30"/>
  <c r="N34"/>
  <c r="J6"/>
  <c r="Q23"/>
  <c r="I34"/>
  <c r="I32"/>
  <c r="I30"/>
  <c r="I28"/>
  <c r="I26"/>
  <c r="I24"/>
  <c r="I22"/>
  <c r="I20"/>
  <c r="I18"/>
  <c r="I16"/>
  <c r="I14"/>
  <c r="I12"/>
  <c r="I10"/>
  <c r="I8"/>
  <c r="I6"/>
  <c r="I5"/>
  <c r="M23"/>
  <c r="M6"/>
  <c r="N7"/>
  <c r="I9"/>
  <c r="Q9"/>
  <c r="N12"/>
  <c r="N16"/>
  <c r="N20"/>
  <c r="N24"/>
  <c r="N28"/>
  <c r="N32"/>
  <c r="AF36"/>
  <c r="Q36" s="1"/>
  <c r="Q34"/>
  <c r="Q32"/>
  <c r="Q30"/>
  <c r="Q28"/>
  <c r="Q26"/>
  <c r="Q24"/>
  <c r="Q22"/>
  <c r="Q20"/>
  <c r="Q18"/>
  <c r="Q16"/>
  <c r="Q14"/>
  <c r="Q12"/>
  <c r="Q10"/>
  <c r="Q8"/>
  <c r="Q6"/>
  <c r="Q5"/>
  <c r="AA36"/>
  <c r="L36" s="1"/>
  <c r="N6"/>
  <c r="I13"/>
  <c r="Q13"/>
  <c r="I17"/>
  <c r="Q17"/>
  <c r="I21"/>
  <c r="Q21"/>
  <c r="I25"/>
  <c r="Q25"/>
  <c r="I29"/>
  <c r="Q29"/>
  <c r="I33"/>
  <c r="Q33"/>
  <c r="M13"/>
  <c r="M15"/>
  <c r="M17"/>
  <c r="M19"/>
  <c r="M21"/>
  <c r="K23"/>
  <c r="M25"/>
  <c r="M27"/>
  <c r="M29"/>
  <c r="M31"/>
  <c r="M33"/>
  <c r="J7" i="27"/>
  <c r="H8"/>
  <c r="I8"/>
  <c r="Q8"/>
  <c r="Q9"/>
  <c r="I13"/>
  <c r="H14"/>
  <c r="J14"/>
  <c r="H15"/>
  <c r="J17"/>
  <c r="P19"/>
  <c r="J22"/>
  <c r="J26"/>
  <c r="H27"/>
  <c r="J29"/>
  <c r="P31"/>
  <c r="J34"/>
  <c r="H35"/>
  <c r="P5"/>
  <c r="N6"/>
  <c r="M23"/>
  <c r="J8"/>
  <c r="N11"/>
  <c r="I15"/>
  <c r="Q19"/>
  <c r="I20"/>
  <c r="Q20"/>
  <c r="I24"/>
  <c r="Q24"/>
  <c r="I27"/>
  <c r="I32"/>
  <c r="Q32"/>
  <c r="I35"/>
  <c r="O5"/>
  <c r="O6"/>
  <c r="L7"/>
  <c r="J15"/>
  <c r="N16"/>
  <c r="N17"/>
  <c r="J20"/>
  <c r="L22"/>
  <c r="J24"/>
  <c r="L26"/>
  <c r="J27"/>
  <c r="N28"/>
  <c r="N29"/>
  <c r="J32"/>
  <c r="J35"/>
  <c r="W36"/>
  <c r="H36" s="1"/>
  <c r="H34"/>
  <c r="H32"/>
  <c r="H30"/>
  <c r="H28"/>
  <c r="H26"/>
  <c r="H24"/>
  <c r="H22"/>
  <c r="H20"/>
  <c r="H18"/>
  <c r="H16"/>
  <c r="P34"/>
  <c r="P32"/>
  <c r="P30"/>
  <c r="P28"/>
  <c r="P26"/>
  <c r="P24"/>
  <c r="P22"/>
  <c r="P20"/>
  <c r="P18"/>
  <c r="P16"/>
  <c r="P6"/>
  <c r="H10"/>
  <c r="AF36"/>
  <c r="Q36" s="1"/>
  <c r="P7"/>
  <c r="H11"/>
  <c r="P12"/>
  <c r="P13"/>
  <c r="P15"/>
  <c r="H19"/>
  <c r="P27"/>
  <c r="H31"/>
  <c r="P35"/>
  <c r="H6"/>
  <c r="I6"/>
  <c r="Q6"/>
  <c r="Q7"/>
  <c r="I11"/>
  <c r="Q13"/>
  <c r="P14"/>
  <c r="Q15"/>
  <c r="I16"/>
  <c r="Q16"/>
  <c r="Q27"/>
  <c r="I28"/>
  <c r="Q28"/>
  <c r="Q35"/>
  <c r="J6"/>
  <c r="H7"/>
  <c r="P8"/>
  <c r="J11"/>
  <c r="I12"/>
  <c r="Q12"/>
  <c r="J16"/>
  <c r="J19"/>
  <c r="J28"/>
  <c r="J31"/>
  <c r="L35"/>
  <c r="L33"/>
  <c r="L31"/>
  <c r="L29"/>
  <c r="L27"/>
  <c r="L25"/>
  <c r="L21"/>
  <c r="L19"/>
  <c r="L17"/>
  <c r="L15"/>
  <c r="L6"/>
  <c r="K6"/>
  <c r="I7"/>
  <c r="I14"/>
  <c r="Q14"/>
  <c r="I22"/>
  <c r="Q22"/>
  <c r="I26"/>
  <c r="Q26"/>
  <c r="I34"/>
  <c r="Q34"/>
  <c r="M6" i="26"/>
  <c r="AA36"/>
  <c r="L36" s="1"/>
  <c r="N6"/>
  <c r="N10"/>
  <c r="N14"/>
  <c r="N18"/>
  <c r="N22"/>
  <c r="N23"/>
  <c r="N26"/>
  <c r="N30"/>
  <c r="N34"/>
  <c r="N5"/>
  <c r="N9"/>
  <c r="N13"/>
  <c r="N17"/>
  <c r="N21"/>
  <c r="N25"/>
  <c r="N29"/>
  <c r="N33"/>
  <c r="J6"/>
  <c r="J23"/>
  <c r="N8"/>
  <c r="N12"/>
  <c r="N16"/>
  <c r="N20"/>
  <c r="N24"/>
  <c r="N28"/>
  <c r="N32"/>
  <c r="Y36"/>
  <c r="J36" s="1"/>
  <c r="I34"/>
  <c r="I32"/>
  <c r="I30"/>
  <c r="I28"/>
  <c r="I26"/>
  <c r="I24"/>
  <c r="I22"/>
  <c r="I20"/>
  <c r="I18"/>
  <c r="I16"/>
  <c r="I14"/>
  <c r="I12"/>
  <c r="I10"/>
  <c r="I8"/>
  <c r="I6"/>
  <c r="I5"/>
  <c r="I9"/>
  <c r="I13"/>
  <c r="I17"/>
  <c r="I21"/>
  <c r="I25"/>
  <c r="I29"/>
  <c r="I33"/>
  <c r="AB36"/>
  <c r="M36" s="1"/>
  <c r="O23"/>
  <c r="M7"/>
  <c r="M9"/>
  <c r="M11"/>
  <c r="M13"/>
  <c r="M15"/>
  <c r="M17"/>
  <c r="M19"/>
  <c r="M21"/>
  <c r="K23"/>
  <c r="M25"/>
  <c r="M27"/>
  <c r="M29"/>
  <c r="M31"/>
  <c r="M33"/>
  <c r="AD36"/>
  <c r="O36" s="1"/>
  <c r="N8" i="25"/>
  <c r="N16"/>
  <c r="N20"/>
  <c r="N26"/>
  <c r="N30"/>
  <c r="O8"/>
  <c r="O16"/>
  <c r="O20"/>
  <c r="O22"/>
  <c r="O24"/>
  <c r="O28"/>
  <c r="O34"/>
  <c r="H6"/>
  <c r="H10"/>
  <c r="H12"/>
  <c r="P14"/>
  <c r="P22"/>
  <c r="H24"/>
  <c r="P26"/>
  <c r="H30"/>
  <c r="P32"/>
  <c r="P34"/>
  <c r="N6"/>
  <c r="N12"/>
  <c r="N18"/>
  <c r="N28"/>
  <c r="N34"/>
  <c r="O10"/>
  <c r="O14"/>
  <c r="O18"/>
  <c r="O26"/>
  <c r="O30"/>
  <c r="O32"/>
  <c r="P8"/>
  <c r="P12"/>
  <c r="P16"/>
  <c r="P18"/>
  <c r="P20"/>
  <c r="J23"/>
  <c r="H28"/>
  <c r="H34"/>
  <c r="N5"/>
  <c r="N7"/>
  <c r="W36"/>
  <c r="H36" s="1"/>
  <c r="N10"/>
  <c r="N14"/>
  <c r="N22"/>
  <c r="N24"/>
  <c r="O6"/>
  <c r="O12"/>
  <c r="P6"/>
  <c r="H8"/>
  <c r="P10"/>
  <c r="H14"/>
  <c r="H16"/>
  <c r="H18"/>
  <c r="H20"/>
  <c r="H22"/>
  <c r="P24"/>
  <c r="H26"/>
  <c r="P28"/>
  <c r="I23" i="24"/>
  <c r="H22"/>
  <c r="H14"/>
  <c r="H12"/>
  <c r="H6"/>
  <c r="H34"/>
  <c r="H30"/>
  <c r="H16"/>
  <c r="H8"/>
  <c r="H32"/>
  <c r="H28"/>
  <c r="H26"/>
  <c r="H24"/>
  <c r="H20"/>
  <c r="H18"/>
  <c r="H10"/>
  <c r="P26"/>
  <c r="P20"/>
  <c r="P18"/>
  <c r="P16"/>
  <c r="P8"/>
  <c r="P34"/>
  <c r="P24"/>
  <c r="P22"/>
  <c r="P12"/>
  <c r="P10"/>
  <c r="P32"/>
  <c r="P30"/>
  <c r="P28"/>
  <c r="P14"/>
  <c r="P6"/>
  <c r="J23"/>
  <c r="J6"/>
  <c r="H7"/>
  <c r="H15"/>
  <c r="P15"/>
  <c r="H33"/>
  <c r="P33"/>
  <c r="I34"/>
  <c r="I32"/>
  <c r="I30"/>
  <c r="I26"/>
  <c r="I24"/>
  <c r="I22"/>
  <c r="I20"/>
  <c r="I18"/>
  <c r="I5"/>
  <c r="Q34"/>
  <c r="Q32"/>
  <c r="Q30"/>
  <c r="Q26"/>
  <c r="Q24"/>
  <c r="Q22"/>
  <c r="Q20"/>
  <c r="Q18"/>
  <c r="Q5"/>
  <c r="N8"/>
  <c r="N9"/>
  <c r="I10"/>
  <c r="Q10"/>
  <c r="I11"/>
  <c r="Q11"/>
  <c r="I15"/>
  <c r="Q15"/>
  <c r="I28"/>
  <c r="Q28"/>
  <c r="N32"/>
  <c r="I33"/>
  <c r="Q33"/>
  <c r="H35"/>
  <c r="P35"/>
  <c r="Y36"/>
  <c r="J36" s="1"/>
  <c r="N6"/>
  <c r="N7"/>
  <c r="N18"/>
  <c r="H19"/>
  <c r="P19"/>
  <c r="N21"/>
  <c r="H27"/>
  <c r="P27"/>
  <c r="N29"/>
  <c r="M6"/>
  <c r="P7"/>
  <c r="N31"/>
  <c r="L6"/>
  <c r="N5"/>
  <c r="N10"/>
  <c r="N11"/>
  <c r="N15"/>
  <c r="N20"/>
  <c r="H21"/>
  <c r="P21"/>
  <c r="N28"/>
  <c r="H29"/>
  <c r="P29"/>
  <c r="N33"/>
  <c r="M5"/>
  <c r="M17"/>
  <c r="M19"/>
  <c r="M21"/>
  <c r="M25"/>
  <c r="M29"/>
  <c r="M31"/>
  <c r="M33"/>
  <c r="AD36"/>
  <c r="O36" s="1"/>
  <c r="K8"/>
  <c r="K10"/>
  <c r="K12"/>
  <c r="K14"/>
  <c r="K16"/>
  <c r="K18"/>
  <c r="K20"/>
  <c r="K22"/>
  <c r="K24"/>
  <c r="K26"/>
  <c r="K28"/>
  <c r="K30"/>
  <c r="O31"/>
  <c r="K32"/>
  <c r="O33"/>
  <c r="AA36" i="23"/>
  <c r="L36" s="1"/>
  <c r="N23"/>
  <c r="I15"/>
  <c r="Q15"/>
  <c r="I17"/>
  <c r="Q17"/>
  <c r="I19"/>
  <c r="Q19"/>
  <c r="I21"/>
  <c r="Q21"/>
  <c r="O23"/>
  <c r="I25"/>
  <c r="Q25"/>
  <c r="I27"/>
  <c r="Q27"/>
  <c r="I29"/>
  <c r="Q29"/>
  <c r="I31"/>
  <c r="Q31"/>
  <c r="I33"/>
  <c r="Q33"/>
  <c r="I35"/>
  <c r="O6"/>
  <c r="O8"/>
  <c r="O10"/>
  <c r="O12"/>
  <c r="O14"/>
  <c r="O16"/>
  <c r="O18"/>
  <c r="O20"/>
  <c r="O22"/>
  <c r="O24"/>
  <c r="O26"/>
  <c r="O28"/>
  <c r="O30"/>
  <c r="O32"/>
  <c r="O34"/>
  <c r="J23"/>
  <c r="Q6"/>
  <c r="I8"/>
  <c r="Q10"/>
  <c r="I12"/>
  <c r="Q14"/>
  <c r="Q16"/>
  <c r="I18"/>
  <c r="Q20"/>
  <c r="I22"/>
  <c r="I24"/>
  <c r="I26"/>
  <c r="Q30"/>
  <c r="Q32"/>
  <c r="I34"/>
  <c r="Q34"/>
  <c r="I6"/>
  <c r="Q8"/>
  <c r="I10"/>
  <c r="Q12"/>
  <c r="I14"/>
  <c r="I16"/>
  <c r="Q18"/>
  <c r="I20"/>
  <c r="Q22"/>
  <c r="Q24"/>
  <c r="Q26"/>
  <c r="I28"/>
  <c r="Q28"/>
  <c r="I30"/>
  <c r="I32"/>
  <c r="H23" i="22"/>
  <c r="O16"/>
  <c r="O18"/>
  <c r="O20"/>
  <c r="O28"/>
  <c r="O32"/>
  <c r="O34"/>
  <c r="P6"/>
  <c r="H8"/>
  <c r="P14"/>
  <c r="H16"/>
  <c r="P20"/>
  <c r="H22"/>
  <c r="H24"/>
  <c r="P26"/>
  <c r="H28"/>
  <c r="H30"/>
  <c r="H32"/>
  <c r="H5"/>
  <c r="P5"/>
  <c r="L6"/>
  <c r="P7"/>
  <c r="N23"/>
  <c r="O10"/>
  <c r="O12"/>
  <c r="O22"/>
  <c r="O24"/>
  <c r="O26"/>
  <c r="O30"/>
  <c r="AB36"/>
  <c r="M36" s="1"/>
  <c r="H6"/>
  <c r="P10"/>
  <c r="H12"/>
  <c r="P16"/>
  <c r="P28"/>
  <c r="P32"/>
  <c r="H34"/>
  <c r="I6"/>
  <c r="Q6"/>
  <c r="I8"/>
  <c r="Q8"/>
  <c r="I10"/>
  <c r="Q10"/>
  <c r="I12"/>
  <c r="Q12"/>
  <c r="I14"/>
  <c r="Q14"/>
  <c r="I16"/>
  <c r="Q16"/>
  <c r="M17"/>
  <c r="I18"/>
  <c r="Q18"/>
  <c r="M19"/>
  <c r="I20"/>
  <c r="Q20"/>
  <c r="M21"/>
  <c r="I22"/>
  <c r="Q22"/>
  <c r="I24"/>
  <c r="Q24"/>
  <c r="M25"/>
  <c r="I26"/>
  <c r="Q26"/>
  <c r="M27"/>
  <c r="I28"/>
  <c r="Q28"/>
  <c r="M29"/>
  <c r="I30"/>
  <c r="Q30"/>
  <c r="M31"/>
  <c r="I32"/>
  <c r="Q32"/>
  <c r="M33"/>
  <c r="I34"/>
  <c r="Q34"/>
  <c r="AD36"/>
  <c r="O36" s="1"/>
  <c r="O8"/>
  <c r="P8"/>
  <c r="H10"/>
  <c r="P12"/>
  <c r="H14"/>
  <c r="P18"/>
  <c r="H20"/>
  <c r="P30"/>
  <c r="P34"/>
  <c r="J6"/>
  <c r="J8"/>
  <c r="J10"/>
  <c r="J12"/>
  <c r="J14"/>
  <c r="J16"/>
  <c r="J18"/>
  <c r="J20"/>
  <c r="J22"/>
  <c r="J24"/>
  <c r="J26"/>
  <c r="J28"/>
  <c r="J30"/>
  <c r="J32"/>
  <c r="N33"/>
  <c r="W36"/>
  <c r="H36" s="1"/>
  <c r="AE36"/>
  <c r="P36" s="1"/>
  <c r="O6"/>
  <c r="O14"/>
  <c r="H18"/>
  <c r="P22"/>
  <c r="X36" i="21"/>
  <c r="I36" s="1"/>
  <c r="I34"/>
  <c r="I32"/>
  <c r="I30"/>
  <c r="I28"/>
  <c r="I26"/>
  <c r="I24"/>
  <c r="I22"/>
  <c r="I20"/>
  <c r="I18"/>
  <c r="I16"/>
  <c r="I14"/>
  <c r="I12"/>
  <c r="I10"/>
  <c r="I8"/>
  <c r="I6"/>
  <c r="I5"/>
  <c r="Q34"/>
  <c r="Q32"/>
  <c r="Q26"/>
  <c r="Q24"/>
  <c r="Q22"/>
  <c r="Q18"/>
  <c r="Q16"/>
  <c r="Q14"/>
  <c r="Q10"/>
  <c r="Q6"/>
  <c r="Q5"/>
  <c r="I15"/>
  <c r="Q15"/>
  <c r="M23"/>
  <c r="M6"/>
  <c r="N7"/>
  <c r="I9"/>
  <c r="N12"/>
  <c r="N22"/>
  <c r="N26"/>
  <c r="N30"/>
  <c r="N34"/>
  <c r="Q23"/>
  <c r="I13"/>
  <c r="N5"/>
  <c r="I7"/>
  <c r="Q7"/>
  <c r="N10"/>
  <c r="N15"/>
  <c r="I17"/>
  <c r="Q17"/>
  <c r="N20"/>
  <c r="N24"/>
  <c r="N28"/>
  <c r="N32"/>
  <c r="AE36"/>
  <c r="P36" s="1"/>
  <c r="J6"/>
  <c r="J23"/>
  <c r="I11"/>
  <c r="Q11"/>
  <c r="N14"/>
  <c r="I21"/>
  <c r="Q21"/>
  <c r="I25"/>
  <c r="Q25"/>
  <c r="I29"/>
  <c r="Q29"/>
  <c r="I33"/>
  <c r="Q33"/>
  <c r="AB36"/>
  <c r="M36" s="1"/>
  <c r="M21"/>
  <c r="K23"/>
  <c r="M25"/>
  <c r="M27"/>
  <c r="M29"/>
  <c r="M31"/>
  <c r="M33"/>
  <c r="W36" i="20"/>
  <c r="H36" s="1"/>
  <c r="AE36"/>
  <c r="P36" s="1"/>
  <c r="N6"/>
  <c r="N14"/>
  <c r="N32"/>
  <c r="O12"/>
  <c r="O14"/>
  <c r="O22"/>
  <c r="AB36"/>
  <c r="M36" s="1"/>
  <c r="AC36"/>
  <c r="N36" s="1"/>
  <c r="N10"/>
  <c r="N16"/>
  <c r="N18"/>
  <c r="N24"/>
  <c r="N28"/>
  <c r="N30"/>
  <c r="O6"/>
  <c r="O24"/>
  <c r="O26"/>
  <c r="O30"/>
  <c r="I6"/>
  <c r="M7"/>
  <c r="I8"/>
  <c r="M9"/>
  <c r="I10"/>
  <c r="M11"/>
  <c r="I12"/>
  <c r="M13"/>
  <c r="I14"/>
  <c r="M15"/>
  <c r="I16"/>
  <c r="M17"/>
  <c r="I18"/>
  <c r="M19"/>
  <c r="I20"/>
  <c r="I22"/>
  <c r="K23"/>
  <c r="N8"/>
  <c r="N12"/>
  <c r="N20"/>
  <c r="N26"/>
  <c r="N34"/>
  <c r="O10"/>
  <c r="O16"/>
  <c r="O18"/>
  <c r="O34"/>
  <c r="N5"/>
  <c r="N7"/>
  <c r="L23"/>
  <c r="O23"/>
  <c r="O8"/>
  <c r="O28"/>
  <c r="O32"/>
  <c r="M23" i="19"/>
  <c r="M6"/>
  <c r="I23"/>
  <c r="N6"/>
  <c r="N10"/>
  <c r="N14"/>
  <c r="N18"/>
  <c r="N22"/>
  <c r="N23"/>
  <c r="N26"/>
  <c r="N30"/>
  <c r="N34"/>
  <c r="N9"/>
  <c r="N13"/>
  <c r="N17"/>
  <c r="N21"/>
  <c r="N25"/>
  <c r="N29"/>
  <c r="N33"/>
  <c r="I6"/>
  <c r="Q6"/>
  <c r="I10"/>
  <c r="Q10"/>
  <c r="I14"/>
  <c r="Q14"/>
  <c r="I18"/>
  <c r="Q18"/>
  <c r="I22"/>
  <c r="Q22"/>
  <c r="I26"/>
  <c r="Q26"/>
  <c r="I30"/>
  <c r="Q30"/>
  <c r="I34"/>
  <c r="Q34"/>
  <c r="Q23"/>
  <c r="J23"/>
  <c r="J6"/>
  <c r="N8"/>
  <c r="N12"/>
  <c r="N16"/>
  <c r="N20"/>
  <c r="N24"/>
  <c r="N28"/>
  <c r="N32"/>
  <c r="N5"/>
  <c r="AC36"/>
  <c r="N36" s="1"/>
  <c r="I5"/>
  <c r="Q5"/>
  <c r="I9"/>
  <c r="Q9"/>
  <c r="I13"/>
  <c r="Q13"/>
  <c r="I17"/>
  <c r="Q17"/>
  <c r="I21"/>
  <c r="Q21"/>
  <c r="I25"/>
  <c r="Q25"/>
  <c r="I29"/>
  <c r="Q29"/>
  <c r="I33"/>
  <c r="Q33"/>
  <c r="K23"/>
  <c r="O23" i="18"/>
  <c r="O24"/>
  <c r="H6"/>
  <c r="H10"/>
  <c r="H12"/>
  <c r="H14"/>
  <c r="H16"/>
  <c r="H18"/>
  <c r="P20"/>
  <c r="P22"/>
  <c r="H24"/>
  <c r="P26"/>
  <c r="H34"/>
  <c r="H5"/>
  <c r="P5"/>
  <c r="L6"/>
  <c r="H7"/>
  <c r="P7"/>
  <c r="N23"/>
  <c r="O8"/>
  <c r="O10"/>
  <c r="O18"/>
  <c r="O28"/>
  <c r="P6"/>
  <c r="H8"/>
  <c r="P12"/>
  <c r="P28"/>
  <c r="P32"/>
  <c r="P34"/>
  <c r="I6"/>
  <c r="Q6"/>
  <c r="I8"/>
  <c r="Q8"/>
  <c r="I10"/>
  <c r="Q10"/>
  <c r="I12"/>
  <c r="Q12"/>
  <c r="I14"/>
  <c r="Q14"/>
  <c r="I16"/>
  <c r="Q16"/>
  <c r="M17"/>
  <c r="I18"/>
  <c r="Q18"/>
  <c r="M19"/>
  <c r="I20"/>
  <c r="M21"/>
  <c r="I22"/>
  <c r="Q22"/>
  <c r="I24"/>
  <c r="Q24"/>
  <c r="M25"/>
  <c r="I26"/>
  <c r="M27"/>
  <c r="I28"/>
  <c r="Q28"/>
  <c r="M29"/>
  <c r="I30"/>
  <c r="Q30"/>
  <c r="M31"/>
  <c r="I32"/>
  <c r="Q32"/>
  <c r="M33"/>
  <c r="I34"/>
  <c r="O6"/>
  <c r="O12"/>
  <c r="O14"/>
  <c r="O22"/>
  <c r="O30"/>
  <c r="O32"/>
  <c r="P8"/>
  <c r="P10"/>
  <c r="P18"/>
  <c r="H20"/>
  <c r="H22"/>
  <c r="P30"/>
  <c r="H32"/>
  <c r="J6"/>
  <c r="J8"/>
  <c r="J10"/>
  <c r="J12"/>
  <c r="J14"/>
  <c r="J16"/>
  <c r="J18"/>
  <c r="J20"/>
  <c r="J22"/>
  <c r="J24"/>
  <c r="J26"/>
  <c r="J28"/>
  <c r="J30"/>
  <c r="N31"/>
  <c r="J32"/>
  <c r="N33"/>
  <c r="W36"/>
  <c r="H36" s="1"/>
  <c r="AE36"/>
  <c r="P36" s="1"/>
  <c r="O16"/>
  <c r="O20"/>
  <c r="O26"/>
  <c r="O34"/>
  <c r="P14"/>
  <c r="P16"/>
  <c r="H26"/>
  <c r="H28"/>
  <c r="X36" i="17"/>
  <c r="I36" s="1"/>
  <c r="H23"/>
  <c r="O6"/>
  <c r="O12"/>
  <c r="O18"/>
  <c r="AB36"/>
  <c r="M36" s="1"/>
  <c r="P6"/>
  <c r="P14"/>
  <c r="H16"/>
  <c r="P22"/>
  <c r="P24"/>
  <c r="H28"/>
  <c r="H32"/>
  <c r="H5"/>
  <c r="P5"/>
  <c r="L6"/>
  <c r="P7"/>
  <c r="AA36"/>
  <c r="L36" s="1"/>
  <c r="O14"/>
  <c r="O24"/>
  <c r="O28"/>
  <c r="O30"/>
  <c r="H10"/>
  <c r="P12"/>
  <c r="H14"/>
  <c r="P18"/>
  <c r="H22"/>
  <c r="H26"/>
  <c r="P32"/>
  <c r="H34"/>
  <c r="I6"/>
  <c r="Q6"/>
  <c r="I8"/>
  <c r="Q8"/>
  <c r="I10"/>
  <c r="Q10"/>
  <c r="I12"/>
  <c r="Q12"/>
  <c r="M13"/>
  <c r="I14"/>
  <c r="Q14"/>
  <c r="M15"/>
  <c r="I16"/>
  <c r="Q16"/>
  <c r="M17"/>
  <c r="I18"/>
  <c r="Q18"/>
  <c r="M19"/>
  <c r="I20"/>
  <c r="Q20"/>
  <c r="M21"/>
  <c r="I22"/>
  <c r="Q22"/>
  <c r="K23"/>
  <c r="I24"/>
  <c r="Q24"/>
  <c r="M25"/>
  <c r="I26"/>
  <c r="Q26"/>
  <c r="M27"/>
  <c r="I28"/>
  <c r="Q28"/>
  <c r="M29"/>
  <c r="I30"/>
  <c r="Q30"/>
  <c r="M31"/>
  <c r="I32"/>
  <c r="Q32"/>
  <c r="M33"/>
  <c r="I34"/>
  <c r="Q34"/>
  <c r="O23"/>
  <c r="O8"/>
  <c r="O10"/>
  <c r="O20"/>
  <c r="O26"/>
  <c r="O32"/>
  <c r="H6"/>
  <c r="P8"/>
  <c r="P10"/>
  <c r="P16"/>
  <c r="H18"/>
  <c r="H20"/>
  <c r="H24"/>
  <c r="P30"/>
  <c r="P34"/>
  <c r="J6"/>
  <c r="J8"/>
  <c r="J10"/>
  <c r="J12"/>
  <c r="J14"/>
  <c r="J16"/>
  <c r="J18"/>
  <c r="J20"/>
  <c r="J22"/>
  <c r="J24"/>
  <c r="N25"/>
  <c r="J26"/>
  <c r="N27"/>
  <c r="J28"/>
  <c r="N29"/>
  <c r="J30"/>
  <c r="N31"/>
  <c r="J32"/>
  <c r="N33"/>
  <c r="O16"/>
  <c r="O22"/>
  <c r="O34"/>
  <c r="H8"/>
  <c r="H12"/>
  <c r="P20"/>
  <c r="P26"/>
  <c r="J9" i="16"/>
  <c r="J13"/>
  <c r="J17"/>
  <c r="J21"/>
  <c r="J25"/>
  <c r="J29"/>
  <c r="J33"/>
  <c r="M23"/>
  <c r="M6"/>
  <c r="AA36"/>
  <c r="L36" s="1"/>
  <c r="N6"/>
  <c r="J8"/>
  <c r="N10"/>
  <c r="J12"/>
  <c r="N14"/>
  <c r="J16"/>
  <c r="N18"/>
  <c r="J20"/>
  <c r="N22"/>
  <c r="J24"/>
  <c r="N26"/>
  <c r="J28"/>
  <c r="N30"/>
  <c r="J32"/>
  <c r="N34"/>
  <c r="N5"/>
  <c r="J7"/>
  <c r="N9"/>
  <c r="J11"/>
  <c r="N13"/>
  <c r="J15"/>
  <c r="N17"/>
  <c r="J19"/>
  <c r="N21"/>
  <c r="N25"/>
  <c r="J27"/>
  <c r="N29"/>
  <c r="J31"/>
  <c r="N33"/>
  <c r="I6"/>
  <c r="Q6"/>
  <c r="I10"/>
  <c r="Q10"/>
  <c r="I14"/>
  <c r="Q14"/>
  <c r="I18"/>
  <c r="Q18"/>
  <c r="I22"/>
  <c r="Q22"/>
  <c r="I26"/>
  <c r="Q26"/>
  <c r="I30"/>
  <c r="Q30"/>
  <c r="I34"/>
  <c r="Q34"/>
  <c r="AE36"/>
  <c r="P36" s="1"/>
  <c r="J23"/>
  <c r="J6"/>
  <c r="N8"/>
  <c r="J10"/>
  <c r="N12"/>
  <c r="J14"/>
  <c r="N16"/>
  <c r="J18"/>
  <c r="N20"/>
  <c r="J22"/>
  <c r="N24"/>
  <c r="J26"/>
  <c r="N28"/>
  <c r="J30"/>
  <c r="N32"/>
  <c r="J34"/>
  <c r="Y36"/>
  <c r="J36" s="1"/>
  <c r="J35"/>
  <c r="I5"/>
  <c r="Q5"/>
  <c r="I9"/>
  <c r="Q9"/>
  <c r="I13"/>
  <c r="Q13"/>
  <c r="I17"/>
  <c r="Q17"/>
  <c r="I21"/>
  <c r="Q21"/>
  <c r="I25"/>
  <c r="Q25"/>
  <c r="I29"/>
  <c r="Q29"/>
  <c r="I33"/>
  <c r="Q33"/>
  <c r="O23"/>
  <c r="K23"/>
  <c r="P23" i="15"/>
  <c r="O6"/>
  <c r="O10"/>
  <c r="O18"/>
  <c r="O22"/>
  <c r="O26"/>
  <c r="O32"/>
  <c r="H6"/>
  <c r="P12"/>
  <c r="H14"/>
  <c r="H16"/>
  <c r="H20"/>
  <c r="P26"/>
  <c r="H28"/>
  <c r="P30"/>
  <c r="H5"/>
  <c r="P5"/>
  <c r="L6"/>
  <c r="H7"/>
  <c r="P8"/>
  <c r="H10"/>
  <c r="P14"/>
  <c r="P20"/>
  <c r="H22"/>
  <c r="P24"/>
  <c r="H26"/>
  <c r="P32"/>
  <c r="H34"/>
  <c r="O12"/>
  <c r="O16"/>
  <c r="O20"/>
  <c r="O28"/>
  <c r="O30"/>
  <c r="O34"/>
  <c r="P6"/>
  <c r="P10"/>
  <c r="H12"/>
  <c r="P16"/>
  <c r="H18"/>
  <c r="P22"/>
  <c r="H24"/>
  <c r="H32"/>
  <c r="J6"/>
  <c r="J8"/>
  <c r="J10"/>
  <c r="J12"/>
  <c r="J14"/>
  <c r="J16"/>
  <c r="J18"/>
  <c r="J20"/>
  <c r="J22"/>
  <c r="J24"/>
  <c r="N25"/>
  <c r="J26"/>
  <c r="N27"/>
  <c r="J28"/>
  <c r="N29"/>
  <c r="J30"/>
  <c r="N31"/>
  <c r="J32"/>
  <c r="N33"/>
  <c r="W36"/>
  <c r="H36" s="1"/>
  <c r="AE36"/>
  <c r="P36" s="1"/>
  <c r="O8"/>
  <c r="O14"/>
  <c r="O24"/>
  <c r="AB36"/>
  <c r="M36" s="1"/>
  <c r="H8"/>
  <c r="P18"/>
  <c r="P28"/>
  <c r="Q23" i="14"/>
  <c r="AE36"/>
  <c r="P36" s="1"/>
  <c r="I32"/>
  <c r="I26"/>
  <c r="I24"/>
  <c r="I22"/>
  <c r="I12"/>
  <c r="I8"/>
  <c r="I34"/>
  <c r="I30"/>
  <c r="I28"/>
  <c r="I20"/>
  <c r="I18"/>
  <c r="I16"/>
  <c r="I14"/>
  <c r="I10"/>
  <c r="I6"/>
  <c r="I5"/>
  <c r="Q30"/>
  <c r="Q28"/>
  <c r="Q20"/>
  <c r="Q18"/>
  <c r="Q16"/>
  <c r="Q14"/>
  <c r="Q10"/>
  <c r="Q6"/>
  <c r="Q34"/>
  <c r="Q32"/>
  <c r="Q26"/>
  <c r="Q24"/>
  <c r="Q22"/>
  <c r="Q12"/>
  <c r="Q8"/>
  <c r="Q5"/>
  <c r="N8"/>
  <c r="N19"/>
  <c r="I21"/>
  <c r="Q21"/>
  <c r="N25"/>
  <c r="I27"/>
  <c r="Q27"/>
  <c r="N30"/>
  <c r="J10"/>
  <c r="N13"/>
  <c r="I15"/>
  <c r="Q15"/>
  <c r="N18"/>
  <c r="J21"/>
  <c r="N24"/>
  <c r="J27"/>
  <c r="J32"/>
  <c r="N35"/>
  <c r="N14"/>
  <c r="Z36"/>
  <c r="K36" s="1"/>
  <c r="M6"/>
  <c r="N7"/>
  <c r="I9"/>
  <c r="Q9"/>
  <c r="N12"/>
  <c r="N29"/>
  <c r="I31"/>
  <c r="Q31"/>
  <c r="N34"/>
  <c r="N10"/>
  <c r="N21"/>
  <c r="N27"/>
  <c r="N32"/>
  <c r="N15"/>
  <c r="N20"/>
  <c r="N26"/>
  <c r="N9"/>
  <c r="N31"/>
  <c r="AA36"/>
  <c r="L36" s="1"/>
  <c r="N6"/>
  <c r="N17"/>
  <c r="I19"/>
  <c r="Q19"/>
  <c r="N22"/>
  <c r="I25"/>
  <c r="Q25"/>
  <c r="N28"/>
  <c r="K23"/>
  <c r="M23" i="12"/>
  <c r="M6"/>
  <c r="N6"/>
  <c r="N10"/>
  <c r="N14"/>
  <c r="N18"/>
  <c r="N22"/>
  <c r="N23"/>
  <c r="N26"/>
  <c r="N30"/>
  <c r="N34"/>
  <c r="I6"/>
  <c r="Q6"/>
  <c r="I10"/>
  <c r="Q10"/>
  <c r="I14"/>
  <c r="Q14"/>
  <c r="I18"/>
  <c r="Q18"/>
  <c r="I22"/>
  <c r="Q22"/>
  <c r="I26"/>
  <c r="Q26"/>
  <c r="I30"/>
  <c r="I34"/>
  <c r="Q34"/>
  <c r="N5"/>
  <c r="AC36"/>
  <c r="N36" s="1"/>
  <c r="N9"/>
  <c r="N13"/>
  <c r="N17"/>
  <c r="N21"/>
  <c r="N25"/>
  <c r="N29"/>
  <c r="N33"/>
  <c r="W36"/>
  <c r="H36" s="1"/>
  <c r="J6"/>
  <c r="J23"/>
  <c r="N8"/>
  <c r="N12"/>
  <c r="N16"/>
  <c r="N20"/>
  <c r="N24"/>
  <c r="N28"/>
  <c r="N32"/>
  <c r="Y36"/>
  <c r="J36" s="1"/>
  <c r="I5"/>
  <c r="Q5"/>
  <c r="I9"/>
  <c r="I13"/>
  <c r="Q13"/>
  <c r="I17"/>
  <c r="Q17"/>
  <c r="I21"/>
  <c r="Q21"/>
  <c r="I25"/>
  <c r="Q25"/>
  <c r="I29"/>
  <c r="Q29"/>
  <c r="I33"/>
  <c r="Q33"/>
  <c r="O23"/>
  <c r="Z36"/>
  <c r="K36" s="1"/>
  <c r="J6" i="11"/>
  <c r="J10"/>
  <c r="J14"/>
  <c r="J18"/>
  <c r="J22"/>
  <c r="J27"/>
  <c r="J31"/>
  <c r="J35"/>
  <c r="I34"/>
  <c r="I32"/>
  <c r="I30"/>
  <c r="I28"/>
  <c r="I26"/>
  <c r="I24"/>
  <c r="I22"/>
  <c r="I20"/>
  <c r="I16"/>
  <c r="I14"/>
  <c r="I12"/>
  <c r="I10"/>
  <c r="I8"/>
  <c r="I6"/>
  <c r="I5"/>
  <c r="AF36"/>
  <c r="I9"/>
  <c r="I13"/>
  <c r="I17"/>
  <c r="I21"/>
  <c r="J9"/>
  <c r="J13"/>
  <c r="J21"/>
  <c r="J30"/>
  <c r="J34"/>
  <c r="J20"/>
  <c r="J25"/>
  <c r="J29"/>
  <c r="J33"/>
  <c r="J17"/>
  <c r="J26"/>
  <c r="M23"/>
  <c r="M6"/>
  <c r="J8"/>
  <c r="J12"/>
  <c r="J16"/>
  <c r="J7"/>
  <c r="N9"/>
  <c r="J11"/>
  <c r="N13"/>
  <c r="J15"/>
  <c r="N17"/>
  <c r="J19"/>
  <c r="N21"/>
  <c r="N23"/>
  <c r="J24"/>
  <c r="N26"/>
  <c r="J28"/>
  <c r="J32"/>
  <c r="N34"/>
  <c r="O23"/>
  <c r="M7"/>
  <c r="M9"/>
  <c r="M11"/>
  <c r="M13"/>
  <c r="M15"/>
  <c r="M17"/>
  <c r="M19"/>
  <c r="M21"/>
  <c r="K23"/>
  <c r="M25"/>
  <c r="M27"/>
  <c r="M29"/>
  <c r="M31"/>
  <c r="M33"/>
  <c r="M6" i="10"/>
  <c r="AA36"/>
  <c r="L36" s="1"/>
  <c r="N6"/>
  <c r="N10"/>
  <c r="N14"/>
  <c r="N18"/>
  <c r="N22"/>
  <c r="N26"/>
  <c r="N30"/>
  <c r="N34"/>
  <c r="N5"/>
  <c r="N9"/>
  <c r="N13"/>
  <c r="N17"/>
  <c r="N21"/>
  <c r="N25"/>
  <c r="N29"/>
  <c r="N33"/>
  <c r="J6"/>
  <c r="N8"/>
  <c r="N12"/>
  <c r="N16"/>
  <c r="N20"/>
  <c r="N24"/>
  <c r="N28"/>
  <c r="N32"/>
  <c r="I34"/>
  <c r="I32"/>
  <c r="I30"/>
  <c r="I28"/>
  <c r="I26"/>
  <c r="I24"/>
  <c r="I22"/>
  <c r="I20"/>
  <c r="I18"/>
  <c r="I16"/>
  <c r="I14"/>
  <c r="I12"/>
  <c r="I10"/>
  <c r="I8"/>
  <c r="I6"/>
  <c r="I5"/>
  <c r="I9"/>
  <c r="I13"/>
  <c r="I17"/>
  <c r="I21"/>
  <c r="I25"/>
  <c r="I29"/>
  <c r="I33"/>
  <c r="M7"/>
  <c r="M9"/>
  <c r="M11"/>
  <c r="M13"/>
  <c r="M15"/>
  <c r="M17"/>
  <c r="M19"/>
  <c r="M21"/>
  <c r="K23"/>
  <c r="M25"/>
  <c r="M27"/>
  <c r="M29"/>
  <c r="M31"/>
  <c r="M33"/>
  <c r="M23" i="9"/>
  <c r="M6"/>
  <c r="N6"/>
  <c r="N10"/>
  <c r="N14"/>
  <c r="N18"/>
  <c r="N22"/>
  <c r="N26"/>
  <c r="N30"/>
  <c r="N34"/>
  <c r="N9"/>
  <c r="N13"/>
  <c r="N17"/>
  <c r="N21"/>
  <c r="N25"/>
  <c r="N29"/>
  <c r="N33"/>
  <c r="I6"/>
  <c r="Q6"/>
  <c r="I10"/>
  <c r="Q10"/>
  <c r="I14"/>
  <c r="Q14"/>
  <c r="I18"/>
  <c r="Q18"/>
  <c r="I22"/>
  <c r="Q22"/>
  <c r="I26"/>
  <c r="Q26"/>
  <c r="I30"/>
  <c r="Q30"/>
  <c r="I34"/>
  <c r="Q34"/>
  <c r="J6"/>
  <c r="J23"/>
  <c r="N8"/>
  <c r="N12"/>
  <c r="N16"/>
  <c r="N20"/>
  <c r="N24"/>
  <c r="N28"/>
  <c r="N32"/>
  <c r="Y36"/>
  <c r="J36" s="1"/>
  <c r="Q23"/>
  <c r="N5"/>
  <c r="I5"/>
  <c r="Q5"/>
  <c r="I9"/>
  <c r="Q9"/>
  <c r="I13"/>
  <c r="Q13"/>
  <c r="I17"/>
  <c r="Q17"/>
  <c r="I21"/>
  <c r="Q21"/>
  <c r="I25"/>
  <c r="Q25"/>
  <c r="I29"/>
  <c r="Q29"/>
  <c r="I33"/>
  <c r="Q33"/>
  <c r="K23"/>
  <c r="N21" i="8"/>
  <c r="N20"/>
  <c r="N14"/>
  <c r="I26"/>
  <c r="I24"/>
  <c r="I22"/>
  <c r="I20"/>
  <c r="I18"/>
  <c r="I16"/>
  <c r="I10"/>
  <c r="I34"/>
  <c r="I32"/>
  <c r="I30"/>
  <c r="I28"/>
  <c r="I12"/>
  <c r="I8"/>
  <c r="I6"/>
  <c r="I5"/>
  <c r="Q32"/>
  <c r="Q30"/>
  <c r="Q28"/>
  <c r="Q24"/>
  <c r="Q14"/>
  <c r="Q12"/>
  <c r="Q8"/>
  <c r="Q6"/>
  <c r="Q34"/>
  <c r="Q26"/>
  <c r="Q22"/>
  <c r="Q20"/>
  <c r="Q18"/>
  <c r="Q16"/>
  <c r="Q10"/>
  <c r="Q5"/>
  <c r="N8"/>
  <c r="N19"/>
  <c r="I21"/>
  <c r="Q21"/>
  <c r="N25"/>
  <c r="I27"/>
  <c r="Q27"/>
  <c r="N30"/>
  <c r="J10"/>
  <c r="N13"/>
  <c r="I15"/>
  <c r="Q15"/>
  <c r="N18"/>
  <c r="J21"/>
  <c r="N24"/>
  <c r="J27"/>
  <c r="J32"/>
  <c r="N35"/>
  <c r="J23"/>
  <c r="N27"/>
  <c r="N32"/>
  <c r="N15"/>
  <c r="AE36"/>
  <c r="P36" s="1"/>
  <c r="N9"/>
  <c r="N31"/>
  <c r="M23"/>
  <c r="M6"/>
  <c r="N7"/>
  <c r="Q9"/>
  <c r="N12"/>
  <c r="N29"/>
  <c r="I31"/>
  <c r="Q31"/>
  <c r="N34"/>
  <c r="N10"/>
  <c r="N26"/>
  <c r="L36"/>
  <c r="N6"/>
  <c r="N17"/>
  <c r="I19"/>
  <c r="Q19"/>
  <c r="N22"/>
  <c r="I23"/>
  <c r="I25"/>
  <c r="Q25"/>
  <c r="N28"/>
  <c r="K23"/>
  <c r="N5" i="7"/>
  <c r="AC36"/>
  <c r="N36" s="1"/>
  <c r="I7"/>
  <c r="Q7"/>
  <c r="N10"/>
  <c r="I23"/>
  <c r="N14"/>
  <c r="N18"/>
  <c r="N22"/>
  <c r="N26"/>
  <c r="N30"/>
  <c r="N34"/>
  <c r="J6"/>
  <c r="J23"/>
  <c r="I34"/>
  <c r="I32"/>
  <c r="I30"/>
  <c r="I28"/>
  <c r="I26"/>
  <c r="I24"/>
  <c r="I22"/>
  <c r="I20"/>
  <c r="I18"/>
  <c r="I16"/>
  <c r="I14"/>
  <c r="I12"/>
  <c r="I10"/>
  <c r="I8"/>
  <c r="I6"/>
  <c r="I5"/>
  <c r="Q34"/>
  <c r="Q32"/>
  <c r="Q30"/>
  <c r="Q28"/>
  <c r="Q26"/>
  <c r="Q24"/>
  <c r="Q22"/>
  <c r="Q20"/>
  <c r="Q18"/>
  <c r="Q16"/>
  <c r="Q14"/>
  <c r="Q12"/>
  <c r="Q10"/>
  <c r="Q8"/>
  <c r="Q6"/>
  <c r="Q5"/>
  <c r="M6"/>
  <c r="N7"/>
  <c r="I9"/>
  <c r="Q9"/>
  <c r="N12"/>
  <c r="N16"/>
  <c r="N20"/>
  <c r="N24"/>
  <c r="N28"/>
  <c r="N32"/>
  <c r="N6"/>
  <c r="I13"/>
  <c r="Q13"/>
  <c r="I17"/>
  <c r="Q17"/>
  <c r="I21"/>
  <c r="Q21"/>
  <c r="I25"/>
  <c r="Q25"/>
  <c r="I29"/>
  <c r="Q29"/>
  <c r="I33"/>
  <c r="Q33"/>
  <c r="O23"/>
  <c r="M13"/>
  <c r="M15"/>
  <c r="M17"/>
  <c r="M19"/>
  <c r="M21"/>
  <c r="K23"/>
  <c r="M25"/>
  <c r="M27"/>
  <c r="M29"/>
  <c r="M31"/>
  <c r="M33"/>
  <c r="W36" i="6"/>
  <c r="H36" s="1"/>
  <c r="X36"/>
  <c r="I36" s="1"/>
  <c r="P23"/>
  <c r="AA36"/>
  <c r="L36" s="1"/>
  <c r="O6"/>
  <c r="O34"/>
  <c r="AB36"/>
  <c r="M36" s="1"/>
  <c r="P8"/>
  <c r="P12"/>
  <c r="H16"/>
  <c r="H18"/>
  <c r="P20"/>
  <c r="P22"/>
  <c r="P24"/>
  <c r="H28"/>
  <c r="H30"/>
  <c r="H34"/>
  <c r="H5"/>
  <c r="P5"/>
  <c r="L6"/>
  <c r="H7"/>
  <c r="O8"/>
  <c r="O12"/>
  <c r="O16"/>
  <c r="O20"/>
  <c r="O24"/>
  <c r="O28"/>
  <c r="O30"/>
  <c r="O32"/>
  <c r="P6"/>
  <c r="P10"/>
  <c r="P14"/>
  <c r="P18"/>
  <c r="H20"/>
  <c r="H22"/>
  <c r="H24"/>
  <c r="P26"/>
  <c r="P28"/>
  <c r="P30"/>
  <c r="H32"/>
  <c r="P32"/>
  <c r="P34"/>
  <c r="I6"/>
  <c r="Q6"/>
  <c r="I8"/>
  <c r="I10"/>
  <c r="I12"/>
  <c r="Q12"/>
  <c r="I14"/>
  <c r="Q14"/>
  <c r="I16"/>
  <c r="Q16"/>
  <c r="M17"/>
  <c r="I18"/>
  <c r="Q18"/>
  <c r="M19"/>
  <c r="I20"/>
  <c r="Q20"/>
  <c r="M21"/>
  <c r="I22"/>
  <c r="Q22"/>
  <c r="K23"/>
  <c r="I24"/>
  <c r="Q24"/>
  <c r="M25"/>
  <c r="I26"/>
  <c r="Q26"/>
  <c r="M27"/>
  <c r="I28"/>
  <c r="Q28"/>
  <c r="M29"/>
  <c r="I30"/>
  <c r="Q30"/>
  <c r="M31"/>
  <c r="I32"/>
  <c r="Q32"/>
  <c r="M33"/>
  <c r="I34"/>
  <c r="Q34"/>
  <c r="O23"/>
  <c r="O10"/>
  <c r="O14"/>
  <c r="O18"/>
  <c r="O22"/>
  <c r="O26"/>
  <c r="H6"/>
  <c r="H8"/>
  <c r="H10"/>
  <c r="H12"/>
  <c r="H14"/>
  <c r="P16"/>
  <c r="H26"/>
  <c r="J6"/>
  <c r="J8"/>
  <c r="J10"/>
  <c r="J12"/>
  <c r="J14"/>
  <c r="J16"/>
  <c r="J18"/>
  <c r="J20"/>
  <c r="J22"/>
  <c r="J24"/>
  <c r="J26"/>
  <c r="J28"/>
  <c r="J30"/>
  <c r="J32"/>
  <c r="I23" i="5"/>
  <c r="N5"/>
  <c r="I7"/>
  <c r="N10"/>
  <c r="N14"/>
  <c r="N18"/>
  <c r="N22"/>
  <c r="N26"/>
  <c r="N30"/>
  <c r="N34"/>
  <c r="J6"/>
  <c r="I34"/>
  <c r="I30"/>
  <c r="I28"/>
  <c r="I26"/>
  <c r="I24"/>
  <c r="I22"/>
  <c r="I20"/>
  <c r="I18"/>
  <c r="I16"/>
  <c r="I14"/>
  <c r="I12"/>
  <c r="I10"/>
  <c r="I8"/>
  <c r="I6"/>
  <c r="I5"/>
  <c r="M6"/>
  <c r="I9"/>
  <c r="I13"/>
  <c r="I17"/>
  <c r="I21"/>
  <c r="I25"/>
  <c r="I29"/>
  <c r="M11"/>
  <c r="M13"/>
  <c r="M15"/>
  <c r="M17"/>
  <c r="M19"/>
  <c r="M21"/>
  <c r="M25"/>
  <c r="M27"/>
  <c r="M29"/>
  <c r="M31"/>
  <c r="M23" i="4"/>
  <c r="M6"/>
  <c r="N7"/>
  <c r="N11"/>
  <c r="N15"/>
  <c r="N19"/>
  <c r="N27"/>
  <c r="N31"/>
  <c r="N35"/>
  <c r="N6"/>
  <c r="N10"/>
  <c r="N14"/>
  <c r="N18"/>
  <c r="N22"/>
  <c r="N26"/>
  <c r="N30"/>
  <c r="N34"/>
  <c r="N9"/>
  <c r="N25"/>
  <c r="N29"/>
  <c r="N33"/>
  <c r="J6"/>
  <c r="J23"/>
  <c r="N5"/>
  <c r="N13"/>
  <c r="N17"/>
  <c r="N21"/>
  <c r="I34"/>
  <c r="I32"/>
  <c r="I30"/>
  <c r="I28"/>
  <c r="I26"/>
  <c r="I24"/>
  <c r="I22"/>
  <c r="I20"/>
  <c r="I18"/>
  <c r="I16"/>
  <c r="I14"/>
  <c r="I12"/>
  <c r="I10"/>
  <c r="I8"/>
  <c r="I6"/>
  <c r="I5"/>
  <c r="N8"/>
  <c r="N12"/>
  <c r="N16"/>
  <c r="N20"/>
  <c r="N24"/>
  <c r="N28"/>
  <c r="N32"/>
  <c r="I9"/>
  <c r="I13"/>
  <c r="I17"/>
  <c r="I21"/>
  <c r="I25"/>
  <c r="I29"/>
  <c r="I33"/>
  <c r="AB36"/>
  <c r="M36" s="1"/>
  <c r="M9"/>
  <c r="M11"/>
  <c r="M13"/>
  <c r="M15"/>
  <c r="M17"/>
  <c r="M19"/>
  <c r="M21"/>
  <c r="K23"/>
  <c r="M25"/>
  <c r="M27"/>
  <c r="M29"/>
  <c r="M31"/>
  <c r="M33"/>
  <c r="X35" i="1"/>
  <c r="Y35"/>
  <c r="Z35"/>
  <c r="AA35"/>
  <c r="AB35"/>
  <c r="AC35"/>
  <c r="AD35"/>
  <c r="AE35"/>
  <c r="AF35"/>
  <c r="X34"/>
  <c r="Y34"/>
  <c r="Z34"/>
  <c r="AA34"/>
  <c r="AB34"/>
  <c r="AC34"/>
  <c r="AD34"/>
  <c r="AE34"/>
  <c r="AF34"/>
  <c r="X33"/>
  <c r="Y33"/>
  <c r="Z33"/>
  <c r="AA33"/>
  <c r="AB33"/>
  <c r="AC33"/>
  <c r="AD33"/>
  <c r="AE33"/>
  <c r="AF33"/>
  <c r="X32"/>
  <c r="Y32"/>
  <c r="Z32"/>
  <c r="AA32"/>
  <c r="AB32"/>
  <c r="AC32"/>
  <c r="AD32"/>
  <c r="AE32"/>
  <c r="AF32"/>
  <c r="X31"/>
  <c r="Y31"/>
  <c r="Z31"/>
  <c r="AA31"/>
  <c r="AB31"/>
  <c r="AC31"/>
  <c r="AD31"/>
  <c r="AE31"/>
  <c r="AF31"/>
  <c r="X30"/>
  <c r="Y30"/>
  <c r="Z30"/>
  <c r="AA30"/>
  <c r="AB30"/>
  <c r="AC30"/>
  <c r="AD30"/>
  <c r="AE30"/>
  <c r="AF30"/>
  <c r="X29"/>
  <c r="Y29"/>
  <c r="Z29"/>
  <c r="AA29"/>
  <c r="AB29"/>
  <c r="AC29"/>
  <c r="AD29"/>
  <c r="AE29"/>
  <c r="AF29"/>
  <c r="X28"/>
  <c r="Y28"/>
  <c r="Z28"/>
  <c r="AA28"/>
  <c r="AB28"/>
  <c r="AC28"/>
  <c r="AD28"/>
  <c r="AE28"/>
  <c r="AF28"/>
  <c r="X27"/>
  <c r="Y27"/>
  <c r="Z27"/>
  <c r="AA27"/>
  <c r="AB27"/>
  <c r="AC27"/>
  <c r="AD27"/>
  <c r="AE27"/>
  <c r="AF27"/>
  <c r="X26"/>
  <c r="Y26"/>
  <c r="Z26"/>
  <c r="AA26"/>
  <c r="AB26"/>
  <c r="AC26"/>
  <c r="AD26"/>
  <c r="AE26"/>
  <c r="AF26"/>
  <c r="X25"/>
  <c r="Y25"/>
  <c r="Z25"/>
  <c r="AA25"/>
  <c r="AB25"/>
  <c r="AC25"/>
  <c r="AD25"/>
  <c r="AE25"/>
  <c r="AF25"/>
  <c r="X24"/>
  <c r="Y24"/>
  <c r="Z24"/>
  <c r="AA24"/>
  <c r="AB24"/>
  <c r="AC24"/>
  <c r="AD24"/>
  <c r="AE24"/>
  <c r="AF24"/>
  <c r="X22"/>
  <c r="Y22"/>
  <c r="Z22"/>
  <c r="AA22"/>
  <c r="AB22"/>
  <c r="AC22"/>
  <c r="AD22"/>
  <c r="AE22"/>
  <c r="AF22"/>
  <c r="X21"/>
  <c r="Y21"/>
  <c r="Z21"/>
  <c r="AA21"/>
  <c r="AB21"/>
  <c r="AC21"/>
  <c r="AD21"/>
  <c r="AE21"/>
  <c r="AF21"/>
  <c r="X20"/>
  <c r="Y20"/>
  <c r="Z20"/>
  <c r="AA20"/>
  <c r="AB20"/>
  <c r="AC20"/>
  <c r="AD20"/>
  <c r="AE20"/>
  <c r="AF20"/>
  <c r="X19"/>
  <c r="Y19"/>
  <c r="Z19"/>
  <c r="AA19"/>
  <c r="AB19"/>
  <c r="AC19"/>
  <c r="AD19"/>
  <c r="AE19"/>
  <c r="AF19"/>
  <c r="X18"/>
  <c r="Y18"/>
  <c r="Z18"/>
  <c r="AA18"/>
  <c r="AB18"/>
  <c r="AC18"/>
  <c r="AD18"/>
  <c r="AE18"/>
  <c r="AF18"/>
  <c r="X17"/>
  <c r="Y17"/>
  <c r="Z17"/>
  <c r="AA17"/>
  <c r="AB17"/>
  <c r="AC17"/>
  <c r="AD17"/>
  <c r="AE17"/>
  <c r="AF17"/>
  <c r="X16"/>
  <c r="Y16"/>
  <c r="Z16"/>
  <c r="AA16"/>
  <c r="AB16"/>
  <c r="AC16"/>
  <c r="AD16"/>
  <c r="AE16"/>
  <c r="AF16"/>
  <c r="X15"/>
  <c r="Y15"/>
  <c r="Z15"/>
  <c r="AA15"/>
  <c r="AB15"/>
  <c r="AC15"/>
  <c r="AD15"/>
  <c r="AE15"/>
  <c r="AF15"/>
  <c r="X14"/>
  <c r="Y14"/>
  <c r="Z14"/>
  <c r="AA14"/>
  <c r="AB14"/>
  <c r="AC14"/>
  <c r="AD14"/>
  <c r="AE14"/>
  <c r="AF14"/>
  <c r="X13"/>
  <c r="Y13"/>
  <c r="Z13"/>
  <c r="AA13"/>
  <c r="AB13"/>
  <c r="AC13"/>
  <c r="AD13"/>
  <c r="AE13"/>
  <c r="AF13"/>
  <c r="X12"/>
  <c r="Y12"/>
  <c r="Z12"/>
  <c r="AA12"/>
  <c r="AB12"/>
  <c r="AC12"/>
  <c r="AD12"/>
  <c r="AE12"/>
  <c r="AF12"/>
  <c r="X11"/>
  <c r="Y11"/>
  <c r="Z11"/>
  <c r="AA11"/>
  <c r="AB11"/>
  <c r="AC11"/>
  <c r="AD11"/>
  <c r="O11" s="1"/>
  <c r="AE11"/>
  <c r="AF11"/>
  <c r="X10"/>
  <c r="Y10"/>
  <c r="Z10"/>
  <c r="AA10"/>
  <c r="AB10"/>
  <c r="AC10"/>
  <c r="AD10"/>
  <c r="AE10"/>
  <c r="AF10"/>
  <c r="X9"/>
  <c r="Y9"/>
  <c r="Z9"/>
  <c r="AA9"/>
  <c r="AB9"/>
  <c r="AC9"/>
  <c r="AD9"/>
  <c r="AE9"/>
  <c r="AF9"/>
  <c r="X8"/>
  <c r="Y8"/>
  <c r="Z8"/>
  <c r="AA8"/>
  <c r="AB8"/>
  <c r="AC8"/>
  <c r="AD8"/>
  <c r="AE8"/>
  <c r="AF8"/>
  <c r="X7"/>
  <c r="Y7"/>
  <c r="Z7"/>
  <c r="AA7"/>
  <c r="AB7"/>
  <c r="AC7"/>
  <c r="AD7"/>
  <c r="AE7"/>
  <c r="AF7"/>
  <c r="X6"/>
  <c r="Y6"/>
  <c r="Z6"/>
  <c r="AA6"/>
  <c r="AB6"/>
  <c r="AC6"/>
  <c r="AD6"/>
  <c r="AE6"/>
  <c r="AF6"/>
  <c r="X5"/>
  <c r="Y5"/>
  <c r="Z5"/>
  <c r="AA5"/>
  <c r="AB5"/>
  <c r="AC5"/>
  <c r="AD5"/>
  <c r="AE5"/>
  <c r="AF5"/>
  <c r="W35"/>
  <c r="W34"/>
  <c r="W33"/>
  <c r="W32"/>
  <c r="W31"/>
  <c r="W30"/>
  <c r="W29"/>
  <c r="H29" s="1"/>
  <c r="W28"/>
  <c r="W27"/>
  <c r="W26"/>
  <c r="W25"/>
  <c r="W24"/>
  <c r="W22"/>
  <c r="W21"/>
  <c r="W20"/>
  <c r="H20" s="1"/>
  <c r="W19"/>
  <c r="W18"/>
  <c r="W17"/>
  <c r="W16"/>
  <c r="W15"/>
  <c r="W14"/>
  <c r="W13"/>
  <c r="W12"/>
  <c r="H12" s="1"/>
  <c r="W11"/>
  <c r="W10"/>
  <c r="W9"/>
  <c r="W8"/>
  <c r="W7"/>
  <c r="W6"/>
  <c r="W5"/>
  <c r="AC23" l="1"/>
  <c r="AC36" s="1"/>
  <c r="N36" s="1"/>
  <c r="Y23"/>
  <c r="J23" s="1"/>
  <c r="J12"/>
  <c r="O13"/>
  <c r="J20"/>
  <c r="J29"/>
  <c r="AE36" i="4"/>
  <c r="P36" s="1"/>
  <c r="H23"/>
  <c r="AA36" i="5"/>
  <c r="L36" s="1"/>
  <c r="AB36"/>
  <c r="M36" s="1"/>
  <c r="P38"/>
  <c r="J23" i="6"/>
  <c r="AB36" i="7"/>
  <c r="M36" s="1"/>
  <c r="Q23" i="8"/>
  <c r="AD36"/>
  <c r="O36" s="1"/>
  <c r="I14"/>
  <c r="H8"/>
  <c r="H10"/>
  <c r="H22"/>
  <c r="H30"/>
  <c r="H32"/>
  <c r="H11"/>
  <c r="H14"/>
  <c r="H20"/>
  <c r="H16"/>
  <c r="H19"/>
  <c r="H28"/>
  <c r="H24"/>
  <c r="I9"/>
  <c r="H15"/>
  <c r="H26"/>
  <c r="X36" i="9"/>
  <c r="I36" s="1"/>
  <c r="W36"/>
  <c r="H36" s="1"/>
  <c r="P23"/>
  <c r="Y36" i="10"/>
  <c r="J36" s="1"/>
  <c r="AA36" i="11"/>
  <c r="L36" s="1"/>
  <c r="X36"/>
  <c r="I36" s="1"/>
  <c r="AE36" i="12"/>
  <c r="P36" s="1"/>
  <c r="AF36"/>
  <c r="Q36" s="1"/>
  <c r="AA36"/>
  <c r="L36" s="1"/>
  <c r="M23" i="14"/>
  <c r="N23"/>
  <c r="W36"/>
  <c r="H36" s="1"/>
  <c r="AC36" i="15"/>
  <c r="N36" s="1"/>
  <c r="AA36"/>
  <c r="L36" s="1"/>
  <c r="AC36" i="16"/>
  <c r="N36" s="1"/>
  <c r="H23"/>
  <c r="X36" i="18"/>
  <c r="I36" s="1"/>
  <c r="J23"/>
  <c r="I23" i="20"/>
  <c r="W36" i="21"/>
  <c r="H36" s="1"/>
  <c r="X36" i="22"/>
  <c r="I36" s="1"/>
  <c r="Q23"/>
  <c r="X36" i="23"/>
  <c r="I36" s="1"/>
  <c r="W36" i="24"/>
  <c r="H36" s="1"/>
  <c r="N23"/>
  <c r="K23"/>
  <c r="AE36"/>
  <c r="P36" s="1"/>
  <c r="Q23" i="25"/>
  <c r="X36" i="26"/>
  <c r="I36" s="1"/>
  <c r="W36"/>
  <c r="H36" s="1"/>
  <c r="AE36" i="27"/>
  <c r="P36" s="1"/>
  <c r="L23"/>
  <c r="J23" i="28"/>
  <c r="AC36"/>
  <c r="N36" s="1"/>
  <c r="I23"/>
  <c r="O23" i="30"/>
  <c r="Y36"/>
  <c r="J36" s="1"/>
  <c r="AB36"/>
  <c r="M36" s="1"/>
  <c r="AA36" i="31"/>
  <c r="L36" s="1"/>
  <c r="I23" i="32"/>
  <c r="AE36"/>
  <c r="P36" s="1"/>
  <c r="H6" i="33"/>
  <c r="H6" i="8"/>
  <c r="H38" i="34"/>
  <c r="AA36" i="33"/>
  <c r="L36" s="1"/>
  <c r="W23" i="1"/>
  <c r="H23" s="1"/>
  <c r="AD23"/>
  <c r="Z23"/>
  <c r="K23" s="1"/>
  <c r="H10"/>
  <c r="AE23"/>
  <c r="AE36" s="1"/>
  <c r="P36" s="1"/>
  <c r="AA23"/>
  <c r="AA36" s="1"/>
  <c r="L36" s="1"/>
  <c r="AF23"/>
  <c r="AF36" s="1"/>
  <c r="Q36" s="1"/>
  <c r="AB23"/>
  <c r="M23" s="1"/>
  <c r="X23"/>
  <c r="I23" s="1"/>
  <c r="AC36" i="32"/>
  <c r="N36" s="1"/>
  <c r="AF36"/>
  <c r="Q36" s="1"/>
  <c r="K23"/>
  <c r="AC36" i="34"/>
  <c r="N36" s="1"/>
  <c r="X36"/>
  <c r="I36" s="1"/>
  <c r="J11" i="1"/>
  <c r="K12"/>
  <c r="J19"/>
  <c r="J28"/>
  <c r="Q35"/>
  <c r="I35"/>
  <c r="AC36" i="4"/>
  <c r="N36" s="1"/>
  <c r="AF36"/>
  <c r="X36" i="5"/>
  <c r="I36" s="1"/>
  <c r="W36"/>
  <c r="H36" s="1"/>
  <c r="H38" s="1"/>
  <c r="Z36" i="7"/>
  <c r="K36" s="1"/>
  <c r="AA36"/>
  <c r="L36" s="1"/>
  <c r="J36" i="8"/>
  <c r="Z36" i="9"/>
  <c r="K36" s="1"/>
  <c r="AF36" i="10"/>
  <c r="AD36"/>
  <c r="AB36"/>
  <c r="M36" s="1"/>
  <c r="X36"/>
  <c r="I36" s="1"/>
  <c r="AE36"/>
  <c r="AC36"/>
  <c r="N36" s="1"/>
  <c r="Z36" i="11"/>
  <c r="K36" s="1"/>
  <c r="AB36" i="12"/>
  <c r="M36" s="1"/>
  <c r="X36"/>
  <c r="I36" s="1"/>
  <c r="AF36" i="14"/>
  <c r="Q36" s="1"/>
  <c r="AD36"/>
  <c r="O36" s="1"/>
  <c r="Y36" i="15"/>
  <c r="J36" s="1"/>
  <c r="AF36"/>
  <c r="Q36" s="1"/>
  <c r="X36"/>
  <c r="I36" s="1"/>
  <c r="AF36" i="16"/>
  <c r="Q36" s="1"/>
  <c r="X36"/>
  <c r="I36" s="1"/>
  <c r="AF36" i="17"/>
  <c r="Q36" s="1"/>
  <c r="AE36"/>
  <c r="P36" s="1"/>
  <c r="Y36"/>
  <c r="J36" s="1"/>
  <c r="AB36" i="18"/>
  <c r="M36" s="1"/>
  <c r="AA36"/>
  <c r="L36" s="1"/>
  <c r="W36" i="19"/>
  <c r="H36" s="1"/>
  <c r="AE36"/>
  <c r="P36" s="1"/>
  <c r="Z36"/>
  <c r="K36" s="1"/>
  <c r="AA36"/>
  <c r="L36" s="1"/>
  <c r="AF36" i="21"/>
  <c r="Q36" s="1"/>
  <c r="AA36" i="22"/>
  <c r="L36" s="1"/>
  <c r="Y36"/>
  <c r="J36" s="1"/>
  <c r="Y36" i="23"/>
  <c r="J36" s="1"/>
  <c r="AB36"/>
  <c r="M36" s="1"/>
  <c r="W36"/>
  <c r="H36" s="1"/>
  <c r="AE36"/>
  <c r="P36" s="1"/>
  <c r="AA36" i="24"/>
  <c r="L36" s="1"/>
  <c r="AB36" i="25"/>
  <c r="M36" s="1"/>
  <c r="AE36"/>
  <c r="P36" s="1"/>
  <c r="AD36"/>
  <c r="O36" s="1"/>
  <c r="AC36"/>
  <c r="N36" s="1"/>
  <c r="Y36"/>
  <c r="J36" s="1"/>
  <c r="AF36" i="26"/>
  <c r="AE36"/>
  <c r="P36" s="1"/>
  <c r="AD36" i="27"/>
  <c r="O36" s="1"/>
  <c r="AC36"/>
  <c r="N36" s="1"/>
  <c r="X36"/>
  <c r="I36" s="1"/>
  <c r="AE36" i="28"/>
  <c r="P36" s="1"/>
  <c r="W36"/>
  <c r="H36" s="1"/>
  <c r="AC36" i="29"/>
  <c r="N36" s="1"/>
  <c r="W36"/>
  <c r="H36" s="1"/>
  <c r="AB36"/>
  <c r="M36" s="1"/>
  <c r="AA36"/>
  <c r="L36" s="1"/>
  <c r="AA36" i="30"/>
  <c r="L36" s="1"/>
  <c r="X36"/>
  <c r="I36" s="1"/>
  <c r="H36" i="31"/>
  <c r="AD36" i="32"/>
  <c r="O36" s="1"/>
  <c r="AB36" i="33"/>
  <c r="M36" s="1"/>
  <c r="Z36" i="34"/>
  <c r="K36" s="1"/>
  <c r="AB36"/>
  <c r="M36" s="1"/>
  <c r="AA36"/>
  <c r="L36" s="1"/>
  <c r="Y36"/>
  <c r="J36" s="1"/>
  <c r="AD36"/>
  <c r="I36" i="33"/>
  <c r="H36" s="1"/>
  <c r="AC36"/>
  <c r="N36" s="1"/>
  <c r="K36"/>
  <c r="J36"/>
  <c r="AA36" i="32"/>
  <c r="L36" s="1"/>
  <c r="W36"/>
  <c r="H36" s="1"/>
  <c r="AB36"/>
  <c r="M36" s="1"/>
  <c r="Y36"/>
  <c r="J36" s="1"/>
  <c r="AC36" i="31"/>
  <c r="N36" s="1"/>
  <c r="X36"/>
  <c r="I36" s="1"/>
  <c r="AD36"/>
  <c r="AF36"/>
  <c r="AB36"/>
  <c r="M36" s="1"/>
  <c r="AF36" i="30"/>
  <c r="Q36" s="1"/>
  <c r="AC36"/>
  <c r="N36" s="1"/>
  <c r="Z36"/>
  <c r="K36" s="1"/>
  <c r="X36" i="29"/>
  <c r="I36" s="1"/>
  <c r="Z36"/>
  <c r="K36" s="1"/>
  <c r="Z36" i="28"/>
  <c r="K36" s="1"/>
  <c r="AD36"/>
  <c r="O36" s="1"/>
  <c r="Z36" i="27"/>
  <c r="K36" s="1"/>
  <c r="AB36"/>
  <c r="M36" s="1"/>
  <c r="Y36"/>
  <c r="J36" s="1"/>
  <c r="Z36" i="26"/>
  <c r="K36" s="1"/>
  <c r="Z36" i="25"/>
  <c r="K36" s="1"/>
  <c r="AA36"/>
  <c r="L36" s="1"/>
  <c r="AF36" i="24"/>
  <c r="Q36" s="1"/>
  <c r="AB36"/>
  <c r="M36" s="1"/>
  <c r="AD36" i="23"/>
  <c r="O36" s="1"/>
  <c r="Z36"/>
  <c r="K36" s="1"/>
  <c r="Z36" i="22"/>
  <c r="K36" s="1"/>
  <c r="AC36"/>
  <c r="N36" s="1"/>
  <c r="AC36" i="21"/>
  <c r="N36" s="1"/>
  <c r="AD36"/>
  <c r="O36" s="1"/>
  <c r="Z36"/>
  <c r="K36" s="1"/>
  <c r="Y36"/>
  <c r="J36" s="1"/>
  <c r="Z36" i="20"/>
  <c r="K36" s="1"/>
  <c r="J23"/>
  <c r="Y36"/>
  <c r="J36" s="1"/>
  <c r="AA36"/>
  <c r="L36" s="1"/>
  <c r="AD36"/>
  <c r="O36" s="1"/>
  <c r="AB36" i="19"/>
  <c r="M36" s="1"/>
  <c r="AF36"/>
  <c r="Q36" s="1"/>
  <c r="AD36"/>
  <c r="O36" s="1"/>
  <c r="Y36"/>
  <c r="J36" s="1"/>
  <c r="Z36" i="18"/>
  <c r="K36" s="1"/>
  <c r="AC36"/>
  <c r="N36" s="1"/>
  <c r="W36" i="17"/>
  <c r="H36" s="1"/>
  <c r="AC36"/>
  <c r="N36" s="1"/>
  <c r="AD36"/>
  <c r="O36" s="1"/>
  <c r="AD36" i="16"/>
  <c r="O36" s="1"/>
  <c r="Z36"/>
  <c r="K36" s="1"/>
  <c r="AB36"/>
  <c r="M36" s="1"/>
  <c r="AD36" i="15"/>
  <c r="O36" s="1"/>
  <c r="Z36"/>
  <c r="K36" s="1"/>
  <c r="Y36" i="14"/>
  <c r="J36" s="1"/>
  <c r="X36"/>
  <c r="I36" s="1"/>
  <c r="AD36" i="12"/>
  <c r="O36" s="1"/>
  <c r="AC36" i="11"/>
  <c r="N36" s="1"/>
  <c r="Y36"/>
  <c r="J36" s="1"/>
  <c r="AD36"/>
  <c r="O36" s="1"/>
  <c r="AB36"/>
  <c r="M36" s="1"/>
  <c r="Z36" i="10"/>
  <c r="K36" s="1"/>
  <c r="AB36" i="9"/>
  <c r="M36" s="1"/>
  <c r="AF36"/>
  <c r="Q36" s="1"/>
  <c r="AC36"/>
  <c r="N36" s="1"/>
  <c r="AD36"/>
  <c r="O36" s="1"/>
  <c r="I36" i="8"/>
  <c r="AC36"/>
  <c r="N36" s="1"/>
  <c r="K36"/>
  <c r="Y36" i="7"/>
  <c r="J36" s="1"/>
  <c r="X36"/>
  <c r="I36" s="1"/>
  <c r="AD36"/>
  <c r="O36" s="1"/>
  <c r="AF36"/>
  <c r="Q36" s="1"/>
  <c r="Z36" i="6"/>
  <c r="K36" s="1"/>
  <c r="AD36"/>
  <c r="O36" s="1"/>
  <c r="AE36"/>
  <c r="P36" s="1"/>
  <c r="AC36"/>
  <c r="N36" s="1"/>
  <c r="Z36" i="5"/>
  <c r="K36" s="1"/>
  <c r="AD36"/>
  <c r="O36" s="1"/>
  <c r="O38" s="1"/>
  <c r="Y36"/>
  <c r="J36" s="1"/>
  <c r="AC36"/>
  <c r="N36" s="1"/>
  <c r="N38" s="1"/>
  <c r="AF36"/>
  <c r="Y36" i="4"/>
  <c r="J36" s="1"/>
  <c r="Z36"/>
  <c r="K36" s="1"/>
  <c r="AD36"/>
  <c r="O36" s="1"/>
  <c r="X36"/>
  <c r="I36" s="1"/>
  <c r="M10" i="1"/>
  <c r="H30"/>
  <c r="M11"/>
  <c r="M19"/>
  <c r="O21"/>
  <c r="M28"/>
  <c r="J34"/>
  <c r="M18"/>
  <c r="M27"/>
  <c r="K8"/>
  <c r="P21"/>
  <c r="P9"/>
  <c r="P17"/>
  <c r="H17"/>
  <c r="H26"/>
  <c r="K35"/>
  <c r="M7"/>
  <c r="O9"/>
  <c r="M15"/>
  <c r="O17"/>
  <c r="O34"/>
  <c r="H18"/>
  <c r="H27"/>
  <c r="H35"/>
  <c r="J27"/>
  <c r="P11"/>
  <c r="P19"/>
  <c r="N26"/>
  <c r="O27"/>
  <c r="P28"/>
  <c r="J30"/>
  <c r="M33"/>
  <c r="N34"/>
  <c r="O35"/>
  <c r="M9"/>
  <c r="N10"/>
  <c r="P12"/>
  <c r="J14"/>
  <c r="M17"/>
  <c r="N18"/>
  <c r="O19"/>
  <c r="K24"/>
  <c r="O28"/>
  <c r="K32"/>
  <c r="M34"/>
  <c r="N35"/>
  <c r="N7"/>
  <c r="O16"/>
  <c r="O25"/>
  <c r="M31"/>
  <c r="N32"/>
  <c r="O33"/>
  <c r="P34"/>
  <c r="H9"/>
  <c r="M24"/>
  <c r="P35"/>
  <c r="O8"/>
  <c r="H34"/>
  <c r="L5"/>
  <c r="K14"/>
  <c r="I29"/>
  <c r="Q13"/>
  <c r="J31"/>
  <c r="H21"/>
  <c r="H22"/>
  <c r="O6"/>
  <c r="O23"/>
  <c r="K10"/>
  <c r="P15"/>
  <c r="K27"/>
  <c r="N6"/>
  <c r="O7"/>
  <c r="J10"/>
  <c r="N14"/>
  <c r="O15"/>
  <c r="J18"/>
  <c r="N22"/>
  <c r="O24"/>
  <c r="N31"/>
  <c r="O32"/>
  <c r="P33"/>
  <c r="Q34"/>
  <c r="I34"/>
  <c r="J35"/>
  <c r="K6"/>
  <c r="K22"/>
  <c r="Q10"/>
  <c r="I13"/>
  <c r="J22"/>
  <c r="J7"/>
  <c r="O12"/>
  <c r="P13"/>
  <c r="J15"/>
  <c r="O20"/>
  <c r="I22"/>
  <c r="J24"/>
  <c r="O29"/>
  <c r="O5"/>
  <c r="M6"/>
  <c r="K19"/>
  <c r="J32"/>
  <c r="J6"/>
  <c r="K15"/>
  <c r="I21"/>
  <c r="Q6"/>
  <c r="H13"/>
  <c r="J8"/>
  <c r="J25"/>
  <c r="O30"/>
  <c r="J33"/>
  <c r="K34"/>
  <c r="L35"/>
  <c r="K31"/>
  <c r="J16"/>
  <c r="H14"/>
  <c r="P7"/>
  <c r="K18"/>
  <c r="P24"/>
  <c r="L17"/>
  <c r="Q8"/>
  <c r="I8"/>
  <c r="K9"/>
  <c r="Q12"/>
  <c r="I12"/>
  <c r="K13"/>
  <c r="Q16"/>
  <c r="I16"/>
  <c r="K17"/>
  <c r="Q20"/>
  <c r="I20"/>
  <c r="K21"/>
  <c r="Q25"/>
  <c r="I25"/>
  <c r="K26"/>
  <c r="K30"/>
  <c r="H31"/>
  <c r="K7"/>
  <c r="I14"/>
  <c r="P20"/>
  <c r="H11"/>
  <c r="H19"/>
  <c r="H28"/>
  <c r="P8"/>
  <c r="J9"/>
  <c r="J13"/>
  <c r="P16"/>
  <c r="J17"/>
  <c r="J21"/>
  <c r="J26"/>
  <c r="M32"/>
  <c r="P5"/>
  <c r="L9"/>
  <c r="L13"/>
  <c r="Q21"/>
  <c r="Q30"/>
  <c r="I5"/>
  <c r="P25"/>
  <c r="P29"/>
  <c r="M8"/>
  <c r="M16"/>
  <c r="O26"/>
  <c r="P26"/>
  <c r="P30"/>
  <c r="H7"/>
  <c r="H24"/>
  <c r="P10"/>
  <c r="P14"/>
  <c r="P27"/>
  <c r="P31"/>
  <c r="H5"/>
  <c r="M26"/>
  <c r="L34"/>
  <c r="M35"/>
  <c r="I30"/>
  <c r="Q29"/>
  <c r="H15"/>
  <c r="H32"/>
  <c r="P6"/>
  <c r="L16"/>
  <c r="P18"/>
  <c r="P22"/>
  <c r="H8"/>
  <c r="H16"/>
  <c r="H25"/>
  <c r="H33"/>
  <c r="O10"/>
  <c r="O14"/>
  <c r="K16"/>
  <c r="O18"/>
  <c r="K20"/>
  <c r="O22"/>
  <c r="K25"/>
  <c r="K29"/>
  <c r="O31"/>
  <c r="P32"/>
  <c r="H6"/>
  <c r="L26"/>
  <c r="N5"/>
  <c r="N28"/>
  <c r="N20"/>
  <c r="N12"/>
  <c r="N9"/>
  <c r="L12"/>
  <c r="N13"/>
  <c r="N17"/>
  <c r="L20"/>
  <c r="N21"/>
  <c r="L29"/>
  <c r="N30"/>
  <c r="Q32"/>
  <c r="I32"/>
  <c r="Q14"/>
  <c r="Q22"/>
  <c r="M29"/>
  <c r="M5"/>
  <c r="M20"/>
  <c r="M12"/>
  <c r="M22"/>
  <c r="Q7"/>
  <c r="I7"/>
  <c r="Q11"/>
  <c r="I11"/>
  <c r="M13"/>
  <c r="Q15"/>
  <c r="I15"/>
  <c r="Q19"/>
  <c r="I19"/>
  <c r="M21"/>
  <c r="Q24"/>
  <c r="I24"/>
  <c r="Q28"/>
  <c r="I28"/>
  <c r="M30"/>
  <c r="Q33"/>
  <c r="I33"/>
  <c r="M14"/>
  <c r="N19"/>
  <c r="M25"/>
  <c r="L18"/>
  <c r="L10"/>
  <c r="L30"/>
  <c r="L25"/>
  <c r="L8"/>
  <c r="L32"/>
  <c r="L6"/>
  <c r="L14"/>
  <c r="L22"/>
  <c r="N24"/>
  <c r="L27"/>
  <c r="L31"/>
  <c r="N33"/>
  <c r="I10"/>
  <c r="N15"/>
  <c r="L21"/>
  <c r="Q9"/>
  <c r="Q17"/>
  <c r="Q31"/>
  <c r="Q27"/>
  <c r="Q18"/>
  <c r="I31"/>
  <c r="I27"/>
  <c r="I18"/>
  <c r="I9"/>
  <c r="I17"/>
  <c r="Q26"/>
  <c r="I26"/>
  <c r="L7"/>
  <c r="N8"/>
  <c r="L11"/>
  <c r="L15"/>
  <c r="N16"/>
  <c r="L19"/>
  <c r="N25"/>
  <c r="L28"/>
  <c r="N29"/>
  <c r="Q5"/>
  <c r="I6"/>
  <c r="N11"/>
  <c r="L24"/>
  <c r="N27"/>
  <c r="L33"/>
  <c r="K28"/>
  <c r="K5"/>
  <c r="J5"/>
  <c r="K33"/>
  <c r="K11"/>
  <c r="L38" i="5" l="1"/>
  <c r="M38"/>
  <c r="I38"/>
  <c r="J38"/>
  <c r="K38"/>
  <c r="H36" i="8"/>
  <c r="Z36" i="1"/>
  <c r="K36" s="1"/>
  <c r="P23"/>
  <c r="N23"/>
  <c r="X36"/>
  <c r="I36" s="1"/>
  <c r="Q23"/>
  <c r="Y36"/>
  <c r="J36" s="1"/>
  <c r="W36"/>
  <c r="H36" s="1"/>
  <c r="AD36"/>
  <c r="O36" s="1"/>
  <c r="AB36"/>
  <c r="M36" s="1"/>
  <c r="L23"/>
</calcChain>
</file>

<file path=xl/sharedStrings.xml><?xml version="1.0" encoding="utf-8"?>
<sst xmlns="http://schemas.openxmlformats.org/spreadsheetml/2006/main" count="12817" uniqueCount="127">
  <si>
    <t>Country</t>
  </si>
  <si>
    <t>Variable</t>
  </si>
  <si>
    <t>Time</t>
  </si>
  <si>
    <t>Industry</t>
  </si>
  <si>
    <t/>
  </si>
  <si>
    <t>CTOTAL TOTAL</t>
  </si>
  <si>
    <t>C01T05 AGRICULTURE, HUNTING, FORESTRY AND FISHING</t>
  </si>
  <si>
    <t>C15T16 Food products, beverages and tobacco</t>
  </si>
  <si>
    <t>C17 Textiles</t>
  </si>
  <si>
    <t>C18 Wearing apparel, dressing and dyeing of fur</t>
  </si>
  <si>
    <t>C19 Leather, leather products and footwear</t>
  </si>
  <si>
    <t>C20 Wood and products of wood and cork</t>
  </si>
  <si>
    <t>C21 Pulp, paper and paper products</t>
  </si>
  <si>
    <t>C22 Printing and publishing</t>
  </si>
  <si>
    <t>C23T25 Chemical, rubber, plastics and fuel products</t>
  </si>
  <si>
    <t>C26 Other non-metallic mineral products</t>
  </si>
  <si>
    <t>C27T28 Basic metals and fabricated metal products</t>
  </si>
  <si>
    <t>C29 Machinery and equipment, n.e.c.</t>
  </si>
  <si>
    <t>C30T33 Electrical and optical equipment</t>
  </si>
  <si>
    <t>C34 Motor vehicles, trailers and semi-trailers</t>
  </si>
  <si>
    <t>C35 Other transport equipment</t>
  </si>
  <si>
    <t>C36T37 Manufacturing n.e.c. and recycling</t>
  </si>
  <si>
    <t>C40T41 ELECTRICITY GAS AND, WATER SUPPLY</t>
  </si>
  <si>
    <t>Residual of C10T41</t>
  </si>
  <si>
    <t>C45 CONSTRUCTION</t>
  </si>
  <si>
    <t>C50T52 Wholesale and retail trade - repairs</t>
  </si>
  <si>
    <t>C55 Hotels and restaurants</t>
  </si>
  <si>
    <t>C60T63 Transport and storage</t>
  </si>
  <si>
    <t>C64 Post and telecommunications</t>
  </si>
  <si>
    <t>C65T67 Financial intermediation</t>
  </si>
  <si>
    <t>C70 Real estate activities</t>
  </si>
  <si>
    <t>C71T74 Renting of mach. and equip. - other business activities</t>
  </si>
  <si>
    <t>C75 Public admin. and defence - compulsory social security</t>
  </si>
  <si>
    <t>C80 Education</t>
  </si>
  <si>
    <t>C85 Health and social work</t>
  </si>
  <si>
    <t>C90T93 Other community, social and personal services</t>
  </si>
  <si>
    <t>Residual of the remainder</t>
  </si>
  <si>
    <t>VALU Value added, current prices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</si>
  <si>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</si>
  <si>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</si>
  <si>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</si>
  <si>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</si>
  <si>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</si>
  <si>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</si>
  <si>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</si>
  <si>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</si>
  <si>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</si>
  <si>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</si>
  <si>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</si>
  <si>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..</t>
  </si>
  <si>
    <t>Australia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</si>
  <si>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</si>
  <si>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</si>
  <si>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</si>
  <si>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</si>
  <si>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</si>
  <si>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</si>
  <si>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</si>
  <si>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</si>
  <si>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</si>
  <si>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</si>
  <si>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</si>
  <si>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</si>
  <si>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</si>
  <si>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</si>
  <si>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</si>
  <si>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</si>
  <si>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</si>
  <si>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</si>
  <si>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</si>
  <si>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</si>
  <si>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</si>
  <si>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</si>
  <si>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</si>
  <si>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</si>
  <si>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</si>
  <si>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</si>
  <si>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</si>
  <si>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</si>
  <si>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</si>
  <si>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</si>
  <si>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Other non-metallic mineral products</t>
  </si>
  <si>
    <t>Textiles</t>
  </si>
  <si>
    <t>Wood and products of wood and cork</t>
  </si>
  <si>
    <t>Basic Metals and Fabricated Metal Products</t>
  </si>
  <si>
    <t>Pulp, paper and paper products</t>
  </si>
  <si>
    <t>Other transport equipment</t>
  </si>
  <si>
    <t>Motor vehicles, trailers and semi-trailers</t>
  </si>
  <si>
    <t>Construction</t>
  </si>
  <si>
    <t>Post and telecommunications</t>
  </si>
  <si>
    <t>Mining</t>
  </si>
  <si>
    <t>Food products and beverages</t>
  </si>
  <si>
    <t>Manufacturing n.e.c. and recycling</t>
  </si>
  <si>
    <t>Public admin. and defence - compulsory social security</t>
  </si>
  <si>
    <t>Transport and Storarge</t>
  </si>
  <si>
    <t>Electricity, gas, and water supply</t>
  </si>
  <si>
    <t>Wearing apparel, dressing and dyeing of fur</t>
  </si>
  <si>
    <t>Printing and publishing</t>
  </si>
  <si>
    <t>Machinery and equipment, n.e.c.</t>
  </si>
  <si>
    <t>Chemical, Rubber, Plastics and Fuel Products</t>
  </si>
  <si>
    <t>Education</t>
  </si>
  <si>
    <t>Wholesale and retail trade - repairs</t>
  </si>
  <si>
    <t>Electrical and optical equipment</t>
  </si>
  <si>
    <t>Health and social work</t>
  </si>
  <si>
    <t>Leather, leather products and footwear</t>
  </si>
  <si>
    <t>Agricultue, Hunting, Forestry and Fishing</t>
  </si>
  <si>
    <t>Financial intermediation</t>
  </si>
  <si>
    <t>Renting of machinery and equipments</t>
  </si>
  <si>
    <t>Hotels and restaurants</t>
  </si>
  <si>
    <t>Other community, social and personal services</t>
  </si>
  <si>
    <t>Real estate activities</t>
  </si>
  <si>
    <t>Residual</t>
  </si>
  <si>
    <t>Switzerland:</t>
  </si>
  <si>
    <t>Switzerland is missing C80 and C85 from Value Added</t>
  </si>
  <si>
    <t>What data we have:</t>
  </si>
  <si>
    <t>C75T99</t>
  </si>
  <si>
    <t>C85</t>
  </si>
  <si>
    <t>C90T93</t>
  </si>
  <si>
    <t>C95</t>
  </si>
  <si>
    <t>Res</t>
  </si>
  <si>
    <t>Total Employment</t>
  </si>
  <si>
    <t>C75</t>
  </si>
  <si>
    <t>C80</t>
  </si>
  <si>
    <t>Total</t>
  </si>
  <si>
    <t>Share C75</t>
  </si>
  <si>
    <t>Share C80</t>
  </si>
  <si>
    <t>Imputed Values: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</si>
</sst>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sz val="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</cellStyleXfs>
  <cellXfs count="79">
    <xf numFmtId="0" fontId="0" fillId="0" borderId="0" xfId="0"/>
    <xf numFmtId="0" fontId="22" fillId="36" borderId="13" xfId="0" applyFont="1" applyFill="1" applyBorder="1" applyAlignment="1">
      <alignment horizontal="center"/>
    </xf>
    <xf numFmtId="0" fontId="23" fillId="35" borderId="13" xfId="0" applyFont="1" applyFill="1" applyBorder="1" applyAlignment="1">
      <alignment vertical="top" wrapText="1"/>
    </xf>
    <xf numFmtId="10" fontId="0" fillId="0" borderId="0" xfId="0" applyNumberFormat="1"/>
    <xf numFmtId="0" fontId="25" fillId="0" borderId="0" xfId="0" applyFont="1"/>
    <xf numFmtId="0" fontId="22" fillId="36" borderId="13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 vertical="top" wrapText="1"/>
    </xf>
    <xf numFmtId="0" fontId="0" fillId="0" borderId="0" xfId="0"/>
    <xf numFmtId="0" fontId="20" fillId="34" borderId="13" xfId="0" applyFont="1" applyFill="1" applyBorder="1" applyAlignment="1">
      <alignment horizontal="center" vertical="top" wrapText="1"/>
    </xf>
    <xf numFmtId="0" fontId="22" fillId="36" borderId="13" xfId="0" applyFont="1" applyFill="1" applyBorder="1" applyAlignment="1">
      <alignment horizontal="center"/>
    </xf>
    <xf numFmtId="10" fontId="24" fillId="0" borderId="13" xfId="0" applyNumberFormat="1" applyFont="1" applyBorder="1" applyAlignment="1">
      <alignment horizontal="right"/>
    </xf>
    <xf numFmtId="0" fontId="24" fillId="0" borderId="13" xfId="0" applyNumberFormat="1" applyFont="1" applyBorder="1" applyAlignment="1">
      <alignment horizontal="right"/>
    </xf>
    <xf numFmtId="0" fontId="23" fillId="35" borderId="13" xfId="0" applyFont="1" applyFill="1" applyBorder="1" applyAlignment="1">
      <alignment vertical="top" wrapText="1"/>
    </xf>
    <xf numFmtId="10" fontId="24" fillId="37" borderId="13" xfId="0" applyNumberFormat="1" applyFont="1" applyFill="1" applyBorder="1" applyAlignment="1">
      <alignment horizontal="right"/>
    </xf>
    <xf numFmtId="0" fontId="24" fillId="37" borderId="13" xfId="0" applyNumberFormat="1" applyFont="1" applyFill="1" applyBorder="1" applyAlignment="1">
      <alignment horizontal="right"/>
    </xf>
    <xf numFmtId="0" fontId="20" fillId="34" borderId="13" xfId="42" applyFont="1" applyFill="1" applyBorder="1" applyAlignment="1">
      <alignment horizontal="center" vertical="top" wrapText="1"/>
    </xf>
    <xf numFmtId="0" fontId="22" fillId="36" borderId="13" xfId="42" applyFont="1" applyFill="1" applyBorder="1" applyAlignment="1">
      <alignment horizontal="center"/>
    </xf>
    <xf numFmtId="0" fontId="24" fillId="0" borderId="13" xfId="42" applyNumberFormat="1" applyFont="1" applyBorder="1" applyAlignment="1">
      <alignment horizontal="right"/>
    </xf>
    <xf numFmtId="0" fontId="24" fillId="37" borderId="13" xfId="42" applyNumberFormat="1" applyFont="1" applyFill="1" applyBorder="1" applyAlignment="1">
      <alignment horizontal="right"/>
    </xf>
    <xf numFmtId="11" fontId="0" fillId="0" borderId="0" xfId="0" applyNumberFormat="1"/>
    <xf numFmtId="0" fontId="0" fillId="0" borderId="0" xfId="0" applyFill="1" applyBorder="1"/>
    <xf numFmtId="11" fontId="24" fillId="37" borderId="13" xfId="42" applyNumberFormat="1" applyFont="1" applyFill="1" applyBorder="1" applyAlignment="1">
      <alignment horizontal="right"/>
    </xf>
    <xf numFmtId="11" fontId="24" fillId="0" borderId="13" xfId="42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20" fillId="34" borderId="13" xfId="42" applyFont="1" applyFill="1" applyBorder="1" applyAlignment="1">
      <alignment horizontal="center" vertical="top" wrapText="1"/>
    </xf>
    <xf numFmtId="2" fontId="0" fillId="0" borderId="0" xfId="0" applyNumberFormat="1"/>
    <xf numFmtId="0" fontId="24" fillId="0" borderId="13" xfId="42" applyNumberFormat="1" applyFont="1" applyBorder="1" applyAlignment="1">
      <alignment horizontal="right"/>
    </xf>
    <xf numFmtId="0" fontId="24" fillId="0" borderId="13" xfId="42" applyNumberFormat="1" applyFont="1" applyBorder="1" applyAlignment="1">
      <alignment horizontal="right"/>
    </xf>
    <xf numFmtId="0" fontId="24" fillId="37" borderId="13" xfId="42" applyNumberFormat="1" applyFont="1" applyFill="1" applyBorder="1" applyAlignment="1">
      <alignment horizontal="right"/>
    </xf>
    <xf numFmtId="0" fontId="0" fillId="0" borderId="0" xfId="0"/>
    <xf numFmtId="0" fontId="24" fillId="37" borderId="13" xfId="42" applyNumberFormat="1" applyFont="1" applyFill="1" applyBorder="1" applyAlignment="1">
      <alignment horizontal="right"/>
    </xf>
    <xf numFmtId="0" fontId="0" fillId="0" borderId="0" xfId="0"/>
    <xf numFmtId="10" fontId="24" fillId="0" borderId="13" xfId="0" applyNumberFormat="1" applyFont="1" applyBorder="1" applyAlignment="1">
      <alignment horizontal="right"/>
    </xf>
    <xf numFmtId="10" fontId="24" fillId="37" borderId="13" xfId="0" applyNumberFormat="1" applyFont="1" applyFill="1" applyBorder="1" applyAlignment="1">
      <alignment horizontal="right"/>
    </xf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35" borderId="10" xfId="0" applyFont="1" applyFill="1" applyBorder="1" applyAlignment="1">
      <alignment horizontal="center" wrapText="1"/>
    </xf>
    <xf numFmtId="0" fontId="21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right" vertical="top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20" fillId="33" borderId="10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horizontal="right" vertical="center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23" fillId="35" borderId="10" xfId="0" applyFont="1" applyFill="1" applyBorder="1" applyAlignment="1">
      <alignment vertical="top" wrapText="1"/>
    </xf>
    <xf numFmtId="0" fontId="23" fillId="35" borderId="11" xfId="0" applyFont="1" applyFill="1" applyBorder="1" applyAlignment="1">
      <alignment vertical="top" wrapText="1"/>
    </xf>
    <xf numFmtId="0" fontId="23" fillId="35" borderId="12" xfId="0" applyFont="1" applyFill="1" applyBorder="1" applyAlignment="1">
      <alignment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3"/>
  <sheetViews>
    <sheetView workbookViewId="0">
      <selection activeCell="B22" sqref="B22:J23"/>
    </sheetView>
  </sheetViews>
  <sheetFormatPr defaultRowHeight="15"/>
  <cols>
    <col min="1" max="1" width="16.28515625" customWidth="1"/>
    <col min="2" max="2" width="20.42578125" bestFit="1" customWidth="1"/>
    <col min="3" max="10" width="12" bestFit="1" customWidth="1"/>
  </cols>
  <sheetData>
    <row r="3" spans="1:10">
      <c r="A3" s="24" t="s">
        <v>112</v>
      </c>
    </row>
    <row r="4" spans="1:10">
      <c r="A4" s="24" t="s">
        <v>113</v>
      </c>
    </row>
    <row r="6" spans="1:10">
      <c r="A6" s="24" t="s">
        <v>114</v>
      </c>
    </row>
    <row r="7" spans="1:10">
      <c r="B7" s="25" t="s">
        <v>38</v>
      </c>
      <c r="C7" s="25" t="s">
        <v>39</v>
      </c>
      <c r="D7" s="25" t="s">
        <v>40</v>
      </c>
      <c r="E7" s="25" t="s">
        <v>41</v>
      </c>
      <c r="F7" s="25" t="s">
        <v>42</v>
      </c>
      <c r="G7" s="25" t="s">
        <v>43</v>
      </c>
      <c r="H7" s="25" t="s">
        <v>44</v>
      </c>
      <c r="I7" s="25" t="s">
        <v>45</v>
      </c>
      <c r="J7" s="25" t="s">
        <v>46</v>
      </c>
    </row>
    <row r="8" spans="1:10">
      <c r="A8" s="24" t="s">
        <v>115</v>
      </c>
      <c r="B8" s="22">
        <v>77133530542</v>
      </c>
      <c r="C8" s="27">
        <v>80996772294</v>
      </c>
      <c r="D8" s="27">
        <v>83620503589</v>
      </c>
      <c r="E8" s="27">
        <v>85385831238</v>
      </c>
      <c r="F8" s="27">
        <v>87652013130</v>
      </c>
      <c r="G8" s="27">
        <v>89360955089</v>
      </c>
      <c r="H8" s="27">
        <v>91701821469</v>
      </c>
      <c r="I8" s="27">
        <v>94647522665</v>
      </c>
      <c r="J8" s="27">
        <v>99445801495</v>
      </c>
    </row>
    <row r="9" spans="1:10">
      <c r="A9" s="20" t="s">
        <v>116</v>
      </c>
      <c r="B9" s="21">
        <v>23414285190</v>
      </c>
      <c r="C9" s="29">
        <v>24557148127</v>
      </c>
      <c r="D9" s="29">
        <v>25509176588</v>
      </c>
      <c r="E9" s="29">
        <v>26094872643</v>
      </c>
      <c r="F9" s="29">
        <v>27385054338</v>
      </c>
      <c r="G9" s="29">
        <v>28190957687</v>
      </c>
      <c r="H9" s="29">
        <v>29033852487</v>
      </c>
      <c r="I9" s="29">
        <v>29983932935</v>
      </c>
      <c r="J9" s="29">
        <v>31960157105</v>
      </c>
    </row>
    <row r="10" spans="1:10">
      <c r="A10" s="20" t="s">
        <v>117</v>
      </c>
      <c r="B10" s="22">
        <v>7700307813</v>
      </c>
      <c r="C10" s="28">
        <v>8019986364</v>
      </c>
      <c r="D10" s="28">
        <v>8484551355</v>
      </c>
      <c r="E10" s="28">
        <v>8560952347</v>
      </c>
      <c r="F10" s="28">
        <v>8753197543</v>
      </c>
      <c r="G10" s="28">
        <v>8901551418</v>
      </c>
      <c r="H10" s="28">
        <v>9314966174</v>
      </c>
      <c r="I10" s="28">
        <v>9723611446</v>
      </c>
      <c r="J10" s="28">
        <v>10095978583</v>
      </c>
    </row>
    <row r="11" spans="1:10">
      <c r="A11" s="20" t="s">
        <v>118</v>
      </c>
      <c r="B11" s="21">
        <v>1646850309</v>
      </c>
      <c r="C11" s="31">
        <v>1590352885</v>
      </c>
      <c r="D11" s="31">
        <v>1601006314</v>
      </c>
      <c r="E11" s="31">
        <v>1685188637</v>
      </c>
      <c r="F11" s="31">
        <v>1713522148</v>
      </c>
      <c r="G11" s="31">
        <v>1722579286</v>
      </c>
      <c r="H11" s="31">
        <v>1730609156</v>
      </c>
      <c r="I11" s="31">
        <v>1763144457</v>
      </c>
      <c r="J11" s="31">
        <v>1802346836</v>
      </c>
    </row>
    <row r="12" spans="1:10">
      <c r="A12" s="20" t="s">
        <v>119</v>
      </c>
      <c r="B12" s="19">
        <f>B8-SUM(B9:B11)</f>
        <v>44372087230</v>
      </c>
      <c r="C12" s="30">
        <f t="shared" ref="C12:J12" si="0">C8-SUM(C9:C11)</f>
        <v>46829284918</v>
      </c>
      <c r="D12" s="30">
        <f t="shared" si="0"/>
        <v>48025769332</v>
      </c>
      <c r="E12" s="30">
        <f t="shared" si="0"/>
        <v>49044817611</v>
      </c>
      <c r="F12" s="30">
        <f t="shared" si="0"/>
        <v>49800239101</v>
      </c>
      <c r="G12" s="30">
        <f t="shared" si="0"/>
        <v>50545866698</v>
      </c>
      <c r="H12" s="30">
        <f t="shared" si="0"/>
        <v>51622393652</v>
      </c>
      <c r="I12" s="30">
        <f t="shared" si="0"/>
        <v>53176833827</v>
      </c>
      <c r="J12" s="30">
        <f t="shared" si="0"/>
        <v>55587318971</v>
      </c>
    </row>
    <row r="14" spans="1:10">
      <c r="A14" s="30" t="s">
        <v>120</v>
      </c>
    </row>
    <row r="15" spans="1:10">
      <c r="A15" s="20" t="s">
        <v>121</v>
      </c>
      <c r="B15" s="34">
        <v>3.9067291067483231E-2</v>
      </c>
      <c r="C15" s="34">
        <v>3.874264862824639E-2</v>
      </c>
      <c r="D15" s="34">
        <v>3.914134420919245E-2</v>
      </c>
      <c r="E15" s="34">
        <v>4.0667192708758217E-2</v>
      </c>
      <c r="F15" s="34">
        <v>4.1480656368100347E-2</v>
      </c>
      <c r="G15" s="34">
        <v>4.229474566713267E-2</v>
      </c>
      <c r="H15" s="34">
        <v>4.294061263731476E-2</v>
      </c>
      <c r="I15" s="34">
        <v>4.3502684799791164E-2</v>
      </c>
      <c r="J15" s="34">
        <v>4.1966378633568967E-2</v>
      </c>
    </row>
    <row r="16" spans="1:10">
      <c r="A16" s="20" t="s">
        <v>122</v>
      </c>
      <c r="B16" s="33">
        <v>6.0628580700602813E-2</v>
      </c>
      <c r="C16" s="33">
        <v>6.0921512612946135E-2</v>
      </c>
      <c r="D16" s="33">
        <v>6.3326463991099827E-2</v>
      </c>
      <c r="E16" s="33">
        <v>6.5868603541134399E-2</v>
      </c>
      <c r="F16" s="33">
        <v>6.5154934225990876E-2</v>
      </c>
      <c r="G16" s="33">
        <v>6.5270386298786634E-2</v>
      </c>
      <c r="H16" s="33">
        <v>6.5078511220452995E-2</v>
      </c>
      <c r="I16" s="33">
        <v>6.4286996214812986E-2</v>
      </c>
      <c r="J16" s="33">
        <v>6.4252483116099324E-2</v>
      </c>
    </row>
    <row r="17" spans="1:10">
      <c r="A17" s="20" t="s">
        <v>123</v>
      </c>
      <c r="B17" s="35">
        <f>SUM(B15:B16)</f>
        <v>9.9695871768086045E-2</v>
      </c>
      <c r="C17" s="35">
        <f t="shared" ref="C17:J17" si="1">SUM(C15:C16)</f>
        <v>9.9664161241192525E-2</v>
      </c>
      <c r="D17" s="35">
        <f t="shared" si="1"/>
        <v>0.10246780820029228</v>
      </c>
      <c r="E17" s="35">
        <f t="shared" si="1"/>
        <v>0.10653579624989262</v>
      </c>
      <c r="F17" s="35">
        <f t="shared" si="1"/>
        <v>0.10663559059409122</v>
      </c>
      <c r="G17" s="35">
        <f t="shared" si="1"/>
        <v>0.1075651319659193</v>
      </c>
      <c r="H17" s="35">
        <f t="shared" si="1"/>
        <v>0.10801912385776775</v>
      </c>
      <c r="I17" s="35">
        <f t="shared" si="1"/>
        <v>0.10778968101460415</v>
      </c>
      <c r="J17" s="35">
        <f t="shared" si="1"/>
        <v>0.1062188617496683</v>
      </c>
    </row>
    <row r="18" spans="1:10">
      <c r="A18" s="20" t="s">
        <v>124</v>
      </c>
      <c r="B18" s="26">
        <f>B15/B17</f>
        <v>0.3918646818030953</v>
      </c>
      <c r="C18" s="26">
        <f t="shared" ref="C18:J18" si="2">C15/C17</f>
        <v>0.38873199900300309</v>
      </c>
      <c r="D18" s="26">
        <f t="shared" si="2"/>
        <v>0.38198674195005183</v>
      </c>
      <c r="E18" s="26">
        <f t="shared" si="2"/>
        <v>0.38172327180404592</v>
      </c>
      <c r="F18" s="26">
        <f t="shared" si="2"/>
        <v>0.38899448239562551</v>
      </c>
      <c r="G18" s="26">
        <f t="shared" si="2"/>
        <v>0.39320126228760865</v>
      </c>
      <c r="H18" s="26">
        <f t="shared" si="2"/>
        <v>0.39752787380367982</v>
      </c>
      <c r="I18" s="26">
        <f t="shared" si="2"/>
        <v>0.40358858464287595</v>
      </c>
      <c r="J18" s="26">
        <f t="shared" si="2"/>
        <v>0.3950934696746552</v>
      </c>
    </row>
    <row r="19" spans="1:10">
      <c r="A19" s="20" t="s">
        <v>125</v>
      </c>
      <c r="B19" s="26">
        <f>B16/B17</f>
        <v>0.6081353181969047</v>
      </c>
      <c r="C19" s="26">
        <f t="shared" ref="C19:J19" si="3">C16/C17</f>
        <v>0.61126800099699696</v>
      </c>
      <c r="D19" s="26">
        <f t="shared" si="3"/>
        <v>0.61801325804994822</v>
      </c>
      <c r="E19" s="26">
        <f t="shared" si="3"/>
        <v>0.61827672819595403</v>
      </c>
      <c r="F19" s="26">
        <f t="shared" si="3"/>
        <v>0.61100551760437449</v>
      </c>
      <c r="G19" s="26">
        <f t="shared" si="3"/>
        <v>0.60679873771239146</v>
      </c>
      <c r="H19" s="26">
        <f t="shared" si="3"/>
        <v>0.60247212619632018</v>
      </c>
      <c r="I19" s="26">
        <f t="shared" si="3"/>
        <v>0.59641141535712405</v>
      </c>
      <c r="J19" s="26">
        <f t="shared" si="3"/>
        <v>0.60490653032534469</v>
      </c>
    </row>
    <row r="21" spans="1:10">
      <c r="A21" s="32" t="s">
        <v>126</v>
      </c>
    </row>
    <row r="22" spans="1:10">
      <c r="A22" s="32" t="s">
        <v>121</v>
      </c>
      <c r="B22" s="19">
        <f>B18*B12</f>
        <v>17387853843.323139</v>
      </c>
      <c r="C22" s="19">
        <f t="shared" ref="C22:J22" si="4">C18*C12</f>
        <v>18204041538.055325</v>
      </c>
      <c r="D22" s="19">
        <f t="shared" si="4"/>
        <v>18345207156.775398</v>
      </c>
      <c r="E22" s="19">
        <f t="shared" si="4"/>
        <v>18721548243.503613</v>
      </c>
      <c r="F22" s="19">
        <f t="shared" si="4"/>
        <v>19372018232.271885</v>
      </c>
      <c r="G22" s="19">
        <f t="shared" si="4"/>
        <v>19874698589.074802</v>
      </c>
      <c r="H22" s="19">
        <f t="shared" si="4"/>
        <v>20521340389.136139</v>
      </c>
      <c r="I22" s="19">
        <f t="shared" si="4"/>
        <v>21461563100.028339</v>
      </c>
      <c r="J22" s="19">
        <f t="shared" si="4"/>
        <v>21962186722.164173</v>
      </c>
    </row>
    <row r="23" spans="1:10">
      <c r="A23" s="32" t="s">
        <v>122</v>
      </c>
      <c r="B23" s="19">
        <f>B19*B12</f>
        <v>26984233386.676861</v>
      </c>
      <c r="C23" s="19">
        <f t="shared" ref="C23:J23" si="5">C19*C12</f>
        <v>28625243379.944679</v>
      </c>
      <c r="D23" s="19">
        <f t="shared" si="5"/>
        <v>29680562175.224606</v>
      </c>
      <c r="E23" s="19">
        <f t="shared" si="5"/>
        <v>30323269367.496387</v>
      </c>
      <c r="F23" s="19">
        <f t="shared" si="5"/>
        <v>30428220868.728115</v>
      </c>
      <c r="G23" s="19">
        <f t="shared" si="5"/>
        <v>30671168108.925205</v>
      </c>
      <c r="H23" s="19">
        <f t="shared" si="5"/>
        <v>31101053262.863861</v>
      </c>
      <c r="I23" s="19">
        <f t="shared" si="5"/>
        <v>31715270726.971661</v>
      </c>
      <c r="J23" s="19">
        <f t="shared" si="5"/>
        <v>33625132248.835819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T110"/>
  <sheetViews>
    <sheetView topLeftCell="J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4" width="10.42578125" style="7" bestFit="1" customWidth="1"/>
    <col min="45" max="46" width="5" style="7" bestFit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58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P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/>
      <c r="R5" s="11"/>
      <c r="W5" s="4">
        <f>AJ5</f>
        <v>1290743000000</v>
      </c>
      <c r="X5" s="4">
        <f t="shared" ref="X5:AF6" si="1">AK5</f>
        <v>1344658000000</v>
      </c>
      <c r="Y5" s="4">
        <f t="shared" si="1"/>
        <v>1392586000000</v>
      </c>
      <c r="Z5" s="4">
        <f t="shared" si="1"/>
        <v>1434812000000</v>
      </c>
      <c r="AA5" s="4">
        <f t="shared" si="1"/>
        <v>1490230000000</v>
      </c>
      <c r="AB5" s="4">
        <f t="shared" si="1"/>
        <v>1547758000000</v>
      </c>
      <c r="AC5" s="4">
        <f t="shared" si="1"/>
        <v>1614341400000</v>
      </c>
      <c r="AD5" s="4">
        <f t="shared" si="1"/>
        <v>1697407050000</v>
      </c>
      <c r="AE5" s="4">
        <f t="shared" si="1"/>
        <v>1752429800000</v>
      </c>
      <c r="AF5" s="4" t="str">
        <f t="shared" si="1"/>
        <v>..</v>
      </c>
      <c r="AG5" s="4"/>
      <c r="AJ5" s="17">
        <v>1290743000000</v>
      </c>
      <c r="AK5" s="17">
        <v>1344658000000</v>
      </c>
      <c r="AL5" s="17">
        <v>1392586000000</v>
      </c>
      <c r="AM5" s="17">
        <v>1434812000000</v>
      </c>
      <c r="AN5" s="17">
        <v>1490230000000</v>
      </c>
      <c r="AO5" s="17">
        <v>1547758000000</v>
      </c>
      <c r="AP5" s="17">
        <v>1614341400000</v>
      </c>
      <c r="AQ5" s="17">
        <v>1697407050000</v>
      </c>
      <c r="AR5" s="17">
        <v>1752429800000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2.836428320742394E-2</v>
      </c>
      <c r="I6" s="13">
        <f t="shared" ref="I6:P6" si="2">X6/X5</f>
        <v>2.8505389474498349E-2</v>
      </c>
      <c r="J6" s="13">
        <f t="shared" si="2"/>
        <v>2.7046085484128089E-2</v>
      </c>
      <c r="K6" s="13">
        <f t="shared" si="2"/>
        <v>2.4765613892272994E-2</v>
      </c>
      <c r="L6" s="13">
        <f t="shared" si="2"/>
        <v>2.4502258040705126E-2</v>
      </c>
      <c r="M6" s="13">
        <f t="shared" si="2"/>
        <v>2.2815582280950899E-2</v>
      </c>
      <c r="N6" s="13">
        <f t="shared" si="2"/>
        <v>2.0986886664741425E-2</v>
      </c>
      <c r="O6" s="13">
        <f t="shared" si="2"/>
        <v>2.2146131654160385E-2</v>
      </c>
      <c r="P6" s="13">
        <f t="shared" si="2"/>
        <v>1.9990056092403816E-2</v>
      </c>
      <c r="Q6" s="13"/>
      <c r="R6" s="14"/>
      <c r="S6" s="41"/>
      <c r="T6" s="35"/>
      <c r="W6" s="4">
        <f>AJ6</f>
        <v>36611000000</v>
      </c>
      <c r="X6" s="4">
        <f t="shared" si="1"/>
        <v>38330000000</v>
      </c>
      <c r="Y6" s="4">
        <f t="shared" si="1"/>
        <v>37664000000</v>
      </c>
      <c r="Z6" s="4">
        <f t="shared" si="1"/>
        <v>35534000000</v>
      </c>
      <c r="AA6" s="4">
        <f t="shared" si="1"/>
        <v>36514000000</v>
      </c>
      <c r="AB6" s="4">
        <f t="shared" si="1"/>
        <v>35313000000</v>
      </c>
      <c r="AC6" s="4">
        <f t="shared" si="1"/>
        <v>33880000000</v>
      </c>
      <c r="AD6" s="4">
        <f t="shared" si="1"/>
        <v>37591000000</v>
      </c>
      <c r="AE6" s="4">
        <f t="shared" si="1"/>
        <v>35031170000</v>
      </c>
      <c r="AF6" s="4" t="str">
        <f t="shared" si="1"/>
        <v>..</v>
      </c>
      <c r="AG6" s="4"/>
      <c r="AJ6" s="18">
        <v>36611000000</v>
      </c>
      <c r="AK6" s="18">
        <v>38330000000</v>
      </c>
      <c r="AL6" s="18">
        <v>37664000000</v>
      </c>
      <c r="AM6" s="18">
        <v>35534000000</v>
      </c>
      <c r="AN6" s="18">
        <v>36514000000</v>
      </c>
      <c r="AO6" s="18">
        <v>35313000000</v>
      </c>
      <c r="AP6" s="18">
        <v>33880000000</v>
      </c>
      <c r="AQ6" s="18">
        <v>37591000000</v>
      </c>
      <c r="AR6" s="18">
        <v>35031170000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2.0532360043788733E-2</v>
      </c>
      <c r="I7" s="10">
        <f t="shared" ref="I7:P7" si="3">X7/X5</f>
        <v>1.9659273956649199E-2</v>
      </c>
      <c r="J7" s="10">
        <f t="shared" si="3"/>
        <v>1.9901104850975092E-2</v>
      </c>
      <c r="K7" s="10">
        <f t="shared" si="3"/>
        <v>2.0044437877575597E-2</v>
      </c>
      <c r="L7" s="10">
        <f t="shared" si="3"/>
        <v>1.9972755883320023E-2</v>
      </c>
      <c r="M7" s="10">
        <f t="shared" si="3"/>
        <v>1.8845969460341991E-2</v>
      </c>
      <c r="N7" s="10">
        <f t="shared" si="3"/>
        <v>1.7823367473571574E-2</v>
      </c>
      <c r="O7" s="10">
        <f t="shared" si="3"/>
        <v>1.7464284715914193E-2</v>
      </c>
      <c r="P7" s="10">
        <f t="shared" si="3"/>
        <v>1.865063011368558E-2</v>
      </c>
      <c r="Q7" s="10"/>
      <c r="R7" s="11"/>
      <c r="S7" s="41"/>
      <c r="T7" s="35"/>
      <c r="W7" s="4">
        <f>AJ20</f>
        <v>26502000000</v>
      </c>
      <c r="X7" s="4">
        <f t="shared" ref="X7:AF7" si="4">AK20</f>
        <v>26435000000</v>
      </c>
      <c r="Y7" s="4">
        <f t="shared" si="4"/>
        <v>27714000000</v>
      </c>
      <c r="Z7" s="4">
        <f t="shared" si="4"/>
        <v>28760000000</v>
      </c>
      <c r="AA7" s="4">
        <f t="shared" si="4"/>
        <v>29764000000</v>
      </c>
      <c r="AB7" s="4">
        <f t="shared" si="4"/>
        <v>29169000000</v>
      </c>
      <c r="AC7" s="4">
        <f t="shared" si="4"/>
        <v>28773000000</v>
      </c>
      <c r="AD7" s="4">
        <f t="shared" si="4"/>
        <v>29644000000</v>
      </c>
      <c r="AE7" s="4">
        <f t="shared" si="4"/>
        <v>32683920000</v>
      </c>
      <c r="AF7" s="4" t="str">
        <f t="shared" si="4"/>
        <v>..</v>
      </c>
      <c r="AG7" s="4"/>
      <c r="AJ7" s="17">
        <v>35242000000</v>
      </c>
      <c r="AK7" s="17">
        <v>36764000000</v>
      </c>
      <c r="AL7" s="17">
        <v>36086000000</v>
      </c>
      <c r="AM7" s="17">
        <v>33862000000</v>
      </c>
      <c r="AN7" s="17">
        <v>35012000000</v>
      </c>
      <c r="AO7" s="17">
        <v>33818000000</v>
      </c>
      <c r="AP7" s="17">
        <v>32521000000</v>
      </c>
      <c r="AQ7" s="17">
        <v>36252000000</v>
      </c>
      <c r="AR7" s="17">
        <v>33783351729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3.5677125500583771E-3</v>
      </c>
      <c r="I8" s="13">
        <f t="shared" ref="I8:P8" si="5">X8/X5</f>
        <v>3.2967490618432344E-3</v>
      </c>
      <c r="J8" s="13">
        <f t="shared" si="5"/>
        <v>2.9613969981028103E-3</v>
      </c>
      <c r="K8" s="13">
        <f t="shared" si="5"/>
        <v>2.7968821002333408E-3</v>
      </c>
      <c r="L8" s="13">
        <f t="shared" si="5"/>
        <v>2.3714460183998443E-3</v>
      </c>
      <c r="M8" s="13">
        <f t="shared" si="5"/>
        <v>2.1702359154338081E-3</v>
      </c>
      <c r="N8" s="13">
        <f t="shared" si="5"/>
        <v>1.9574546003713962E-3</v>
      </c>
      <c r="O8" s="13">
        <f t="shared" si="5"/>
        <v>1.866947589265639E-3</v>
      </c>
      <c r="P8" s="13">
        <f t="shared" si="5"/>
        <v>1.6099018631160005E-3</v>
      </c>
      <c r="Q8" s="13"/>
      <c r="R8" s="14"/>
      <c r="S8" s="41"/>
      <c r="T8" s="35"/>
      <c r="W8" s="4">
        <f>AJ25</f>
        <v>4605000000</v>
      </c>
      <c r="X8" s="4">
        <f t="shared" ref="X8:AF11" si="6">AK25</f>
        <v>4433000000</v>
      </c>
      <c r="Y8" s="4">
        <f t="shared" si="6"/>
        <v>4124000000</v>
      </c>
      <c r="Z8" s="4">
        <f t="shared" si="6"/>
        <v>4013000000</v>
      </c>
      <c r="AA8" s="4">
        <f t="shared" si="6"/>
        <v>3534000000</v>
      </c>
      <c r="AB8" s="4">
        <f t="shared" si="6"/>
        <v>3359000000</v>
      </c>
      <c r="AC8" s="4">
        <f t="shared" si="6"/>
        <v>3160000000</v>
      </c>
      <c r="AD8" s="4">
        <f t="shared" si="6"/>
        <v>3168970000</v>
      </c>
      <c r="AE8" s="4">
        <f t="shared" si="6"/>
        <v>2821240000</v>
      </c>
      <c r="AF8" s="4" t="str">
        <f t="shared" si="6"/>
        <v>..</v>
      </c>
      <c r="AG8" s="4"/>
      <c r="AJ8" s="18">
        <v>32232000000</v>
      </c>
      <c r="AK8" s="18">
        <v>32829000000</v>
      </c>
      <c r="AL8" s="18">
        <v>32504000000</v>
      </c>
      <c r="AM8" s="18">
        <v>31360000000</v>
      </c>
      <c r="AN8" s="18">
        <v>32162000000</v>
      </c>
      <c r="AO8" s="18">
        <v>30897000000</v>
      </c>
      <c r="AP8" s="18">
        <v>28891000000</v>
      </c>
      <c r="AQ8" s="18">
        <v>32809000000</v>
      </c>
      <c r="AR8" s="18">
        <v>30574809304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2.5985033426483817E-3</v>
      </c>
      <c r="I9" s="10">
        <f t="shared" ref="I9:P9" si="7">X9/X5</f>
        <v>2.5731449930019379E-3</v>
      </c>
      <c r="J9" s="10">
        <f t="shared" si="7"/>
        <v>2.5592674348298775E-3</v>
      </c>
      <c r="K9" s="10">
        <f t="shared" si="7"/>
        <v>2.4463135240017507E-3</v>
      </c>
      <c r="L9" s="10">
        <f t="shared" si="7"/>
        <v>2.43653664199486E-3</v>
      </c>
      <c r="M9" s="10">
        <f t="shared" si="7"/>
        <v>2.0436011314430291E-3</v>
      </c>
      <c r="N9" s="10">
        <f t="shared" si="7"/>
        <v>1.8335650687023204E-3</v>
      </c>
      <c r="O9" s="10">
        <f t="shared" si="7"/>
        <v>1.7314644710589601E-3</v>
      </c>
      <c r="P9" s="10">
        <f t="shared" si="7"/>
        <v>1.5932014560583255E-3</v>
      </c>
      <c r="Q9" s="10"/>
      <c r="R9" s="11"/>
      <c r="S9" s="41"/>
      <c r="T9" s="35"/>
      <c r="W9" s="4">
        <f>AJ26</f>
        <v>3354000000</v>
      </c>
      <c r="X9" s="4">
        <f t="shared" si="6"/>
        <v>3460000000</v>
      </c>
      <c r="Y9" s="4">
        <f t="shared" si="6"/>
        <v>3564000000</v>
      </c>
      <c r="Z9" s="4">
        <f t="shared" si="6"/>
        <v>3510000000</v>
      </c>
      <c r="AA9" s="4">
        <f t="shared" si="6"/>
        <v>3631000000</v>
      </c>
      <c r="AB9" s="4">
        <f t="shared" si="6"/>
        <v>3163000000</v>
      </c>
      <c r="AC9" s="4">
        <f t="shared" si="6"/>
        <v>2960000000</v>
      </c>
      <c r="AD9" s="4">
        <f t="shared" si="6"/>
        <v>2939000000</v>
      </c>
      <c r="AE9" s="4">
        <f t="shared" si="6"/>
        <v>2791973709</v>
      </c>
      <c r="AF9" s="4" t="str">
        <f t="shared" si="6"/>
        <v>..</v>
      </c>
      <c r="AG9" s="4"/>
      <c r="AJ9" s="17">
        <v>3010000000</v>
      </c>
      <c r="AK9" s="17">
        <v>3935000000</v>
      </c>
      <c r="AL9" s="17">
        <v>3582000000</v>
      </c>
      <c r="AM9" s="17">
        <v>2502000000</v>
      </c>
      <c r="AN9" s="17">
        <v>2850000000</v>
      </c>
      <c r="AO9" s="17">
        <v>2921000000</v>
      </c>
      <c r="AP9" s="17">
        <v>3630000000</v>
      </c>
      <c r="AQ9" s="17">
        <v>3443000000</v>
      </c>
      <c r="AR9" s="17">
        <v>3208542425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1.155148623699683E-3</v>
      </c>
      <c r="I10" s="13">
        <f t="shared" ref="I10:P10" si="8">X10/X5</f>
        <v>1.188406271334421E-3</v>
      </c>
      <c r="J10" s="13">
        <f t="shared" si="8"/>
        <v>1.1202180691174549E-3</v>
      </c>
      <c r="K10" s="13">
        <f t="shared" si="8"/>
        <v>1.0447361744953345E-3</v>
      </c>
      <c r="L10" s="13">
        <f t="shared" si="8"/>
        <v>8.1329727625936937E-4</v>
      </c>
      <c r="M10" s="13">
        <f t="shared" si="8"/>
        <v>7.8694472908555477E-4</v>
      </c>
      <c r="N10" s="13">
        <f t="shared" si="8"/>
        <v>7.6068172444812478E-4</v>
      </c>
      <c r="O10" s="13">
        <f t="shared" si="8"/>
        <v>7.6504925556895734E-4</v>
      </c>
      <c r="P10" s="13">
        <f t="shared" si="8"/>
        <v>7.0395760845883817E-4</v>
      </c>
      <c r="Q10" s="13"/>
      <c r="R10" s="14"/>
      <c r="S10" s="41"/>
      <c r="T10" s="35"/>
      <c r="W10" s="4">
        <f>AJ27</f>
        <v>1491000000</v>
      </c>
      <c r="X10" s="4">
        <f t="shared" si="6"/>
        <v>1598000000</v>
      </c>
      <c r="Y10" s="4">
        <f t="shared" si="6"/>
        <v>1560000000</v>
      </c>
      <c r="Z10" s="4">
        <f t="shared" si="6"/>
        <v>1499000000</v>
      </c>
      <c r="AA10" s="4">
        <f t="shared" si="6"/>
        <v>1212000000</v>
      </c>
      <c r="AB10" s="4">
        <f t="shared" si="6"/>
        <v>1218000000</v>
      </c>
      <c r="AC10" s="4">
        <f t="shared" si="6"/>
        <v>1228000000</v>
      </c>
      <c r="AD10" s="4">
        <f t="shared" si="6"/>
        <v>1298600000</v>
      </c>
      <c r="AE10" s="4">
        <f t="shared" si="6"/>
        <v>1233636291</v>
      </c>
      <c r="AF10" s="4" t="str">
        <f t="shared" si="6"/>
        <v>..</v>
      </c>
      <c r="AG10" s="4"/>
      <c r="AJ10" s="18">
        <v>1369000000</v>
      </c>
      <c r="AK10" s="18">
        <v>1566000000</v>
      </c>
      <c r="AL10" s="18">
        <v>1578000000</v>
      </c>
      <c r="AM10" s="18">
        <v>1672000000</v>
      </c>
      <c r="AN10" s="18">
        <v>1502000000</v>
      </c>
      <c r="AO10" s="18">
        <v>1495000000</v>
      </c>
      <c r="AP10" s="18">
        <v>1359000000</v>
      </c>
      <c r="AQ10" s="18">
        <v>1339000000</v>
      </c>
      <c r="AR10" s="18">
        <v>1247818271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2.7813437686665743E-3</v>
      </c>
      <c r="I11" s="10">
        <f t="shared" ref="I11:P11" si="9">X11/X5</f>
        <v>2.6177660044412782E-3</v>
      </c>
      <c r="J11" s="10">
        <f t="shared" si="9"/>
        <v>2.5793739129935244E-3</v>
      </c>
      <c r="K11" s="10">
        <f t="shared" si="9"/>
        <v>2.7202170040395534E-3</v>
      </c>
      <c r="L11" s="10">
        <f t="shared" si="9"/>
        <v>2.2895794608885876E-3</v>
      </c>
      <c r="M11" s="10">
        <f t="shared" si="9"/>
        <v>2.0823668816442879E-3</v>
      </c>
      <c r="N11" s="10">
        <f t="shared" si="9"/>
        <v>2.0416994819063674E-3</v>
      </c>
      <c r="O11" s="10">
        <f t="shared" si="9"/>
        <v>2.1099358577543318E-3</v>
      </c>
      <c r="P11" s="10">
        <f t="shared" si="9"/>
        <v>2.0431986565167975E-3</v>
      </c>
      <c r="Q11" s="10"/>
      <c r="R11" s="11"/>
      <c r="S11" s="41"/>
      <c r="T11" s="35"/>
      <c r="W11" s="4">
        <f>AJ28</f>
        <v>3590000000</v>
      </c>
      <c r="X11" s="4">
        <f t="shared" si="6"/>
        <v>3520000000</v>
      </c>
      <c r="Y11" s="4">
        <f t="shared" si="6"/>
        <v>3592000000</v>
      </c>
      <c r="Z11" s="4">
        <f t="shared" si="6"/>
        <v>3903000000</v>
      </c>
      <c r="AA11" s="4">
        <f t="shared" si="6"/>
        <v>3412000000</v>
      </c>
      <c r="AB11" s="4">
        <f t="shared" si="6"/>
        <v>3223000000</v>
      </c>
      <c r="AC11" s="4">
        <f t="shared" si="6"/>
        <v>3296000000</v>
      </c>
      <c r="AD11" s="4">
        <f t="shared" si="6"/>
        <v>3581420000</v>
      </c>
      <c r="AE11" s="4">
        <f t="shared" si="6"/>
        <v>3580562213</v>
      </c>
      <c r="AF11" s="4" t="str">
        <f t="shared" si="6"/>
        <v>..</v>
      </c>
      <c r="AG11" s="4"/>
      <c r="AJ11" s="17" t="s">
        <v>49</v>
      </c>
      <c r="AK11" s="17" t="s">
        <v>49</v>
      </c>
      <c r="AL11" s="17" t="s">
        <v>49</v>
      </c>
      <c r="AM11" s="17" t="s">
        <v>49</v>
      </c>
      <c r="AN11" s="17" t="s">
        <v>49</v>
      </c>
      <c r="AO11" s="17" t="s">
        <v>49</v>
      </c>
      <c r="AP11" s="17" t="s">
        <v>49</v>
      </c>
      <c r="AQ11" s="17" t="s">
        <v>49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4.123981303791692E-3</v>
      </c>
      <c r="I12" s="13">
        <f t="shared" ref="I12:P12" si="10">X12/X5</f>
        <v>4.3550107164795808E-3</v>
      </c>
      <c r="J12" s="13">
        <f t="shared" si="10"/>
        <v>4.017705190200103E-3</v>
      </c>
      <c r="K12" s="13">
        <f t="shared" si="10"/>
        <v>3.7266206304379947E-3</v>
      </c>
      <c r="L12" s="13">
        <f t="shared" si="10"/>
        <v>3.5115384873475905E-3</v>
      </c>
      <c r="M12" s="13">
        <f t="shared" si="10"/>
        <v>3.1406718621386546E-3</v>
      </c>
      <c r="N12" s="13">
        <f t="shared" si="10"/>
        <v>2.7799200342628889E-3</v>
      </c>
      <c r="O12" s="13">
        <f t="shared" si="10"/>
        <v>2.8004832429557778E-3</v>
      </c>
      <c r="P12" s="13">
        <f t="shared" si="10"/>
        <v>2.7119076535904603E-3</v>
      </c>
      <c r="Q12" s="13"/>
      <c r="R12" s="14"/>
      <c r="S12" s="41"/>
      <c r="T12" s="35"/>
      <c r="W12" s="4">
        <f>AJ30</f>
        <v>5323000000</v>
      </c>
      <c r="X12" s="4">
        <f t="shared" ref="X12:AF14" si="11">AK30</f>
        <v>5856000000</v>
      </c>
      <c r="Y12" s="4">
        <f t="shared" si="11"/>
        <v>5595000000</v>
      </c>
      <c r="Z12" s="4">
        <f t="shared" si="11"/>
        <v>5347000000</v>
      </c>
      <c r="AA12" s="4">
        <f t="shared" si="11"/>
        <v>5233000000</v>
      </c>
      <c r="AB12" s="4">
        <f t="shared" si="11"/>
        <v>4861000000</v>
      </c>
      <c r="AC12" s="4">
        <f t="shared" si="11"/>
        <v>4487740000</v>
      </c>
      <c r="AD12" s="4">
        <f t="shared" si="11"/>
        <v>4753560000</v>
      </c>
      <c r="AE12" s="4">
        <f t="shared" si="11"/>
        <v>4752427787</v>
      </c>
      <c r="AF12" s="4" t="str">
        <f t="shared" si="11"/>
        <v>..</v>
      </c>
      <c r="AG12" s="4"/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8" t="s">
        <v>49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9.0699697770973767E-3</v>
      </c>
      <c r="I13" s="10">
        <f t="shared" ref="I13:P13" si="12">X13/X5</f>
        <v>8.7055593318152279E-3</v>
      </c>
      <c r="J13" s="10">
        <f t="shared" si="12"/>
        <v>8.3879918367698661E-3</v>
      </c>
      <c r="K13" s="10">
        <f t="shared" si="12"/>
        <v>8.0205629727100134E-3</v>
      </c>
      <c r="L13" s="10">
        <f t="shared" si="12"/>
        <v>7.8021513457654191E-3</v>
      </c>
      <c r="M13" s="10">
        <f t="shared" si="12"/>
        <v>7.56384396010229E-3</v>
      </c>
      <c r="N13" s="10">
        <f t="shared" si="12"/>
        <v>7.1620538257892658E-3</v>
      </c>
      <c r="O13" s="10">
        <f t="shared" si="12"/>
        <v>6.6608654653578818E-3</v>
      </c>
      <c r="P13" s="10">
        <f t="shared" si="12"/>
        <v>6.3161674150941736E-3</v>
      </c>
      <c r="Q13" s="10"/>
      <c r="R13" s="11"/>
      <c r="S13" s="41"/>
      <c r="T13" s="35"/>
      <c r="W13" s="4">
        <f>AJ31</f>
        <v>11707000000</v>
      </c>
      <c r="X13" s="4">
        <f t="shared" si="11"/>
        <v>11706000000</v>
      </c>
      <c r="Y13" s="4">
        <f t="shared" si="11"/>
        <v>11681000000</v>
      </c>
      <c r="Z13" s="4">
        <f t="shared" si="11"/>
        <v>11508000000</v>
      </c>
      <c r="AA13" s="4">
        <f t="shared" si="11"/>
        <v>11627000000</v>
      </c>
      <c r="AB13" s="4">
        <f t="shared" si="11"/>
        <v>11707000000</v>
      </c>
      <c r="AC13" s="4">
        <f t="shared" si="11"/>
        <v>11562000000</v>
      </c>
      <c r="AD13" s="4">
        <f t="shared" si="11"/>
        <v>11306200000</v>
      </c>
      <c r="AE13" s="4">
        <f t="shared" si="11"/>
        <v>11068640000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2.7784772026654414E-2</v>
      </c>
      <c r="I14" s="13">
        <f t="shared" ref="I14:P14" si="13">X14/X5</f>
        <v>2.6506368162015917E-2</v>
      </c>
      <c r="J14" s="13">
        <f t="shared" si="13"/>
        <v>2.403083184808694E-2</v>
      </c>
      <c r="K14" s="13">
        <f t="shared" si="13"/>
        <v>2.4382985366724001E-2</v>
      </c>
      <c r="L14" s="13">
        <f t="shared" si="13"/>
        <v>2.3268220341826431E-2</v>
      </c>
      <c r="M14" s="13">
        <f t="shared" si="13"/>
        <v>2.418853593391215E-2</v>
      </c>
      <c r="N14" s="13">
        <f t="shared" si="13"/>
        <v>2.2899741033711951E-2</v>
      </c>
      <c r="O14" s="13">
        <f t="shared" si="13"/>
        <v>2.1933843152118403E-2</v>
      </c>
      <c r="P14" s="13">
        <f t="shared" si="13"/>
        <v>2.1867626309481841E-2</v>
      </c>
      <c r="Q14" s="13"/>
      <c r="R14" s="14"/>
      <c r="S14" s="41"/>
      <c r="T14" s="35"/>
      <c r="W14" s="4">
        <f>AJ32</f>
        <v>35863000000</v>
      </c>
      <c r="X14" s="4">
        <f t="shared" si="11"/>
        <v>35642000000</v>
      </c>
      <c r="Y14" s="4">
        <f t="shared" si="11"/>
        <v>33465000000</v>
      </c>
      <c r="Z14" s="4">
        <f t="shared" si="11"/>
        <v>34985000000</v>
      </c>
      <c r="AA14" s="4">
        <f t="shared" si="11"/>
        <v>34675000000</v>
      </c>
      <c r="AB14" s="4">
        <f t="shared" si="11"/>
        <v>37438000000</v>
      </c>
      <c r="AC14" s="4">
        <f t="shared" si="11"/>
        <v>36968000000</v>
      </c>
      <c r="AD14" s="4">
        <f t="shared" si="11"/>
        <v>37230660000</v>
      </c>
      <c r="AE14" s="4">
        <f t="shared" si="11"/>
        <v>38321480000</v>
      </c>
      <c r="AF14" s="4" t="str">
        <f t="shared" si="11"/>
        <v>..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7.6537312230242583E-3</v>
      </c>
      <c r="I15" s="10">
        <f t="shared" ref="I15:P15" si="14">X15/X5</f>
        <v>7.5550809202042449E-3</v>
      </c>
      <c r="J15" s="10">
        <f t="shared" si="14"/>
        <v>7.3905669021518241E-3</v>
      </c>
      <c r="K15" s="10">
        <f t="shared" si="14"/>
        <v>7.077582289526433E-3</v>
      </c>
      <c r="L15" s="10">
        <f t="shared" si="14"/>
        <v>6.6634009515309719E-3</v>
      </c>
      <c r="M15" s="10">
        <f t="shared" si="14"/>
        <v>6.6444495844957671E-3</v>
      </c>
      <c r="N15" s="10">
        <f t="shared" si="14"/>
        <v>6.7049014539303769E-3</v>
      </c>
      <c r="O15" s="10">
        <f t="shared" si="14"/>
        <v>6.6466084254804998E-3</v>
      </c>
      <c r="P15" s="10">
        <f t="shared" si="14"/>
        <v>6.4708155499295893E-3</v>
      </c>
      <c r="Q15" s="10"/>
      <c r="R15" s="11"/>
      <c r="S15" s="41"/>
      <c r="T15" s="35"/>
      <c r="W15" s="4">
        <f>AJ38</f>
        <v>9879000000</v>
      </c>
      <c r="X15" s="4">
        <f t="shared" ref="X15:AF16" si="15">AK38</f>
        <v>10159000000</v>
      </c>
      <c r="Y15" s="4">
        <f t="shared" si="15"/>
        <v>10292000000</v>
      </c>
      <c r="Z15" s="4">
        <f t="shared" si="15"/>
        <v>10155000000</v>
      </c>
      <c r="AA15" s="4">
        <f t="shared" si="15"/>
        <v>9930000000</v>
      </c>
      <c r="AB15" s="4">
        <f t="shared" si="15"/>
        <v>10284000000</v>
      </c>
      <c r="AC15" s="4">
        <f t="shared" si="15"/>
        <v>10824000000</v>
      </c>
      <c r="AD15" s="4">
        <f t="shared" si="15"/>
        <v>11282000000</v>
      </c>
      <c r="AE15" s="4">
        <f t="shared" si="15"/>
        <v>11339650000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2.3872296808892243E-2</v>
      </c>
      <c r="I16" s="13">
        <f t="shared" ref="I16:P16" si="16">X16/X5</f>
        <v>2.2502376068859145E-2</v>
      </c>
      <c r="J16" s="13">
        <f t="shared" si="16"/>
        <v>2.1131908549992605E-2</v>
      </c>
      <c r="K16" s="13">
        <f t="shared" si="16"/>
        <v>1.9647173288207791E-2</v>
      </c>
      <c r="L16" s="13">
        <f t="shared" si="16"/>
        <v>1.9681525670534078E-2</v>
      </c>
      <c r="M16" s="13">
        <f t="shared" si="16"/>
        <v>1.9955316011934683E-2</v>
      </c>
      <c r="N16" s="13">
        <f t="shared" si="16"/>
        <v>1.9493646139534054E-2</v>
      </c>
      <c r="O16" s="13">
        <f t="shared" si="16"/>
        <v>1.9728120016939955E-2</v>
      </c>
      <c r="P16" s="13">
        <f t="shared" si="16"/>
        <v>1.8900684174053647E-2</v>
      </c>
      <c r="Q16" s="13"/>
      <c r="R16" s="14"/>
      <c r="S16" s="41"/>
      <c r="T16" s="35"/>
      <c r="W16" s="4">
        <f>AJ39</f>
        <v>30813000000</v>
      </c>
      <c r="X16" s="4">
        <f t="shared" si="15"/>
        <v>30258000000</v>
      </c>
      <c r="Y16" s="4">
        <f t="shared" si="15"/>
        <v>29428000000</v>
      </c>
      <c r="Z16" s="4">
        <f t="shared" si="15"/>
        <v>28190000000</v>
      </c>
      <c r="AA16" s="4">
        <f t="shared" si="15"/>
        <v>29330000000</v>
      </c>
      <c r="AB16" s="4">
        <f t="shared" si="15"/>
        <v>30886000000</v>
      </c>
      <c r="AC16" s="4">
        <f t="shared" si="15"/>
        <v>31469400000</v>
      </c>
      <c r="AD16" s="4">
        <f t="shared" si="15"/>
        <v>33486650000</v>
      </c>
      <c r="AE16" s="4">
        <f t="shared" si="15"/>
        <v>33122122187</v>
      </c>
      <c r="AF16" s="4" t="str">
        <f t="shared" si="15"/>
        <v>..</v>
      </c>
      <c r="AG16" s="4"/>
      <c r="AJ16" s="18" t="s">
        <v>49</v>
      </c>
      <c r="AK16" s="18" t="s">
        <v>49</v>
      </c>
      <c r="AL16" s="18" t="s">
        <v>49</v>
      </c>
      <c r="AM16" s="18" t="s">
        <v>49</v>
      </c>
      <c r="AN16" s="18" t="s">
        <v>49</v>
      </c>
      <c r="AO16" s="18" t="s">
        <v>49</v>
      </c>
      <c r="AP16" s="18" t="s">
        <v>49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1.3580550117258044E-2</v>
      </c>
      <c r="I17" s="10">
        <f t="shared" ref="I17:P17" si="17">X17/X5</f>
        <v>1.3725423118740974E-2</v>
      </c>
      <c r="J17" s="10">
        <f t="shared" si="17"/>
        <v>1.2537107223539515E-2</v>
      </c>
      <c r="K17" s="10">
        <f t="shared" si="17"/>
        <v>1.2177205097253159E-2</v>
      </c>
      <c r="L17" s="10">
        <f t="shared" si="17"/>
        <v>1.2120276735805883E-2</v>
      </c>
      <c r="M17" s="10">
        <f t="shared" si="17"/>
        <v>1.1731808202574304E-2</v>
      </c>
      <c r="N17" s="10">
        <f t="shared" si="17"/>
        <v>1.1677827255127076E-2</v>
      </c>
      <c r="O17" s="10">
        <f t="shared" si="17"/>
        <v>1.17666295777433E-2</v>
      </c>
      <c r="P17" s="10">
        <f t="shared" si="17"/>
        <v>1.1633600399285609E-2</v>
      </c>
      <c r="Q17" s="10"/>
      <c r="R17" s="11"/>
      <c r="S17" s="41"/>
      <c r="T17" s="35"/>
      <c r="W17" s="4">
        <f>AJ45</f>
        <v>17529000000</v>
      </c>
      <c r="X17" s="4">
        <f t="shared" ref="X17:AF18" si="18">AK45</f>
        <v>18456000000</v>
      </c>
      <c r="Y17" s="4">
        <f t="shared" si="18"/>
        <v>17459000000</v>
      </c>
      <c r="Z17" s="4">
        <f t="shared" si="18"/>
        <v>17472000000</v>
      </c>
      <c r="AA17" s="4">
        <f t="shared" si="18"/>
        <v>18062000000</v>
      </c>
      <c r="AB17" s="4">
        <f t="shared" si="18"/>
        <v>18158000000</v>
      </c>
      <c r="AC17" s="4">
        <f t="shared" si="18"/>
        <v>18852000000</v>
      </c>
      <c r="AD17" s="4">
        <f t="shared" si="18"/>
        <v>19972760000</v>
      </c>
      <c r="AE17" s="4">
        <f t="shared" si="18"/>
        <v>20387068021</v>
      </c>
      <c r="AF17" s="4" t="str">
        <f t="shared" si="18"/>
        <v>..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2.0614483285983344E-2</v>
      </c>
      <c r="I18" s="13">
        <f t="shared" ref="I18:P18" si="19">X18/X5</f>
        <v>1.8780240031294203E-2</v>
      </c>
      <c r="J18" s="13">
        <f t="shared" si="19"/>
        <v>1.7551519259851815E-2</v>
      </c>
      <c r="K18" s="13">
        <f t="shared" si="19"/>
        <v>1.5748404669043748E-2</v>
      </c>
      <c r="L18" s="13">
        <f t="shared" si="19"/>
        <v>1.5786153815182891E-2</v>
      </c>
      <c r="M18" s="13">
        <f t="shared" si="19"/>
        <v>1.4129469852522164E-2</v>
      </c>
      <c r="N18" s="13">
        <f t="shared" si="19"/>
        <v>1.3361485990509814E-2</v>
      </c>
      <c r="O18" s="13">
        <f t="shared" si="19"/>
        <v>1.3183154859643125E-2</v>
      </c>
      <c r="P18" s="13">
        <f t="shared" si="19"/>
        <v>1.1755470551801846E-2</v>
      </c>
      <c r="Q18" s="13"/>
      <c r="R18" s="14"/>
      <c r="S18" s="41"/>
      <c r="T18" s="35"/>
      <c r="W18" s="4">
        <f>AJ46</f>
        <v>26608000000</v>
      </c>
      <c r="X18" s="4">
        <f t="shared" si="18"/>
        <v>25253000000</v>
      </c>
      <c r="Y18" s="4">
        <f t="shared" si="18"/>
        <v>24442000000</v>
      </c>
      <c r="Z18" s="4">
        <f t="shared" si="18"/>
        <v>22596000000</v>
      </c>
      <c r="AA18" s="4">
        <f t="shared" si="18"/>
        <v>23525000000</v>
      </c>
      <c r="AB18" s="4">
        <f t="shared" si="18"/>
        <v>21869000000</v>
      </c>
      <c r="AC18" s="4">
        <f t="shared" si="18"/>
        <v>21570000000</v>
      </c>
      <c r="AD18" s="4">
        <f t="shared" si="18"/>
        <v>22377180000</v>
      </c>
      <c r="AE18" s="4">
        <f t="shared" si="18"/>
        <v>20600636908</v>
      </c>
      <c r="AF18" s="4" t="str">
        <f t="shared" si="18"/>
        <v>..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1.2398285328682783E-2</v>
      </c>
      <c r="I19" s="10">
        <f t="shared" ref="I19:P19" si="20">X19/X5</f>
        <v>1.1613361910612215E-2</v>
      </c>
      <c r="J19" s="10">
        <f t="shared" si="20"/>
        <v>1.2181653413146478E-2</v>
      </c>
      <c r="K19" s="10">
        <f t="shared" si="20"/>
        <v>1.127813260552602E-2</v>
      </c>
      <c r="L19" s="10">
        <f t="shared" si="20"/>
        <v>1.1116404850258013E-2</v>
      </c>
      <c r="M19" s="10">
        <f t="shared" si="20"/>
        <v>9.6571944709702671E-3</v>
      </c>
      <c r="N19" s="10">
        <f t="shared" si="20"/>
        <v>8.0305194427894872E-3</v>
      </c>
      <c r="O19" s="10">
        <f t="shared" si="20"/>
        <v>7.5990965160654894E-3</v>
      </c>
      <c r="P19" s="10">
        <f t="shared" si="20"/>
        <v>6.2054525664879704E-3</v>
      </c>
      <c r="Q19" s="10"/>
      <c r="R19" s="11"/>
      <c r="S19" s="41"/>
      <c r="T19" s="35"/>
      <c r="W19" s="4">
        <f>AJ52</f>
        <v>16003000000</v>
      </c>
      <c r="X19" s="4">
        <f t="shared" ref="X19:AF20" si="21">AK52</f>
        <v>15616000000</v>
      </c>
      <c r="Y19" s="4">
        <f t="shared" si="21"/>
        <v>16964000000</v>
      </c>
      <c r="Z19" s="4">
        <f t="shared" si="21"/>
        <v>16182000000</v>
      </c>
      <c r="AA19" s="4">
        <f t="shared" si="21"/>
        <v>16566000000</v>
      </c>
      <c r="AB19" s="4">
        <f t="shared" si="21"/>
        <v>14947000000</v>
      </c>
      <c r="AC19" s="4">
        <f t="shared" si="21"/>
        <v>12964000000</v>
      </c>
      <c r="AD19" s="4">
        <f t="shared" si="21"/>
        <v>12898760000</v>
      </c>
      <c r="AE19" s="4">
        <f t="shared" si="21"/>
        <v>10874620000</v>
      </c>
      <c r="AF19" s="4" t="str">
        <f t="shared" si="21"/>
        <v>..</v>
      </c>
      <c r="AG19" s="4"/>
      <c r="AJ19" s="17">
        <v>208785000000</v>
      </c>
      <c r="AK19" s="17">
        <v>209370000000</v>
      </c>
      <c r="AL19" s="17">
        <v>206545000000</v>
      </c>
      <c r="AM19" s="17">
        <v>204113000000</v>
      </c>
      <c r="AN19" s="17">
        <v>204660000000</v>
      </c>
      <c r="AO19" s="17">
        <v>207212000000</v>
      </c>
      <c r="AP19" s="17">
        <v>206105140000</v>
      </c>
      <c r="AQ19" s="17">
        <v>211917890000</v>
      </c>
      <c r="AR19" s="17">
        <v>211923100000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6.2134754943470542E-3</v>
      </c>
      <c r="I20" s="13">
        <f t="shared" ref="I20:P20" si="22">X20/X5</f>
        <v>6.705794335808808E-3</v>
      </c>
      <c r="J20" s="13">
        <f t="shared" si="22"/>
        <v>6.3435938606305102E-3</v>
      </c>
      <c r="K20" s="13">
        <f t="shared" si="22"/>
        <v>5.7303674627756113E-3</v>
      </c>
      <c r="L20" s="13">
        <f t="shared" si="22"/>
        <v>4.2818893727813827E-3</v>
      </c>
      <c r="M20" s="13">
        <f t="shared" si="22"/>
        <v>5.768343629947317E-3</v>
      </c>
      <c r="N20" s="13">
        <f t="shared" si="22"/>
        <v>6.138726294202701E-3</v>
      </c>
      <c r="O20" s="13">
        <f t="shared" si="22"/>
        <v>5.5656243444965068E-3</v>
      </c>
      <c r="P20" s="13">
        <f t="shared" si="22"/>
        <v>5.9610661722369705E-3</v>
      </c>
      <c r="Q20" s="13"/>
      <c r="R20" s="14"/>
      <c r="S20" s="41"/>
      <c r="T20" s="35"/>
      <c r="W20" s="4">
        <f>AJ53</f>
        <v>8020000000</v>
      </c>
      <c r="X20" s="4">
        <f t="shared" si="21"/>
        <v>9017000000</v>
      </c>
      <c r="Y20" s="4">
        <f t="shared" si="21"/>
        <v>8834000000</v>
      </c>
      <c r="Z20" s="4">
        <f t="shared" si="21"/>
        <v>8222000000</v>
      </c>
      <c r="AA20" s="4">
        <f t="shared" si="21"/>
        <v>6381000000</v>
      </c>
      <c r="AB20" s="4">
        <f t="shared" si="21"/>
        <v>8928000000</v>
      </c>
      <c r="AC20" s="4">
        <f t="shared" si="21"/>
        <v>9910000000</v>
      </c>
      <c r="AD20" s="4">
        <f t="shared" si="21"/>
        <v>9447130000</v>
      </c>
      <c r="AE20" s="4">
        <f t="shared" si="21"/>
        <v>10446350000</v>
      </c>
      <c r="AF20" s="4" t="str">
        <f t="shared" si="21"/>
        <v>..</v>
      </c>
      <c r="AG20" s="4"/>
      <c r="AJ20" s="18">
        <v>26502000000</v>
      </c>
      <c r="AK20" s="18">
        <v>26435000000</v>
      </c>
      <c r="AL20" s="18">
        <v>27714000000</v>
      </c>
      <c r="AM20" s="18">
        <v>28760000000</v>
      </c>
      <c r="AN20" s="18">
        <v>29764000000</v>
      </c>
      <c r="AO20" s="18">
        <v>29169000000</v>
      </c>
      <c r="AP20" s="18">
        <v>28773000000</v>
      </c>
      <c r="AQ20" s="18">
        <v>29644000000</v>
      </c>
      <c r="AR20" s="18">
        <v>32683920000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5.809057263916984E-3</v>
      </c>
      <c r="I21" s="10">
        <f t="shared" ref="I21:P21" si="23">X21/X5</f>
        <v>5.9204645344764243E-3</v>
      </c>
      <c r="J21" s="10">
        <f t="shared" si="23"/>
        <v>5.6233510892684541E-3</v>
      </c>
      <c r="K21" s="10">
        <f t="shared" si="23"/>
        <v>5.416040568381084E-3</v>
      </c>
      <c r="L21" s="10">
        <f t="shared" si="23"/>
        <v>5.2193285600209364E-3</v>
      </c>
      <c r="M21" s="10">
        <f t="shared" si="23"/>
        <v>5.170058885174556E-3</v>
      </c>
      <c r="N21" s="10">
        <f t="shared" si="23"/>
        <v>5.0057565270890036E-3</v>
      </c>
      <c r="O21" s="10">
        <f t="shared" si="23"/>
        <v>5.0259011237169067E-3</v>
      </c>
      <c r="P21" s="10">
        <f t="shared" si="23"/>
        <v>4.5073262757800627E-3</v>
      </c>
      <c r="Q21" s="10"/>
      <c r="R21" s="11"/>
      <c r="S21" s="41"/>
      <c r="T21" s="35"/>
      <c r="W21" s="4">
        <f>AJ57</f>
        <v>7498000000</v>
      </c>
      <c r="X21" s="4">
        <f t="shared" ref="X21:AF21" si="24">AK57</f>
        <v>7961000000</v>
      </c>
      <c r="Y21" s="4">
        <f t="shared" si="24"/>
        <v>7831000000</v>
      </c>
      <c r="Z21" s="4">
        <f t="shared" si="24"/>
        <v>7771000000</v>
      </c>
      <c r="AA21" s="4">
        <f t="shared" si="24"/>
        <v>7778000000</v>
      </c>
      <c r="AB21" s="4">
        <f t="shared" si="24"/>
        <v>8002000000</v>
      </c>
      <c r="AC21" s="4">
        <f t="shared" si="24"/>
        <v>8081000000</v>
      </c>
      <c r="AD21" s="4">
        <f t="shared" si="24"/>
        <v>8531000000</v>
      </c>
      <c r="AE21" s="4">
        <f t="shared" si="24"/>
        <v>7898772884</v>
      </c>
      <c r="AF21" s="4" t="str">
        <f t="shared" si="24"/>
        <v>..</v>
      </c>
      <c r="AG21" s="4"/>
      <c r="AJ21" s="17">
        <v>25976000000</v>
      </c>
      <c r="AK21" s="17">
        <v>25833000000</v>
      </c>
      <c r="AL21" s="17">
        <v>27240000000</v>
      </c>
      <c r="AM21" s="17">
        <v>28100000000</v>
      </c>
      <c r="AN21" s="17">
        <v>29293000000</v>
      </c>
      <c r="AO21" s="17">
        <v>28633000000</v>
      </c>
      <c r="AP21" s="17">
        <v>28245000000</v>
      </c>
      <c r="AQ21" s="17">
        <v>29098000000</v>
      </c>
      <c r="AR21" s="17">
        <v>32078891712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1.5688638249442374E-2</v>
      </c>
      <c r="I22" s="13">
        <f t="shared" ref="I22:P22" si="25">X22/X5</f>
        <v>1.5950524222516058E-2</v>
      </c>
      <c r="J22" s="13">
        <f t="shared" si="25"/>
        <v>1.7216890016128267E-2</v>
      </c>
      <c r="K22" s="13">
        <f t="shared" si="25"/>
        <v>1.704752957181847E-2</v>
      </c>
      <c r="L22" s="13">
        <f t="shared" si="25"/>
        <v>1.696248230138972E-2</v>
      </c>
      <c r="M22" s="13">
        <f t="shared" si="25"/>
        <v>1.6406311581009435E-2</v>
      </c>
      <c r="N22" s="13">
        <f t="shared" si="25"/>
        <v>1.6718272851083422E-2</v>
      </c>
      <c r="O22" s="13">
        <f t="shared" si="25"/>
        <v>1.6015368853334266E-2</v>
      </c>
      <c r="P22" s="13">
        <f t="shared" si="25"/>
        <v>1.673065591557505E-2</v>
      </c>
      <c r="Q22" s="13"/>
      <c r="R22" s="14"/>
      <c r="S22" s="41"/>
      <c r="T22" s="35"/>
      <c r="W22" s="4">
        <f>AJ60</f>
        <v>20250000000</v>
      </c>
      <c r="X22" s="4">
        <f t="shared" ref="X22:AF22" si="26">AK60</f>
        <v>21448000000</v>
      </c>
      <c r="Y22" s="4">
        <f t="shared" si="26"/>
        <v>23976000000</v>
      </c>
      <c r="Z22" s="4">
        <f t="shared" si="26"/>
        <v>24460000000</v>
      </c>
      <c r="AA22" s="4">
        <f t="shared" si="26"/>
        <v>25278000000</v>
      </c>
      <c r="AB22" s="4">
        <f t="shared" si="26"/>
        <v>25393000000</v>
      </c>
      <c r="AC22" s="4">
        <f t="shared" si="26"/>
        <v>26989000000</v>
      </c>
      <c r="AD22" s="4">
        <f t="shared" si="26"/>
        <v>27184600000</v>
      </c>
      <c r="AE22" s="4">
        <f t="shared" si="26"/>
        <v>29319300000</v>
      </c>
      <c r="AF22" s="4" t="str">
        <f t="shared" si="26"/>
        <v>..</v>
      </c>
      <c r="AG22" s="4"/>
      <c r="AJ22" s="18">
        <v>526000000</v>
      </c>
      <c r="AK22" s="18">
        <v>602000000</v>
      </c>
      <c r="AL22" s="18">
        <v>474000000</v>
      </c>
      <c r="AM22" s="18">
        <v>660000000</v>
      </c>
      <c r="AN22" s="18">
        <v>471000000</v>
      </c>
      <c r="AO22" s="18">
        <v>536000000</v>
      </c>
      <c r="AP22" s="18">
        <v>528000000</v>
      </c>
      <c r="AQ22" s="18">
        <v>546000000</v>
      </c>
      <c r="AR22" s="18">
        <v>605028288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0</v>
      </c>
      <c r="I23" s="10">
        <f t="shared" ref="I23:P23" si="27">X23/X5</f>
        <v>0</v>
      </c>
      <c r="J23" s="10">
        <f t="shared" si="27"/>
        <v>0</v>
      </c>
      <c r="K23" s="10">
        <f t="shared" si="27"/>
        <v>0</v>
      </c>
      <c r="L23" s="10">
        <f t="shared" si="27"/>
        <v>0</v>
      </c>
      <c r="M23" s="10">
        <f t="shared" si="27"/>
        <v>0</v>
      </c>
      <c r="N23" s="10">
        <f t="shared" si="27"/>
        <v>0</v>
      </c>
      <c r="O23" s="10">
        <f t="shared" si="27"/>
        <v>0</v>
      </c>
      <c r="P23" s="10">
        <f t="shared" si="27"/>
        <v>0</v>
      </c>
      <c r="Q23" s="10"/>
      <c r="R23" s="11"/>
      <c r="S23" s="41"/>
      <c r="T23" s="35"/>
      <c r="W23" s="4">
        <f>AJ99-SUM(W7:W22)</f>
        <v>0</v>
      </c>
      <c r="X23" s="4">
        <f t="shared" ref="X23:AF23" si="28">AK99-SUM(X7:X22)</f>
        <v>0</v>
      </c>
      <c r="Y23" s="4">
        <f t="shared" si="28"/>
        <v>0</v>
      </c>
      <c r="Z23" s="4">
        <f t="shared" si="28"/>
        <v>0</v>
      </c>
      <c r="AA23" s="4">
        <f t="shared" si="28"/>
        <v>0</v>
      </c>
      <c r="AB23" s="4">
        <f t="shared" si="28"/>
        <v>0</v>
      </c>
      <c r="AC23" s="4">
        <f t="shared" si="28"/>
        <v>0</v>
      </c>
      <c r="AD23" s="4">
        <f t="shared" si="28"/>
        <v>0</v>
      </c>
      <c r="AE23" s="4">
        <f t="shared" si="28"/>
        <v>0</v>
      </c>
      <c r="AF23" s="4" t="e">
        <f t="shared" si="28"/>
        <v>#VALUE!</v>
      </c>
      <c r="AG23" s="4"/>
      <c r="AJ23" s="17">
        <v>9450000000</v>
      </c>
      <c r="AK23" s="17">
        <v>9491000000</v>
      </c>
      <c r="AL23" s="17">
        <v>9248000000</v>
      </c>
      <c r="AM23" s="17">
        <v>9022000000</v>
      </c>
      <c r="AN23" s="17">
        <v>8377000000</v>
      </c>
      <c r="AO23" s="17">
        <v>7740000000</v>
      </c>
      <c r="AP23" s="17">
        <v>7348000000</v>
      </c>
      <c r="AQ23" s="17">
        <v>7406570000</v>
      </c>
      <c r="AR23" s="17">
        <v>6846850000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5.156719811767331E-2</v>
      </c>
      <c r="I24" s="13">
        <f t="shared" ref="I24:P24" si="29">X24/X5</f>
        <v>5.268774662404864E-2</v>
      </c>
      <c r="J24" s="13">
        <f t="shared" si="29"/>
        <v>5.2514530520915766E-2</v>
      </c>
      <c r="K24" s="13">
        <f t="shared" si="29"/>
        <v>5.3064094808239683E-2</v>
      </c>
      <c r="L24" s="13">
        <f t="shared" si="29"/>
        <v>5.4816370627352826E-2</v>
      </c>
      <c r="M24" s="13">
        <f t="shared" si="29"/>
        <v>5.6563106118656795E-2</v>
      </c>
      <c r="N24" s="13">
        <f t="shared" si="29"/>
        <v>6.0059786610192865E-2</v>
      </c>
      <c r="O24" s="13">
        <f t="shared" si="29"/>
        <v>6.2859995780034025E-2</v>
      </c>
      <c r="P24" s="13">
        <f t="shared" si="29"/>
        <v>6.6822882149116622E-2</v>
      </c>
      <c r="Q24" s="13"/>
      <c r="R24" s="14"/>
      <c r="S24" s="41"/>
      <c r="T24" s="35"/>
      <c r="W24" s="4">
        <f>AJ63</f>
        <v>66560000000</v>
      </c>
      <c r="X24" s="4">
        <f t="shared" ref="X24:AF24" si="30">AK63</f>
        <v>70847000000</v>
      </c>
      <c r="Y24" s="4">
        <f t="shared" si="30"/>
        <v>73131000000</v>
      </c>
      <c r="Z24" s="4">
        <f t="shared" si="30"/>
        <v>76137000000</v>
      </c>
      <c r="AA24" s="4">
        <f t="shared" si="30"/>
        <v>81689000000</v>
      </c>
      <c r="AB24" s="4">
        <f t="shared" si="30"/>
        <v>87546000000</v>
      </c>
      <c r="AC24" s="4">
        <f t="shared" si="30"/>
        <v>96957000000</v>
      </c>
      <c r="AD24" s="4">
        <f t="shared" si="30"/>
        <v>106699000000</v>
      </c>
      <c r="AE24" s="4">
        <f t="shared" si="30"/>
        <v>117102410000</v>
      </c>
      <c r="AF24" s="4" t="str">
        <f t="shared" si="30"/>
        <v>..</v>
      </c>
      <c r="AG24" s="4"/>
      <c r="AJ24" s="18">
        <v>7959000000</v>
      </c>
      <c r="AK24" s="18">
        <v>7893000000</v>
      </c>
      <c r="AL24" s="18">
        <v>7688000000</v>
      </c>
      <c r="AM24" s="18">
        <v>7523000000</v>
      </c>
      <c r="AN24" s="18">
        <v>7165000000</v>
      </c>
      <c r="AO24" s="18">
        <v>6522000000</v>
      </c>
      <c r="AP24" s="18">
        <v>6120000000</v>
      </c>
      <c r="AQ24" s="18">
        <v>6107970000</v>
      </c>
      <c r="AR24" s="18">
        <v>5613213709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0.10511697526153541</v>
      </c>
      <c r="I25" s="10">
        <f t="shared" ref="I25:P25" si="31">X25/X5</f>
        <v>0.10879123167377876</v>
      </c>
      <c r="J25" s="10">
        <f t="shared" si="31"/>
        <v>0.10782601577209594</v>
      </c>
      <c r="K25" s="10">
        <f t="shared" si="31"/>
        <v>0.11021165142192844</v>
      </c>
      <c r="L25" s="10">
        <f t="shared" si="31"/>
        <v>0.10737805573636285</v>
      </c>
      <c r="M25" s="10">
        <f t="shared" si="31"/>
        <v>0.10437290584186934</v>
      </c>
      <c r="N25" s="10">
        <f t="shared" si="31"/>
        <v>0.10191716572467262</v>
      </c>
      <c r="O25" s="10">
        <f t="shared" si="31"/>
        <v>0.10006985065839098</v>
      </c>
      <c r="P25" s="10">
        <f t="shared" si="31"/>
        <v>9.9479699557722651E-2</v>
      </c>
      <c r="Q25" s="10"/>
      <c r="R25" s="11"/>
      <c r="S25" s="41"/>
      <c r="T25" s="35"/>
      <c r="W25" s="4">
        <f>AJ65</f>
        <v>135679000000</v>
      </c>
      <c r="X25" s="4">
        <f t="shared" ref="X25:AF25" si="32">AK65</f>
        <v>146287000000</v>
      </c>
      <c r="Y25" s="4">
        <f t="shared" si="32"/>
        <v>150157000000</v>
      </c>
      <c r="Z25" s="4">
        <f t="shared" si="32"/>
        <v>158133000000</v>
      </c>
      <c r="AA25" s="4">
        <f t="shared" si="32"/>
        <v>160018000000</v>
      </c>
      <c r="AB25" s="4">
        <f t="shared" si="32"/>
        <v>161544000000</v>
      </c>
      <c r="AC25" s="4">
        <f t="shared" si="32"/>
        <v>164529100000</v>
      </c>
      <c r="AD25" s="4">
        <f t="shared" si="32"/>
        <v>169859270000</v>
      </c>
      <c r="AE25" s="4">
        <f t="shared" si="32"/>
        <v>174331190000</v>
      </c>
      <c r="AF25" s="4" t="str">
        <f t="shared" si="32"/>
        <v>..</v>
      </c>
      <c r="AG25" s="4"/>
      <c r="AJ25" s="17">
        <v>4605000000</v>
      </c>
      <c r="AK25" s="17">
        <v>4433000000</v>
      </c>
      <c r="AL25" s="17">
        <v>4124000000</v>
      </c>
      <c r="AM25" s="17">
        <v>4013000000</v>
      </c>
      <c r="AN25" s="17">
        <v>3534000000</v>
      </c>
      <c r="AO25" s="17">
        <v>3359000000</v>
      </c>
      <c r="AP25" s="17">
        <v>3160000000</v>
      </c>
      <c r="AQ25" s="17">
        <v>3168970000</v>
      </c>
      <c r="AR25" s="17">
        <v>2821240000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2.3419844229254003E-2</v>
      </c>
      <c r="I26" s="13">
        <f t="shared" ref="I26:P26" si="33">X26/X5</f>
        <v>2.3033366104987289E-2</v>
      </c>
      <c r="J26" s="13">
        <f t="shared" si="33"/>
        <v>2.3492983557209392E-2</v>
      </c>
      <c r="K26" s="13">
        <f t="shared" si="33"/>
        <v>2.3496458072555848E-2</v>
      </c>
      <c r="L26" s="13">
        <f t="shared" si="33"/>
        <v>2.3205142830301364E-2</v>
      </c>
      <c r="M26" s="13">
        <f t="shared" si="33"/>
        <v>2.373820713574086E-2</v>
      </c>
      <c r="N26" s="13">
        <f t="shared" si="33"/>
        <v>2.3726084209944688E-2</v>
      </c>
      <c r="O26" s="13">
        <f t="shared" si="33"/>
        <v>2.3714406040672448E-2</v>
      </c>
      <c r="P26" s="13">
        <f t="shared" si="33"/>
        <v>2.2948947798080127E-2</v>
      </c>
      <c r="Q26" s="13"/>
      <c r="R26" s="14"/>
      <c r="S26" s="41"/>
      <c r="T26" s="35"/>
      <c r="W26" s="4">
        <f>AJ69</f>
        <v>30229000000</v>
      </c>
      <c r="X26" s="4">
        <f t="shared" ref="X26:AF26" si="34">AK69</f>
        <v>30972000000</v>
      </c>
      <c r="Y26" s="4">
        <f t="shared" si="34"/>
        <v>32716000000</v>
      </c>
      <c r="Z26" s="4">
        <f t="shared" si="34"/>
        <v>33713000000</v>
      </c>
      <c r="AA26" s="4">
        <f t="shared" si="34"/>
        <v>34581000000</v>
      </c>
      <c r="AB26" s="4">
        <f t="shared" si="34"/>
        <v>36741000000</v>
      </c>
      <c r="AC26" s="4">
        <f t="shared" si="34"/>
        <v>38302000000</v>
      </c>
      <c r="AD26" s="4">
        <f t="shared" si="34"/>
        <v>40253000000</v>
      </c>
      <c r="AE26" s="4">
        <f t="shared" si="34"/>
        <v>40216420000</v>
      </c>
      <c r="AF26" s="4" t="str">
        <f t="shared" si="34"/>
        <v>..</v>
      </c>
      <c r="AG26" s="4"/>
      <c r="AJ26" s="18">
        <v>3354000000</v>
      </c>
      <c r="AK26" s="18">
        <v>3460000000</v>
      </c>
      <c r="AL26" s="18">
        <v>3564000000</v>
      </c>
      <c r="AM26" s="18">
        <v>3510000000</v>
      </c>
      <c r="AN26" s="18">
        <v>3631000000</v>
      </c>
      <c r="AO26" s="18">
        <v>3163000000</v>
      </c>
      <c r="AP26" s="18">
        <v>2960000000</v>
      </c>
      <c r="AQ26" s="18">
        <v>2939000000</v>
      </c>
      <c r="AR26" s="18">
        <v>2791973709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4.0880330166423527E-2</v>
      </c>
      <c r="I27" s="10">
        <f t="shared" ref="I27:P27" si="35">X27/X5</f>
        <v>4.1565215839269171E-2</v>
      </c>
      <c r="J27" s="10">
        <f t="shared" si="35"/>
        <v>4.2388764500002153E-2</v>
      </c>
      <c r="K27" s="10">
        <f t="shared" si="35"/>
        <v>4.1942080216781016E-2</v>
      </c>
      <c r="L27" s="10">
        <f t="shared" si="35"/>
        <v>4.264442401508492E-2</v>
      </c>
      <c r="M27" s="10">
        <f t="shared" si="35"/>
        <v>4.3277437428848695E-2</v>
      </c>
      <c r="N27" s="10">
        <f t="shared" si="35"/>
        <v>4.3067717894120783E-2</v>
      </c>
      <c r="O27" s="10">
        <f t="shared" si="35"/>
        <v>4.3882226128376223E-2</v>
      </c>
      <c r="P27" s="10">
        <f t="shared" si="35"/>
        <v>4.4148969619210998E-2</v>
      </c>
      <c r="Q27" s="10"/>
      <c r="R27" s="11"/>
      <c r="S27" s="41"/>
      <c r="T27" s="35"/>
      <c r="W27" s="4">
        <f>AJ71</f>
        <v>52766000000</v>
      </c>
      <c r="X27" s="4">
        <f t="shared" ref="X27:AF27" si="36">AK71</f>
        <v>55891000000</v>
      </c>
      <c r="Y27" s="4">
        <f t="shared" si="36"/>
        <v>59030000000</v>
      </c>
      <c r="Z27" s="4">
        <f t="shared" si="36"/>
        <v>60179000000</v>
      </c>
      <c r="AA27" s="4">
        <f t="shared" si="36"/>
        <v>63550000000</v>
      </c>
      <c r="AB27" s="4">
        <f t="shared" si="36"/>
        <v>66983000000</v>
      </c>
      <c r="AC27" s="4">
        <f t="shared" si="36"/>
        <v>69526000000</v>
      </c>
      <c r="AD27" s="4">
        <f t="shared" si="36"/>
        <v>74486000000</v>
      </c>
      <c r="AE27" s="4">
        <f t="shared" si="36"/>
        <v>77367970000</v>
      </c>
      <c r="AF27" s="4" t="str">
        <f t="shared" si="36"/>
        <v>..</v>
      </c>
      <c r="AG27" s="4"/>
      <c r="AJ27" s="17">
        <v>1491000000</v>
      </c>
      <c r="AK27" s="17">
        <v>1598000000</v>
      </c>
      <c r="AL27" s="17">
        <v>1560000000</v>
      </c>
      <c r="AM27" s="17">
        <v>1499000000</v>
      </c>
      <c r="AN27" s="17">
        <v>1212000000</v>
      </c>
      <c r="AO27" s="17">
        <v>1218000000</v>
      </c>
      <c r="AP27" s="17">
        <v>1228000000</v>
      </c>
      <c r="AQ27" s="17">
        <v>1298600000</v>
      </c>
      <c r="AR27" s="17">
        <v>1233636291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1.9217613421107067E-2</v>
      </c>
      <c r="I28" s="13">
        <f t="shared" ref="I28:P28" si="37">X28/X5</f>
        <v>1.9546234061002872E-2</v>
      </c>
      <c r="J28" s="13">
        <f t="shared" si="37"/>
        <v>2.1729358186855247E-2</v>
      </c>
      <c r="K28" s="13">
        <f t="shared" si="37"/>
        <v>2.1602133241149363E-2</v>
      </c>
      <c r="L28" s="13">
        <f t="shared" si="37"/>
        <v>2.2091220818262952E-2</v>
      </c>
      <c r="M28" s="13">
        <f t="shared" si="37"/>
        <v>2.1228124810209349E-2</v>
      </c>
      <c r="N28" s="13">
        <f t="shared" si="37"/>
        <v>2.0545319595966505E-2</v>
      </c>
      <c r="O28" s="13">
        <f t="shared" si="37"/>
        <v>2.0157504353478441E-2</v>
      </c>
      <c r="P28" s="13">
        <f t="shared" si="37"/>
        <v>1.9972349249025554E-2</v>
      </c>
      <c r="Q28" s="13"/>
      <c r="R28" s="14"/>
      <c r="S28" s="41"/>
      <c r="T28" s="35"/>
      <c r="W28" s="4">
        <f>AJ76</f>
        <v>24805000000</v>
      </c>
      <c r="X28" s="4">
        <f t="shared" ref="X28:AF28" si="38">AK76</f>
        <v>26283000000</v>
      </c>
      <c r="Y28" s="4">
        <f t="shared" si="38"/>
        <v>30260000000</v>
      </c>
      <c r="Z28" s="4">
        <f t="shared" si="38"/>
        <v>30995000000</v>
      </c>
      <c r="AA28" s="4">
        <f t="shared" si="38"/>
        <v>32921000000</v>
      </c>
      <c r="AB28" s="4">
        <f t="shared" si="38"/>
        <v>32856000000</v>
      </c>
      <c r="AC28" s="4">
        <f t="shared" si="38"/>
        <v>33167160000</v>
      </c>
      <c r="AD28" s="4">
        <f t="shared" si="38"/>
        <v>34215490000</v>
      </c>
      <c r="AE28" s="4">
        <f t="shared" si="38"/>
        <v>35000140000</v>
      </c>
      <c r="AF28" s="4" t="str">
        <f t="shared" si="38"/>
        <v>..</v>
      </c>
      <c r="AG28" s="4"/>
      <c r="AJ28" s="18">
        <v>3590000000</v>
      </c>
      <c r="AK28" s="18">
        <v>3520000000</v>
      </c>
      <c r="AL28" s="18">
        <v>3592000000</v>
      </c>
      <c r="AM28" s="18">
        <v>3903000000</v>
      </c>
      <c r="AN28" s="18">
        <v>3412000000</v>
      </c>
      <c r="AO28" s="18">
        <v>3223000000</v>
      </c>
      <c r="AP28" s="18">
        <v>3296000000</v>
      </c>
      <c r="AQ28" s="18">
        <v>3581420000</v>
      </c>
      <c r="AR28" s="18">
        <v>3580562213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5.1466480933849729E-2</v>
      </c>
      <c r="I29" s="10">
        <f t="shared" ref="I29:P29" si="39">X29/X5</f>
        <v>4.5460630137923549E-2</v>
      </c>
      <c r="J29" s="10">
        <f t="shared" si="39"/>
        <v>4.7640145743243149E-2</v>
      </c>
      <c r="K29" s="10">
        <f t="shared" si="39"/>
        <v>4.9363958483759546E-2</v>
      </c>
      <c r="L29" s="10">
        <f t="shared" si="39"/>
        <v>4.8777705454862673E-2</v>
      </c>
      <c r="M29" s="10">
        <f t="shared" si="39"/>
        <v>4.8637448490009422E-2</v>
      </c>
      <c r="N29" s="10">
        <f t="shared" si="39"/>
        <v>4.9066449017537428E-2</v>
      </c>
      <c r="O29" s="10">
        <f t="shared" si="39"/>
        <v>4.7125408133541095E-2</v>
      </c>
      <c r="P29" s="10">
        <f t="shared" si="39"/>
        <v>4.5632652446334798E-2</v>
      </c>
      <c r="Q29" s="10"/>
      <c r="R29" s="11"/>
      <c r="S29" s="41"/>
      <c r="T29" s="35"/>
      <c r="W29" s="4">
        <f>AJ78</f>
        <v>66430000000</v>
      </c>
      <c r="X29" s="4">
        <f t="shared" ref="X29:AF29" si="40">AK78</f>
        <v>61129000000</v>
      </c>
      <c r="Y29" s="4">
        <f t="shared" si="40"/>
        <v>66343000000</v>
      </c>
      <c r="Z29" s="4">
        <f t="shared" si="40"/>
        <v>70828000000</v>
      </c>
      <c r="AA29" s="4">
        <f t="shared" si="40"/>
        <v>72690000000</v>
      </c>
      <c r="AB29" s="4">
        <f t="shared" si="40"/>
        <v>75279000000</v>
      </c>
      <c r="AC29" s="4">
        <f t="shared" si="40"/>
        <v>79210000000</v>
      </c>
      <c r="AD29" s="4">
        <f t="shared" si="40"/>
        <v>79991000000</v>
      </c>
      <c r="AE29" s="4">
        <f t="shared" si="40"/>
        <v>79968020000</v>
      </c>
      <c r="AF29" s="4" t="str">
        <f t="shared" si="40"/>
        <v>..</v>
      </c>
      <c r="AG29" s="4"/>
      <c r="AJ29" s="17">
        <v>17030000000</v>
      </c>
      <c r="AK29" s="17">
        <v>17562000000</v>
      </c>
      <c r="AL29" s="17">
        <v>17276000000</v>
      </c>
      <c r="AM29" s="17">
        <v>16855000000</v>
      </c>
      <c r="AN29" s="17">
        <v>16860000000</v>
      </c>
      <c r="AO29" s="17">
        <v>16568000000</v>
      </c>
      <c r="AP29" s="17">
        <v>16049740000</v>
      </c>
      <c r="AQ29" s="17">
        <v>16059760000</v>
      </c>
      <c r="AR29" s="17">
        <v>15821067787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0.12301596832212144</v>
      </c>
      <c r="I30" s="13">
        <f t="shared" ref="I30:P30" si="41">X30/X5</f>
        <v>0.12570333869281258</v>
      </c>
      <c r="J30" s="13">
        <f t="shared" si="41"/>
        <v>0.12504649623075342</v>
      </c>
      <c r="K30" s="13">
        <f t="shared" si="41"/>
        <v>0.12718600067465285</v>
      </c>
      <c r="L30" s="13">
        <f t="shared" si="41"/>
        <v>0.13155418962173623</v>
      </c>
      <c r="M30" s="13">
        <f t="shared" si="41"/>
        <v>0.13642442810827016</v>
      </c>
      <c r="N30" s="13">
        <f t="shared" si="41"/>
        <v>0.13978517802987644</v>
      </c>
      <c r="O30" s="13">
        <f t="shared" si="41"/>
        <v>0.14366206385203831</v>
      </c>
      <c r="P30" s="13">
        <f t="shared" si="41"/>
        <v>0.14444283017784793</v>
      </c>
      <c r="Q30" s="13"/>
      <c r="R30" s="14"/>
      <c r="S30" s="41"/>
      <c r="T30" s="35"/>
      <c r="W30" s="4">
        <f>AJ83</f>
        <v>158782000000</v>
      </c>
      <c r="X30" s="4">
        <f t="shared" ref="X30:AF31" si="42">AK83</f>
        <v>169028000000</v>
      </c>
      <c r="Y30" s="4">
        <f t="shared" si="42"/>
        <v>174138000000</v>
      </c>
      <c r="Z30" s="4">
        <f t="shared" si="42"/>
        <v>182488000000</v>
      </c>
      <c r="AA30" s="4">
        <f t="shared" si="42"/>
        <v>196046000000</v>
      </c>
      <c r="AB30" s="4">
        <f t="shared" si="42"/>
        <v>211152000000</v>
      </c>
      <c r="AC30" s="4">
        <f t="shared" si="42"/>
        <v>225661000000</v>
      </c>
      <c r="AD30" s="4">
        <f t="shared" si="42"/>
        <v>243853000000</v>
      </c>
      <c r="AE30" s="4">
        <f t="shared" si="42"/>
        <v>253125920000</v>
      </c>
      <c r="AF30" s="4" t="str">
        <f t="shared" si="42"/>
        <v>..</v>
      </c>
      <c r="AG30" s="4"/>
      <c r="AJ30" s="18">
        <v>5323000000</v>
      </c>
      <c r="AK30" s="18">
        <v>5856000000</v>
      </c>
      <c r="AL30" s="18">
        <v>5595000000</v>
      </c>
      <c r="AM30" s="18">
        <v>5347000000</v>
      </c>
      <c r="AN30" s="18">
        <v>5233000000</v>
      </c>
      <c r="AO30" s="18">
        <v>4861000000</v>
      </c>
      <c r="AP30" s="18">
        <v>4487740000</v>
      </c>
      <c r="AQ30" s="18">
        <v>4753560000</v>
      </c>
      <c r="AR30" s="18">
        <v>4752427787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0.1377950529268801</v>
      </c>
      <c r="I31" s="10">
        <f t="shared" ref="I31:P31" si="43">X31/X5</f>
        <v>0.14071235957395858</v>
      </c>
      <c r="J31" s="10">
        <f t="shared" si="43"/>
        <v>0.14047606395583467</v>
      </c>
      <c r="K31" s="10">
        <f t="shared" si="43"/>
        <v>0.14017306796988038</v>
      </c>
      <c r="L31" s="10">
        <f t="shared" si="43"/>
        <v>0.14099769834186668</v>
      </c>
      <c r="M31" s="10">
        <f t="shared" si="43"/>
        <v>0.14242019747273152</v>
      </c>
      <c r="N31" s="10">
        <f t="shared" si="43"/>
        <v>0.14787268665723372</v>
      </c>
      <c r="O31" s="10">
        <f t="shared" si="43"/>
        <v>0.14916981757557798</v>
      </c>
      <c r="P31" s="10">
        <f t="shared" si="43"/>
        <v>0.1516944929833994</v>
      </c>
      <c r="Q31" s="10"/>
      <c r="R31" s="11"/>
      <c r="S31" s="41"/>
      <c r="T31" s="35"/>
      <c r="W31" s="4">
        <f>AJ84</f>
        <v>177858000000</v>
      </c>
      <c r="X31" s="4">
        <f t="shared" si="42"/>
        <v>189210000000</v>
      </c>
      <c r="Y31" s="4">
        <f t="shared" si="42"/>
        <v>195625000000</v>
      </c>
      <c r="Z31" s="4">
        <f t="shared" si="42"/>
        <v>201122000000</v>
      </c>
      <c r="AA31" s="4">
        <f t="shared" si="42"/>
        <v>210119000000</v>
      </c>
      <c r="AB31" s="4">
        <f t="shared" si="42"/>
        <v>220432000000</v>
      </c>
      <c r="AC31" s="4">
        <f t="shared" si="42"/>
        <v>238717000000</v>
      </c>
      <c r="AD31" s="4">
        <f t="shared" si="42"/>
        <v>253201900000</v>
      </c>
      <c r="AE31" s="4">
        <f t="shared" si="42"/>
        <v>265833950000</v>
      </c>
      <c r="AF31" s="4" t="str">
        <f t="shared" si="42"/>
        <v>..</v>
      </c>
      <c r="AG31" s="4"/>
      <c r="AJ31" s="17">
        <v>11707000000</v>
      </c>
      <c r="AK31" s="17">
        <v>11706000000</v>
      </c>
      <c r="AL31" s="17">
        <v>11681000000</v>
      </c>
      <c r="AM31" s="17">
        <v>11508000000</v>
      </c>
      <c r="AN31" s="17">
        <v>11627000000</v>
      </c>
      <c r="AO31" s="17">
        <v>11707000000</v>
      </c>
      <c r="AP31" s="17">
        <v>11562000000</v>
      </c>
      <c r="AQ31" s="17">
        <v>11306200000</v>
      </c>
      <c r="AR31" s="17">
        <v>11068640000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7.8167381113048842E-2</v>
      </c>
      <c r="I32" s="13">
        <f t="shared" ref="I32:P32" si="44">X32/X5</f>
        <v>7.7123699855279185E-2</v>
      </c>
      <c r="J32" s="13">
        <f t="shared" si="44"/>
        <v>7.6438367181631869E-2</v>
      </c>
      <c r="K32" s="13">
        <f t="shared" si="44"/>
        <v>7.6305467197096202E-2</v>
      </c>
      <c r="L32" s="13">
        <f t="shared" si="44"/>
        <v>7.6345262140743372E-2</v>
      </c>
      <c r="M32" s="13">
        <f t="shared" si="44"/>
        <v>7.6389849059090631E-2</v>
      </c>
      <c r="N32" s="13">
        <f t="shared" si="44"/>
        <v>7.5322976911822992E-2</v>
      </c>
      <c r="O32" s="13">
        <f t="shared" si="44"/>
        <v>7.4331610676413765E-2</v>
      </c>
      <c r="P32" s="13">
        <f t="shared" si="44"/>
        <v>7.4210675942625495E-2</v>
      </c>
      <c r="Q32" s="13"/>
      <c r="R32" s="14"/>
      <c r="S32" s="41"/>
      <c r="T32" s="35"/>
      <c r="W32" s="4">
        <f>AJ90</f>
        <v>100894000000</v>
      </c>
      <c r="X32" s="4">
        <f t="shared" ref="X32:AF35" si="45">AK90</f>
        <v>103705000000</v>
      </c>
      <c r="Y32" s="4">
        <f t="shared" si="45"/>
        <v>106447000000</v>
      </c>
      <c r="Z32" s="4">
        <f t="shared" si="45"/>
        <v>109484000000</v>
      </c>
      <c r="AA32" s="4">
        <f t="shared" si="45"/>
        <v>113772000000</v>
      </c>
      <c r="AB32" s="4">
        <f t="shared" si="45"/>
        <v>118233000000</v>
      </c>
      <c r="AC32" s="4">
        <f t="shared" si="45"/>
        <v>121597000000</v>
      </c>
      <c r="AD32" s="4">
        <f t="shared" si="45"/>
        <v>126171000000</v>
      </c>
      <c r="AE32" s="4">
        <f t="shared" si="45"/>
        <v>130049000000</v>
      </c>
      <c r="AF32" s="4" t="str">
        <f t="shared" si="45"/>
        <v>..</v>
      </c>
      <c r="AG32" s="4"/>
      <c r="AJ32" s="18">
        <v>35863000000</v>
      </c>
      <c r="AK32" s="18">
        <v>35642000000</v>
      </c>
      <c r="AL32" s="18">
        <v>33465000000</v>
      </c>
      <c r="AM32" s="18">
        <v>34985000000</v>
      </c>
      <c r="AN32" s="18">
        <v>34675000000</v>
      </c>
      <c r="AO32" s="18">
        <v>37438000000</v>
      </c>
      <c r="AP32" s="18">
        <v>36968000000</v>
      </c>
      <c r="AQ32" s="18">
        <v>37230660000</v>
      </c>
      <c r="AR32" s="18">
        <v>38321480000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5.5914306721012628E-2</v>
      </c>
      <c r="I33" s="10">
        <f t="shared" ref="I33:P33" si="46">X33/X5</f>
        <v>5.5925001003972755E-2</v>
      </c>
      <c r="J33" s="10">
        <f t="shared" si="46"/>
        <v>5.6367075354771624E-2</v>
      </c>
      <c r="K33" s="10">
        <f t="shared" si="46"/>
        <v>5.6422722976947504E-2</v>
      </c>
      <c r="L33" s="10">
        <f t="shared" si="46"/>
        <v>5.4619756681854481E-2</v>
      </c>
      <c r="M33" s="10">
        <f t="shared" si="46"/>
        <v>5.4427113282567427E-2</v>
      </c>
      <c r="N33" s="10">
        <f t="shared" si="46"/>
        <v>5.3335682278853776E-2</v>
      </c>
      <c r="O33" s="10">
        <f t="shared" si="46"/>
        <v>5.2543672420825638E-2</v>
      </c>
      <c r="P33" s="10">
        <f t="shared" si="46"/>
        <v>5.1940363031945699E-2</v>
      </c>
      <c r="Q33" s="10"/>
      <c r="R33" s="11"/>
      <c r="S33" s="41"/>
      <c r="T33" s="35"/>
      <c r="W33" s="4">
        <f>AJ91</f>
        <v>72171000000</v>
      </c>
      <c r="X33" s="4">
        <f t="shared" si="45"/>
        <v>75200000000</v>
      </c>
      <c r="Y33" s="4">
        <f t="shared" si="45"/>
        <v>78496000000</v>
      </c>
      <c r="Z33" s="4">
        <f t="shared" si="45"/>
        <v>80956000000</v>
      </c>
      <c r="AA33" s="4">
        <f t="shared" si="45"/>
        <v>81396000000</v>
      </c>
      <c r="AB33" s="4">
        <f t="shared" si="45"/>
        <v>84240000000</v>
      </c>
      <c r="AC33" s="4">
        <f t="shared" si="45"/>
        <v>86102000000</v>
      </c>
      <c r="AD33" s="4">
        <f t="shared" si="45"/>
        <v>89188000000</v>
      </c>
      <c r="AE33" s="4">
        <f t="shared" si="45"/>
        <v>91021840000</v>
      </c>
      <c r="AF33" s="4" t="str">
        <f t="shared" si="45"/>
        <v>..</v>
      </c>
      <c r="AG33" s="4"/>
      <c r="AJ33" s="17">
        <v>5311000000</v>
      </c>
      <c r="AK33" s="17">
        <v>4144000000</v>
      </c>
      <c r="AL33" s="17">
        <v>3098000000</v>
      </c>
      <c r="AM33" s="17">
        <v>3588000000</v>
      </c>
      <c r="AN33" s="17">
        <v>4359000000</v>
      </c>
      <c r="AO33" s="17">
        <v>5324000000</v>
      </c>
      <c r="AP33" s="17">
        <v>4365000000</v>
      </c>
      <c r="AQ33" s="17">
        <v>5005660000</v>
      </c>
      <c r="AR33" s="17">
        <v>8048540000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7.5334129257334723E-2</v>
      </c>
      <c r="I34" s="13">
        <f t="shared" ref="I34:P34" si="47">X34/X5</f>
        <v>7.6208225437248728E-2</v>
      </c>
      <c r="J34" s="13">
        <f t="shared" si="47"/>
        <v>7.9408381241804812E-2</v>
      </c>
      <c r="K34" s="13">
        <f t="shared" si="47"/>
        <v>8.1300546691831399E-2</v>
      </c>
      <c r="L34" s="13">
        <f t="shared" si="47"/>
        <v>8.3655543104084601E-2</v>
      </c>
      <c r="M34" s="13">
        <f t="shared" si="47"/>
        <v>8.4261234637456245E-2</v>
      </c>
      <c r="N34" s="13">
        <f t="shared" si="47"/>
        <v>8.4860612507366776E-2</v>
      </c>
      <c r="O34" s="13">
        <f t="shared" si="47"/>
        <v>8.4571935765201403E-2</v>
      </c>
      <c r="P34" s="13">
        <f t="shared" si="47"/>
        <v>8.6044656396507296E-2</v>
      </c>
      <c r="Q34" s="13"/>
      <c r="R34" s="14"/>
      <c r="S34" s="41"/>
      <c r="T34" s="35"/>
      <c r="W34" s="4">
        <f>AJ92</f>
        <v>97237000000</v>
      </c>
      <c r="X34" s="4">
        <f t="shared" si="45"/>
        <v>102474000000</v>
      </c>
      <c r="Y34" s="4">
        <f t="shared" si="45"/>
        <v>110583000000</v>
      </c>
      <c r="Z34" s="4">
        <f t="shared" si="45"/>
        <v>116651000000</v>
      </c>
      <c r="AA34" s="4">
        <f t="shared" si="45"/>
        <v>124666000000</v>
      </c>
      <c r="AB34" s="4">
        <f t="shared" si="45"/>
        <v>130416000000</v>
      </c>
      <c r="AC34" s="4">
        <f t="shared" si="45"/>
        <v>136994000000</v>
      </c>
      <c r="AD34" s="4">
        <f t="shared" si="45"/>
        <v>143553000000</v>
      </c>
      <c r="AE34" s="4">
        <f t="shared" si="45"/>
        <v>150787220000</v>
      </c>
      <c r="AF34" s="4" t="str">
        <f t="shared" si="45"/>
        <v>..</v>
      </c>
      <c r="AG34" s="4"/>
      <c r="AJ34" s="18">
        <v>20243000000</v>
      </c>
      <c r="AK34" s="18">
        <v>20598000000</v>
      </c>
      <c r="AL34" s="18">
        <v>19282000000</v>
      </c>
      <c r="AM34" s="18">
        <v>19640000000</v>
      </c>
      <c r="AN34" s="18">
        <v>19016000000</v>
      </c>
      <c r="AO34" s="18">
        <v>21134000000</v>
      </c>
      <c r="AP34" s="18">
        <v>21764000000</v>
      </c>
      <c r="AQ34" s="18">
        <v>21115000000</v>
      </c>
      <c r="AR34" s="18">
        <v>19731377508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3.2296127114382955E-2</v>
      </c>
      <c r="I35" s="10">
        <f t="shared" ref="I35:P35" si="48">X35/X5</f>
        <v>3.3082017881126649E-2</v>
      </c>
      <c r="J35" s="10">
        <f t="shared" si="48"/>
        <v>3.40912518149687E-2</v>
      </c>
      <c r="K35" s="10">
        <f t="shared" si="48"/>
        <v>3.4861013150154864E-2</v>
      </c>
      <c r="L35" s="10">
        <f t="shared" si="48"/>
        <v>3.5115384873475909E-2</v>
      </c>
      <c r="M35" s="10">
        <f t="shared" si="48"/>
        <v>3.5159243240868401E-2</v>
      </c>
      <c r="N35" s="10">
        <f t="shared" si="48"/>
        <v>3.5063834700640152E-2</v>
      </c>
      <c r="O35" s="10">
        <f t="shared" si="48"/>
        <v>3.4901975928519915E-2</v>
      </c>
      <c r="P35" s="10">
        <f t="shared" si="48"/>
        <v>3.5009761874626878E-2</v>
      </c>
      <c r="Q35" s="10"/>
      <c r="R35" s="11"/>
      <c r="S35" s="41"/>
      <c r="T35" s="35"/>
      <c r="W35" s="4">
        <f>AJ93</f>
        <v>41686000000</v>
      </c>
      <c r="X35" s="4">
        <f t="shared" si="45"/>
        <v>44484000000</v>
      </c>
      <c r="Y35" s="4">
        <f t="shared" si="45"/>
        <v>47475000000</v>
      </c>
      <c r="Z35" s="4">
        <f t="shared" si="45"/>
        <v>50019000000</v>
      </c>
      <c r="AA35" s="4">
        <f t="shared" si="45"/>
        <v>52330000000</v>
      </c>
      <c r="AB35" s="4">
        <f t="shared" si="45"/>
        <v>54418000000</v>
      </c>
      <c r="AC35" s="4">
        <f t="shared" si="45"/>
        <v>56605000000</v>
      </c>
      <c r="AD35" s="4">
        <f t="shared" si="45"/>
        <v>59242860000</v>
      </c>
      <c r="AE35" s="4">
        <f t="shared" si="45"/>
        <v>61352150000</v>
      </c>
      <c r="AF35" s="4" t="str">
        <f t="shared" si="45"/>
        <v>..</v>
      </c>
      <c r="AG35" s="4"/>
      <c r="AJ35" s="17">
        <v>12027000000</v>
      </c>
      <c r="AK35" s="17">
        <v>11505000000</v>
      </c>
      <c r="AL35" s="17">
        <v>10334000000</v>
      </c>
      <c r="AM35" s="17">
        <v>10248000000</v>
      </c>
      <c r="AN35" s="17">
        <v>10462000000</v>
      </c>
      <c r="AO35" s="17">
        <v>11776000000</v>
      </c>
      <c r="AP35" s="17">
        <v>11730000000</v>
      </c>
      <c r="AQ35" s="17">
        <v>12056000000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</v>
      </c>
      <c r="I36" s="13">
        <f t="shared" ref="I36:P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>
        <f t="shared" si="49"/>
        <v>2.3565355169227088E-8</v>
      </c>
      <c r="P36" s="13">
        <f t="shared" si="49"/>
        <v>0</v>
      </c>
      <c r="Q36" s="13"/>
      <c r="R36" s="14"/>
      <c r="S36" s="41"/>
      <c r="T36" s="35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0</v>
      </c>
      <c r="AD36" s="4">
        <f t="shared" si="50"/>
        <v>40000</v>
      </c>
      <c r="AE36" s="4">
        <f t="shared" si="50"/>
        <v>0</v>
      </c>
      <c r="AF36" s="4" t="e">
        <f t="shared" si="50"/>
        <v>#VALUE!</v>
      </c>
      <c r="AG36" s="4"/>
      <c r="AJ36" s="18">
        <v>8216000000</v>
      </c>
      <c r="AK36" s="18">
        <v>9093000000</v>
      </c>
      <c r="AL36" s="18">
        <v>8948000000</v>
      </c>
      <c r="AM36" s="18">
        <v>9392000000</v>
      </c>
      <c r="AN36" s="18">
        <v>8554000000</v>
      </c>
      <c r="AO36" s="18">
        <v>9358000000</v>
      </c>
      <c r="AP36" s="18">
        <v>10034000000</v>
      </c>
      <c r="AQ36" s="18">
        <v>9059000000</v>
      </c>
      <c r="AR36" s="18" t="s">
        <v>49</v>
      </c>
      <c r="AS36" s="18" t="s">
        <v>49</v>
      </c>
      <c r="AT36" s="18" t="s">
        <v>49</v>
      </c>
    </row>
    <row r="37" spans="1:46">
      <c r="AJ37" s="17">
        <v>10309000000</v>
      </c>
      <c r="AK37" s="17">
        <v>10900000000</v>
      </c>
      <c r="AL37" s="17">
        <v>11085000000</v>
      </c>
      <c r="AM37" s="17">
        <v>11757000000</v>
      </c>
      <c r="AN37" s="17">
        <v>11300000000</v>
      </c>
      <c r="AO37" s="17">
        <v>10980000000</v>
      </c>
      <c r="AP37" s="17">
        <v>10839000000</v>
      </c>
      <c r="AQ37" s="17">
        <v>11110000000</v>
      </c>
      <c r="AR37" s="17">
        <v>10541562492</v>
      </c>
      <c r="AS37" s="17" t="s">
        <v>49</v>
      </c>
      <c r="AT37" s="17" t="s">
        <v>49</v>
      </c>
    </row>
    <row r="38" spans="1:46">
      <c r="AJ38" s="18">
        <v>9879000000</v>
      </c>
      <c r="AK38" s="18">
        <v>10159000000</v>
      </c>
      <c r="AL38" s="18">
        <v>10292000000</v>
      </c>
      <c r="AM38" s="18">
        <v>10155000000</v>
      </c>
      <c r="AN38" s="18">
        <v>9930000000</v>
      </c>
      <c r="AO38" s="18">
        <v>10284000000</v>
      </c>
      <c r="AP38" s="18">
        <v>10824000000</v>
      </c>
      <c r="AQ38" s="18">
        <v>11282000000</v>
      </c>
      <c r="AR38" s="18">
        <v>11339650000</v>
      </c>
      <c r="AS38" s="18" t="s">
        <v>49</v>
      </c>
      <c r="AT38" s="18" t="s">
        <v>49</v>
      </c>
    </row>
    <row r="39" spans="1:46">
      <c r="AJ39" s="17">
        <v>30813000000</v>
      </c>
      <c r="AK39" s="17">
        <v>30258000000</v>
      </c>
      <c r="AL39" s="17">
        <v>29428000000</v>
      </c>
      <c r="AM39" s="17">
        <v>28190000000</v>
      </c>
      <c r="AN39" s="17">
        <v>29330000000</v>
      </c>
      <c r="AO39" s="17">
        <v>30886000000</v>
      </c>
      <c r="AP39" s="17">
        <v>31469400000</v>
      </c>
      <c r="AQ39" s="17">
        <v>33486650000</v>
      </c>
      <c r="AR39" s="17">
        <v>33122122187</v>
      </c>
      <c r="AS39" s="17" t="s">
        <v>49</v>
      </c>
      <c r="AT39" s="17" t="s">
        <v>49</v>
      </c>
    </row>
    <row r="40" spans="1:46">
      <c r="AJ40" s="18">
        <v>7920000000</v>
      </c>
      <c r="AK40" s="18">
        <v>7240000000</v>
      </c>
      <c r="AL40" s="18">
        <v>6627000000</v>
      </c>
      <c r="AM40" s="18">
        <v>6259000000</v>
      </c>
      <c r="AN40" s="18">
        <v>7214000000</v>
      </c>
      <c r="AO40" s="18">
        <v>7832000000</v>
      </c>
      <c r="AP40" s="18">
        <v>7996000000</v>
      </c>
      <c r="AQ40" s="18">
        <v>8904820000</v>
      </c>
      <c r="AR40" s="18">
        <v>8719654039</v>
      </c>
      <c r="AS40" s="18" t="s">
        <v>49</v>
      </c>
      <c r="AT40" s="18" t="s">
        <v>49</v>
      </c>
    </row>
    <row r="41" spans="1:46">
      <c r="AJ41" s="17">
        <v>5664723618</v>
      </c>
      <c r="AK41" s="17">
        <v>4776168918</v>
      </c>
      <c r="AL41" s="17">
        <v>4482464981</v>
      </c>
      <c r="AM41" s="17">
        <v>4582250931</v>
      </c>
      <c r="AN41" s="17">
        <v>5383801258</v>
      </c>
      <c r="AO41" s="17">
        <v>5848031830</v>
      </c>
      <c r="AP41" s="17">
        <v>5810299443</v>
      </c>
      <c r="AQ41" s="17">
        <v>6461450481</v>
      </c>
      <c r="AR41" s="17" t="s">
        <v>49</v>
      </c>
      <c r="AS41" s="17" t="s">
        <v>49</v>
      </c>
      <c r="AT41" s="17" t="s">
        <v>49</v>
      </c>
    </row>
    <row r="42" spans="1:46">
      <c r="AJ42" s="18">
        <v>2255276382</v>
      </c>
      <c r="AK42" s="18">
        <v>2463831082</v>
      </c>
      <c r="AL42" s="18">
        <v>2144535019</v>
      </c>
      <c r="AM42" s="18">
        <v>1676749069</v>
      </c>
      <c r="AN42" s="18">
        <v>1830198742</v>
      </c>
      <c r="AO42" s="18">
        <v>1983968170</v>
      </c>
      <c r="AP42" s="18">
        <v>2185700557</v>
      </c>
      <c r="AQ42" s="18">
        <v>2443369519</v>
      </c>
      <c r="AR42" s="18" t="s">
        <v>49</v>
      </c>
      <c r="AS42" s="18" t="s">
        <v>49</v>
      </c>
      <c r="AT42" s="18" t="s">
        <v>49</v>
      </c>
    </row>
    <row r="43" spans="1:46">
      <c r="AJ43" s="17">
        <v>22893000000</v>
      </c>
      <c r="AK43" s="17">
        <v>23018000000</v>
      </c>
      <c r="AL43" s="17">
        <v>22801000000</v>
      </c>
      <c r="AM43" s="17">
        <v>21931000000</v>
      </c>
      <c r="AN43" s="17">
        <v>22116000000</v>
      </c>
      <c r="AO43" s="17">
        <v>23054000000</v>
      </c>
      <c r="AP43" s="17">
        <v>23473400000</v>
      </c>
      <c r="AQ43" s="17">
        <v>24581830000</v>
      </c>
      <c r="AR43" s="17">
        <v>24402468148</v>
      </c>
      <c r="AS43" s="17" t="s">
        <v>49</v>
      </c>
      <c r="AT43" s="17" t="s">
        <v>49</v>
      </c>
    </row>
    <row r="44" spans="1:46">
      <c r="AJ44" s="18">
        <v>44137000000</v>
      </c>
      <c r="AK44" s="18">
        <v>43709000000</v>
      </c>
      <c r="AL44" s="18">
        <v>41901000000</v>
      </c>
      <c r="AM44" s="18">
        <v>40068000000</v>
      </c>
      <c r="AN44" s="18">
        <v>41587000000</v>
      </c>
      <c r="AO44" s="18">
        <v>40027000000</v>
      </c>
      <c r="AP44" s="18">
        <v>40422000000</v>
      </c>
      <c r="AQ44" s="18">
        <v>42349940000</v>
      </c>
      <c r="AR44" s="18">
        <v>40987704929</v>
      </c>
      <c r="AS44" s="18" t="s">
        <v>49</v>
      </c>
      <c r="AT44" s="18" t="s">
        <v>49</v>
      </c>
    </row>
    <row r="45" spans="1:46">
      <c r="AJ45" s="17">
        <v>17529000000</v>
      </c>
      <c r="AK45" s="17">
        <v>18456000000</v>
      </c>
      <c r="AL45" s="17">
        <v>17459000000</v>
      </c>
      <c r="AM45" s="17">
        <v>17472000000</v>
      </c>
      <c r="AN45" s="17">
        <v>18062000000</v>
      </c>
      <c r="AO45" s="17">
        <v>18158000000</v>
      </c>
      <c r="AP45" s="17">
        <v>18852000000</v>
      </c>
      <c r="AQ45" s="17">
        <v>19972760000</v>
      </c>
      <c r="AR45" s="17">
        <v>20387068021</v>
      </c>
      <c r="AS45" s="17" t="s">
        <v>49</v>
      </c>
      <c r="AT45" s="17" t="s">
        <v>49</v>
      </c>
    </row>
    <row r="46" spans="1:46">
      <c r="AJ46" s="18">
        <v>26608000000</v>
      </c>
      <c r="AK46" s="18">
        <v>25253000000</v>
      </c>
      <c r="AL46" s="18">
        <v>24442000000</v>
      </c>
      <c r="AM46" s="18">
        <v>22596000000</v>
      </c>
      <c r="AN46" s="18">
        <v>23525000000</v>
      </c>
      <c r="AO46" s="18">
        <v>21869000000</v>
      </c>
      <c r="AP46" s="18">
        <v>21570000000</v>
      </c>
      <c r="AQ46" s="18">
        <v>22377180000</v>
      </c>
      <c r="AR46" s="18">
        <v>20600636908</v>
      </c>
      <c r="AS46" s="18" t="s">
        <v>49</v>
      </c>
      <c r="AT46" s="18" t="s">
        <v>49</v>
      </c>
    </row>
    <row r="47" spans="1:46">
      <c r="AJ47" s="17">
        <v>745000000</v>
      </c>
      <c r="AK47" s="17">
        <v>1017000000</v>
      </c>
      <c r="AL47" s="17">
        <v>1061000000</v>
      </c>
      <c r="AM47" s="17">
        <v>1223000000</v>
      </c>
      <c r="AN47" s="17">
        <v>928000000</v>
      </c>
      <c r="AO47" s="17">
        <v>697000000</v>
      </c>
      <c r="AP47" s="17">
        <v>565000000</v>
      </c>
      <c r="AQ47" s="17">
        <v>640840000</v>
      </c>
      <c r="AR47" s="17">
        <v>582998031</v>
      </c>
      <c r="AS47" s="17" t="s">
        <v>49</v>
      </c>
      <c r="AT47" s="17" t="s">
        <v>49</v>
      </c>
    </row>
    <row r="48" spans="1:46">
      <c r="AJ48" s="18">
        <v>9436000000</v>
      </c>
      <c r="AK48" s="18">
        <v>9089000000</v>
      </c>
      <c r="AL48" s="18">
        <v>8350000000</v>
      </c>
      <c r="AM48" s="18">
        <v>7874000000</v>
      </c>
      <c r="AN48" s="18">
        <v>8240000000</v>
      </c>
      <c r="AO48" s="18">
        <v>7796000000</v>
      </c>
      <c r="AP48" s="18">
        <v>7556000000</v>
      </c>
      <c r="AQ48" s="18">
        <v>7943900000</v>
      </c>
      <c r="AR48" s="18">
        <v>7382005510</v>
      </c>
      <c r="AS48" s="18" t="s">
        <v>49</v>
      </c>
      <c r="AT48" s="18" t="s">
        <v>49</v>
      </c>
    </row>
    <row r="49" spans="36:46">
      <c r="AJ49" s="17">
        <v>8334000000</v>
      </c>
      <c r="AK49" s="17">
        <v>6912000000</v>
      </c>
      <c r="AL49" s="17">
        <v>7018000000</v>
      </c>
      <c r="AM49" s="17">
        <v>5788000000</v>
      </c>
      <c r="AN49" s="17">
        <v>5983000000</v>
      </c>
      <c r="AO49" s="17">
        <v>5454000000</v>
      </c>
      <c r="AP49" s="17">
        <v>5226000000</v>
      </c>
      <c r="AQ49" s="17">
        <v>5175070000</v>
      </c>
      <c r="AR49" s="17">
        <v>4799445893</v>
      </c>
      <c r="AS49" s="17" t="s">
        <v>49</v>
      </c>
      <c r="AT49" s="17" t="s">
        <v>49</v>
      </c>
    </row>
    <row r="50" spans="36:46">
      <c r="AJ50" s="18">
        <v>8093000000</v>
      </c>
      <c r="AK50" s="18">
        <v>8235000000</v>
      </c>
      <c r="AL50" s="18">
        <v>8013000000</v>
      </c>
      <c r="AM50" s="18">
        <v>7711000000</v>
      </c>
      <c r="AN50" s="18">
        <v>8374000000</v>
      </c>
      <c r="AO50" s="18">
        <v>7922000000</v>
      </c>
      <c r="AP50" s="18">
        <v>8223000000</v>
      </c>
      <c r="AQ50" s="18">
        <v>8617370000</v>
      </c>
      <c r="AR50" s="18">
        <v>7836187474</v>
      </c>
      <c r="AS50" s="18" t="s">
        <v>49</v>
      </c>
      <c r="AT50" s="18" t="s">
        <v>49</v>
      </c>
    </row>
    <row r="51" spans="36:46">
      <c r="AJ51" s="17">
        <v>24023000000</v>
      </c>
      <c r="AK51" s="17">
        <v>24633000000</v>
      </c>
      <c r="AL51" s="17">
        <v>25798000000</v>
      </c>
      <c r="AM51" s="17">
        <v>24404000000</v>
      </c>
      <c r="AN51" s="17">
        <v>22947000000</v>
      </c>
      <c r="AO51" s="17">
        <v>23875000000</v>
      </c>
      <c r="AP51" s="17">
        <v>22874000000</v>
      </c>
      <c r="AQ51" s="17">
        <v>22345890000</v>
      </c>
      <c r="AR51" s="17">
        <v>21320970000</v>
      </c>
      <c r="AS51" s="17" t="s">
        <v>49</v>
      </c>
      <c r="AT51" s="17" t="s">
        <v>49</v>
      </c>
    </row>
    <row r="52" spans="36:46">
      <c r="AJ52" s="18">
        <v>16003000000</v>
      </c>
      <c r="AK52" s="18">
        <v>15616000000</v>
      </c>
      <c r="AL52" s="18">
        <v>16964000000</v>
      </c>
      <c r="AM52" s="18">
        <v>16182000000</v>
      </c>
      <c r="AN52" s="18">
        <v>16566000000</v>
      </c>
      <c r="AO52" s="18">
        <v>14947000000</v>
      </c>
      <c r="AP52" s="18">
        <v>12964000000</v>
      </c>
      <c r="AQ52" s="18">
        <v>12898760000</v>
      </c>
      <c r="AR52" s="18">
        <v>10874620000</v>
      </c>
      <c r="AS52" s="18" t="s">
        <v>49</v>
      </c>
      <c r="AT52" s="18" t="s">
        <v>49</v>
      </c>
    </row>
    <row r="53" spans="36:46">
      <c r="AJ53" s="17">
        <v>8020000000</v>
      </c>
      <c r="AK53" s="17">
        <v>9017000000</v>
      </c>
      <c r="AL53" s="17">
        <v>8834000000</v>
      </c>
      <c r="AM53" s="17">
        <v>8222000000</v>
      </c>
      <c r="AN53" s="17">
        <v>6381000000</v>
      </c>
      <c r="AO53" s="17">
        <v>8928000000</v>
      </c>
      <c r="AP53" s="17">
        <v>9910000000</v>
      </c>
      <c r="AQ53" s="17">
        <v>9447130000</v>
      </c>
      <c r="AR53" s="17">
        <v>10446350000</v>
      </c>
      <c r="AS53" s="17" t="s">
        <v>49</v>
      </c>
      <c r="AT53" s="17" t="s">
        <v>49</v>
      </c>
    </row>
    <row r="54" spans="36:46">
      <c r="AJ54" s="18">
        <v>1315000000</v>
      </c>
      <c r="AK54" s="18">
        <v>2000000000</v>
      </c>
      <c r="AL54" s="18">
        <v>2211000000</v>
      </c>
      <c r="AM54" s="18">
        <v>1642000000</v>
      </c>
      <c r="AN54" s="18">
        <v>1627000000</v>
      </c>
      <c r="AO54" s="18">
        <v>1988000000</v>
      </c>
      <c r="AP54" s="18">
        <v>2128000000</v>
      </c>
      <c r="AQ54" s="18">
        <v>1935650000</v>
      </c>
      <c r="AR54" s="18" t="s">
        <v>49</v>
      </c>
      <c r="AS54" s="18" t="s">
        <v>49</v>
      </c>
      <c r="AT54" s="18" t="s">
        <v>49</v>
      </c>
    </row>
    <row r="55" spans="36:46">
      <c r="AJ55" s="17">
        <v>5926000000</v>
      </c>
      <c r="AK55" s="17">
        <v>6349000000</v>
      </c>
      <c r="AL55" s="17">
        <v>5719000000</v>
      </c>
      <c r="AM55" s="17">
        <v>5845000000</v>
      </c>
      <c r="AN55" s="17">
        <v>3878000000</v>
      </c>
      <c r="AO55" s="17">
        <v>5926000000</v>
      </c>
      <c r="AP55" s="17">
        <v>6664000000</v>
      </c>
      <c r="AQ55" s="17">
        <v>6126410000</v>
      </c>
      <c r="AR55" s="17" t="s">
        <v>49</v>
      </c>
      <c r="AS55" s="17" t="s">
        <v>49</v>
      </c>
      <c r="AT55" s="17" t="s">
        <v>49</v>
      </c>
    </row>
    <row r="56" spans="36:46">
      <c r="AJ56" s="18">
        <v>779000000</v>
      </c>
      <c r="AK56" s="18">
        <v>668000000</v>
      </c>
      <c r="AL56" s="18">
        <v>904000000</v>
      </c>
      <c r="AM56" s="18">
        <v>735000000</v>
      </c>
      <c r="AN56" s="18">
        <v>876000000</v>
      </c>
      <c r="AO56" s="18">
        <v>1014000000</v>
      </c>
      <c r="AP56" s="18">
        <v>1118000000</v>
      </c>
      <c r="AQ56" s="18">
        <v>1385070000</v>
      </c>
      <c r="AR56" s="18" t="s">
        <v>49</v>
      </c>
      <c r="AS56" s="18" t="s">
        <v>49</v>
      </c>
      <c r="AT56" s="18" t="s">
        <v>49</v>
      </c>
    </row>
    <row r="57" spans="36:46">
      <c r="AJ57" s="17">
        <v>7498000000</v>
      </c>
      <c r="AK57" s="17">
        <v>7961000000</v>
      </c>
      <c r="AL57" s="17">
        <v>7831000000</v>
      </c>
      <c r="AM57" s="17">
        <v>7771000000</v>
      </c>
      <c r="AN57" s="17">
        <v>7778000000</v>
      </c>
      <c r="AO57" s="17">
        <v>8002000000</v>
      </c>
      <c r="AP57" s="17">
        <v>8081000000</v>
      </c>
      <c r="AQ57" s="17">
        <v>8531000000</v>
      </c>
      <c r="AR57" s="17">
        <v>7898772884</v>
      </c>
      <c r="AS57" s="17" t="s">
        <v>49</v>
      </c>
      <c r="AT57" s="17" t="s">
        <v>49</v>
      </c>
    </row>
    <row r="58" spans="36:46">
      <c r="AJ58" s="18">
        <v>6346000000</v>
      </c>
      <c r="AK58" s="18">
        <v>6731000000</v>
      </c>
      <c r="AL58" s="18">
        <v>6524000000</v>
      </c>
      <c r="AM58" s="18">
        <v>6426000000</v>
      </c>
      <c r="AN58" s="18">
        <v>6280000000</v>
      </c>
      <c r="AO58" s="18">
        <v>6229000000</v>
      </c>
      <c r="AP58" s="18">
        <v>5980000000</v>
      </c>
      <c r="AQ58" s="18">
        <v>6183000000</v>
      </c>
      <c r="AR58" s="18">
        <v>5599598896</v>
      </c>
      <c r="AS58" s="18" t="s">
        <v>49</v>
      </c>
      <c r="AT58" s="18" t="s">
        <v>49</v>
      </c>
    </row>
    <row r="59" spans="36:46">
      <c r="AJ59" s="17">
        <v>1152000000</v>
      </c>
      <c r="AK59" s="17">
        <v>1230000000</v>
      </c>
      <c r="AL59" s="17">
        <v>1307000000</v>
      </c>
      <c r="AM59" s="17">
        <v>1345000000</v>
      </c>
      <c r="AN59" s="17">
        <v>1498000000</v>
      </c>
      <c r="AO59" s="17">
        <v>1773000000</v>
      </c>
      <c r="AP59" s="17">
        <v>2101000000</v>
      </c>
      <c r="AQ59" s="17">
        <v>2348000000</v>
      </c>
      <c r="AR59" s="17">
        <v>2299173988</v>
      </c>
      <c r="AS59" s="17" t="s">
        <v>49</v>
      </c>
      <c r="AT59" s="17" t="s">
        <v>49</v>
      </c>
    </row>
    <row r="60" spans="36:46">
      <c r="AJ60" s="18">
        <v>20250000000</v>
      </c>
      <c r="AK60" s="18">
        <v>21448000000</v>
      </c>
      <c r="AL60" s="18">
        <v>23976000000</v>
      </c>
      <c r="AM60" s="18">
        <v>24460000000</v>
      </c>
      <c r="AN60" s="18">
        <v>25278000000</v>
      </c>
      <c r="AO60" s="18">
        <v>25393000000</v>
      </c>
      <c r="AP60" s="18">
        <v>26989000000</v>
      </c>
      <c r="AQ60" s="18">
        <v>27184600000</v>
      </c>
      <c r="AR60" s="18">
        <v>29319300000</v>
      </c>
      <c r="AS60" s="18" t="s">
        <v>49</v>
      </c>
      <c r="AT60" s="18" t="s">
        <v>49</v>
      </c>
    </row>
    <row r="61" spans="36:46">
      <c r="AJ61" s="17">
        <v>19275000000</v>
      </c>
      <c r="AK61" s="17">
        <v>20280000000</v>
      </c>
      <c r="AL61" s="17">
        <v>22505000000</v>
      </c>
      <c r="AM61" s="17">
        <v>22540000000</v>
      </c>
      <c r="AN61" s="17">
        <v>23358000000</v>
      </c>
      <c r="AO61" s="17">
        <v>23238000000</v>
      </c>
      <c r="AP61" s="17">
        <v>24736000000</v>
      </c>
      <c r="AQ61" s="17">
        <v>24744600000</v>
      </c>
      <c r="AR61" s="17">
        <v>26687701944</v>
      </c>
      <c r="AS61" s="17" t="s">
        <v>49</v>
      </c>
      <c r="AT61" s="17" t="s">
        <v>49</v>
      </c>
    </row>
    <row r="62" spans="36:46">
      <c r="AJ62" s="18">
        <v>975000000</v>
      </c>
      <c r="AK62" s="18">
        <v>1168000000</v>
      </c>
      <c r="AL62" s="18">
        <v>1471000000</v>
      </c>
      <c r="AM62" s="18">
        <v>1920000000</v>
      </c>
      <c r="AN62" s="18">
        <v>1920000000</v>
      </c>
      <c r="AO62" s="18">
        <v>2155000000</v>
      </c>
      <c r="AP62" s="18">
        <v>2253000000</v>
      </c>
      <c r="AQ62" s="18">
        <v>2440000000</v>
      </c>
      <c r="AR62" s="18">
        <v>2631598056</v>
      </c>
      <c r="AS62" s="18" t="s">
        <v>49</v>
      </c>
      <c r="AT62" s="18" t="s">
        <v>49</v>
      </c>
    </row>
    <row r="63" spans="36:46">
      <c r="AJ63" s="17">
        <v>66560000000</v>
      </c>
      <c r="AK63" s="17">
        <v>70847000000</v>
      </c>
      <c r="AL63" s="17">
        <v>73131000000</v>
      </c>
      <c r="AM63" s="17">
        <v>76137000000</v>
      </c>
      <c r="AN63" s="17">
        <v>81689000000</v>
      </c>
      <c r="AO63" s="17">
        <v>87546000000</v>
      </c>
      <c r="AP63" s="17">
        <v>96957000000</v>
      </c>
      <c r="AQ63" s="17">
        <v>106699000000</v>
      </c>
      <c r="AR63" s="17">
        <v>117102410000</v>
      </c>
      <c r="AS63" s="17" t="s">
        <v>49</v>
      </c>
      <c r="AT63" s="17" t="s">
        <v>49</v>
      </c>
    </row>
    <row r="64" spans="36:46">
      <c r="AJ64" s="18">
        <v>165908000000</v>
      </c>
      <c r="AK64" s="18">
        <v>177259000000</v>
      </c>
      <c r="AL64" s="18">
        <v>182873000000</v>
      </c>
      <c r="AM64" s="18">
        <v>191846000000</v>
      </c>
      <c r="AN64" s="18">
        <v>194599000000</v>
      </c>
      <c r="AO64" s="18">
        <v>198285000000</v>
      </c>
      <c r="AP64" s="18">
        <v>202831100000</v>
      </c>
      <c r="AQ64" s="18">
        <v>210112270000</v>
      </c>
      <c r="AR64" s="18">
        <v>214547610000</v>
      </c>
      <c r="AS64" s="18" t="s">
        <v>49</v>
      </c>
      <c r="AT64" s="18" t="s">
        <v>49</v>
      </c>
    </row>
    <row r="65" spans="36:46">
      <c r="AJ65" s="17">
        <v>135679000000</v>
      </c>
      <c r="AK65" s="17">
        <v>146287000000</v>
      </c>
      <c r="AL65" s="17">
        <v>150157000000</v>
      </c>
      <c r="AM65" s="17">
        <v>158133000000</v>
      </c>
      <c r="AN65" s="17">
        <v>160018000000</v>
      </c>
      <c r="AO65" s="17">
        <v>161544000000</v>
      </c>
      <c r="AP65" s="17">
        <v>164529100000</v>
      </c>
      <c r="AQ65" s="17">
        <v>169859270000</v>
      </c>
      <c r="AR65" s="17">
        <v>174331190000</v>
      </c>
      <c r="AS65" s="17" t="s">
        <v>49</v>
      </c>
      <c r="AT65" s="17" t="s">
        <v>49</v>
      </c>
    </row>
    <row r="66" spans="36:46">
      <c r="AJ66" s="18">
        <v>21578000000</v>
      </c>
      <c r="AK66" s="18">
        <v>22272000000</v>
      </c>
      <c r="AL66" s="18">
        <v>23139000000</v>
      </c>
      <c r="AM66" s="18">
        <v>23435000000</v>
      </c>
      <c r="AN66" s="18">
        <v>24370000000</v>
      </c>
      <c r="AO66" s="18">
        <v>25185000000</v>
      </c>
      <c r="AP66" s="18">
        <v>26043000000</v>
      </c>
      <c r="AQ66" s="18">
        <v>27345000000</v>
      </c>
      <c r="AR66" s="18">
        <v>27496300000</v>
      </c>
      <c r="AS66" s="18" t="s">
        <v>49</v>
      </c>
      <c r="AT66" s="18" t="s">
        <v>49</v>
      </c>
    </row>
    <row r="67" spans="36:46">
      <c r="AJ67" s="17">
        <v>59432000000</v>
      </c>
      <c r="AK67" s="17">
        <v>65698000000</v>
      </c>
      <c r="AL67" s="17">
        <v>65243000000</v>
      </c>
      <c r="AM67" s="17">
        <v>70275000000</v>
      </c>
      <c r="AN67" s="17">
        <v>69331000000</v>
      </c>
      <c r="AO67" s="17">
        <v>70095000000</v>
      </c>
      <c r="AP67" s="17">
        <v>71442000000</v>
      </c>
      <c r="AQ67" s="17">
        <v>74039590000</v>
      </c>
      <c r="AR67" s="17">
        <v>75489840000</v>
      </c>
      <c r="AS67" s="17" t="s">
        <v>49</v>
      </c>
      <c r="AT67" s="17" t="s">
        <v>49</v>
      </c>
    </row>
    <row r="68" spans="36:46">
      <c r="AJ68" s="18">
        <v>54669000000</v>
      </c>
      <c r="AK68" s="18">
        <v>58317000000</v>
      </c>
      <c r="AL68" s="18">
        <v>61775000000</v>
      </c>
      <c r="AM68" s="18">
        <v>64423000000</v>
      </c>
      <c r="AN68" s="18">
        <v>66317000000</v>
      </c>
      <c r="AO68" s="18">
        <v>66264000000</v>
      </c>
      <c r="AP68" s="18">
        <v>67044100000</v>
      </c>
      <c r="AQ68" s="18">
        <v>68474680000</v>
      </c>
      <c r="AR68" s="18">
        <v>71345050000</v>
      </c>
      <c r="AS68" s="18" t="s">
        <v>49</v>
      </c>
      <c r="AT68" s="18" t="s">
        <v>49</v>
      </c>
    </row>
    <row r="69" spans="36:46">
      <c r="AJ69" s="17">
        <v>30229000000</v>
      </c>
      <c r="AK69" s="17">
        <v>30972000000</v>
      </c>
      <c r="AL69" s="17">
        <v>32716000000</v>
      </c>
      <c r="AM69" s="17">
        <v>33713000000</v>
      </c>
      <c r="AN69" s="17">
        <v>34581000000</v>
      </c>
      <c r="AO69" s="17">
        <v>36741000000</v>
      </c>
      <c r="AP69" s="17">
        <v>38302000000</v>
      </c>
      <c r="AQ69" s="17">
        <v>40253000000</v>
      </c>
      <c r="AR69" s="17">
        <v>40216420000</v>
      </c>
      <c r="AS69" s="17" t="s">
        <v>49</v>
      </c>
      <c r="AT69" s="17" t="s">
        <v>49</v>
      </c>
    </row>
    <row r="70" spans="36:46">
      <c r="AJ70" s="18">
        <v>77571000000</v>
      </c>
      <c r="AK70" s="18">
        <v>82174000000</v>
      </c>
      <c r="AL70" s="18">
        <v>89290000000</v>
      </c>
      <c r="AM70" s="18">
        <v>91174000000</v>
      </c>
      <c r="AN70" s="18">
        <v>96471000000</v>
      </c>
      <c r="AO70" s="18">
        <v>99839000000</v>
      </c>
      <c r="AP70" s="18">
        <v>102693160000</v>
      </c>
      <c r="AQ70" s="18">
        <v>108701490000</v>
      </c>
      <c r="AR70" s="18">
        <v>112368110000</v>
      </c>
      <c r="AS70" s="18" t="s">
        <v>49</v>
      </c>
      <c r="AT70" s="18" t="s">
        <v>49</v>
      </c>
    </row>
    <row r="71" spans="36:46">
      <c r="AJ71" s="17">
        <v>52766000000</v>
      </c>
      <c r="AK71" s="17">
        <v>55891000000</v>
      </c>
      <c r="AL71" s="17">
        <v>59030000000</v>
      </c>
      <c r="AM71" s="17">
        <v>60179000000</v>
      </c>
      <c r="AN71" s="17">
        <v>63550000000</v>
      </c>
      <c r="AO71" s="17">
        <v>66983000000</v>
      </c>
      <c r="AP71" s="17">
        <v>69526000000</v>
      </c>
      <c r="AQ71" s="17">
        <v>74486000000</v>
      </c>
      <c r="AR71" s="17">
        <v>77367970000</v>
      </c>
      <c r="AS71" s="17" t="s">
        <v>49</v>
      </c>
      <c r="AT71" s="17" t="s">
        <v>49</v>
      </c>
    </row>
    <row r="72" spans="36:46">
      <c r="AJ72" s="18">
        <v>28004000000</v>
      </c>
      <c r="AK72" s="18">
        <v>30614000000</v>
      </c>
      <c r="AL72" s="18">
        <v>31507000000</v>
      </c>
      <c r="AM72" s="18">
        <v>31741000000</v>
      </c>
      <c r="AN72" s="18">
        <v>32820000000</v>
      </c>
      <c r="AO72" s="18">
        <v>34695000000</v>
      </c>
      <c r="AP72" s="18">
        <v>35901000000</v>
      </c>
      <c r="AQ72" s="18">
        <v>38182000000</v>
      </c>
      <c r="AR72" s="18">
        <v>39659316255</v>
      </c>
      <c r="AS72" s="18" t="s">
        <v>49</v>
      </c>
      <c r="AT72" s="18" t="s">
        <v>49</v>
      </c>
    </row>
    <row r="73" spans="36:46">
      <c r="AJ73" s="17">
        <v>881000000</v>
      </c>
      <c r="AK73" s="17">
        <v>982000000</v>
      </c>
      <c r="AL73" s="17">
        <v>1017000000</v>
      </c>
      <c r="AM73" s="17">
        <v>1062000000</v>
      </c>
      <c r="AN73" s="17">
        <v>1827000000</v>
      </c>
      <c r="AO73" s="17">
        <v>2145000000</v>
      </c>
      <c r="AP73" s="17">
        <v>1878000000</v>
      </c>
      <c r="AQ73" s="17">
        <v>2558000000</v>
      </c>
      <c r="AR73" s="17">
        <v>2656972683</v>
      </c>
      <c r="AS73" s="17" t="s">
        <v>49</v>
      </c>
      <c r="AT73" s="17" t="s">
        <v>49</v>
      </c>
    </row>
    <row r="74" spans="36:46">
      <c r="AJ74" s="18">
        <v>4206000000</v>
      </c>
      <c r="AK74" s="18">
        <v>4014000000</v>
      </c>
      <c r="AL74" s="18">
        <v>4857000000</v>
      </c>
      <c r="AM74" s="18">
        <v>5056000000</v>
      </c>
      <c r="AN74" s="18">
        <v>5525000000</v>
      </c>
      <c r="AO74" s="18">
        <v>5992000000</v>
      </c>
      <c r="AP74" s="18">
        <v>6746000000</v>
      </c>
      <c r="AQ74" s="18">
        <v>7256000000</v>
      </c>
      <c r="AR74" s="18" t="s">
        <v>49</v>
      </c>
      <c r="AS74" s="18" t="s">
        <v>49</v>
      </c>
      <c r="AT74" s="18" t="s">
        <v>49</v>
      </c>
    </row>
    <row r="75" spans="36:46">
      <c r="AJ75" s="17">
        <v>19675000000</v>
      </c>
      <c r="AK75" s="17">
        <v>20281000000</v>
      </c>
      <c r="AL75" s="17">
        <v>21649000000</v>
      </c>
      <c r="AM75" s="17">
        <v>22320000000</v>
      </c>
      <c r="AN75" s="17">
        <v>23378000000</v>
      </c>
      <c r="AO75" s="17">
        <v>24151000000</v>
      </c>
      <c r="AP75" s="17">
        <v>25001000000</v>
      </c>
      <c r="AQ75" s="17">
        <v>26490000000</v>
      </c>
      <c r="AR75" s="17" t="s">
        <v>49</v>
      </c>
      <c r="AS75" s="17" t="s">
        <v>49</v>
      </c>
      <c r="AT75" s="17" t="s">
        <v>49</v>
      </c>
    </row>
    <row r="76" spans="36:46">
      <c r="AJ76" s="18">
        <v>24805000000</v>
      </c>
      <c r="AK76" s="18">
        <v>26283000000</v>
      </c>
      <c r="AL76" s="18">
        <v>30260000000</v>
      </c>
      <c r="AM76" s="18">
        <v>30995000000</v>
      </c>
      <c r="AN76" s="18">
        <v>32921000000</v>
      </c>
      <c r="AO76" s="18">
        <v>32856000000</v>
      </c>
      <c r="AP76" s="18">
        <v>33167160000</v>
      </c>
      <c r="AQ76" s="18">
        <v>34215490000</v>
      </c>
      <c r="AR76" s="18">
        <v>35000140000</v>
      </c>
      <c r="AS76" s="18" t="s">
        <v>49</v>
      </c>
      <c r="AT76" s="18" t="s">
        <v>49</v>
      </c>
    </row>
    <row r="77" spans="36:46">
      <c r="AJ77" s="17">
        <v>403070000000</v>
      </c>
      <c r="AK77" s="17">
        <v>419367000000</v>
      </c>
      <c r="AL77" s="17">
        <v>436106000000</v>
      </c>
      <c r="AM77" s="17">
        <v>454438000000</v>
      </c>
      <c r="AN77" s="17">
        <v>478855000000</v>
      </c>
      <c r="AO77" s="17">
        <v>506863000000</v>
      </c>
      <c r="AP77" s="17">
        <v>543588000000</v>
      </c>
      <c r="AQ77" s="17">
        <v>577045900000</v>
      </c>
      <c r="AR77" s="17">
        <v>598927890000</v>
      </c>
      <c r="AS77" s="17" t="s">
        <v>49</v>
      </c>
      <c r="AT77" s="17" t="s">
        <v>49</v>
      </c>
    </row>
    <row r="78" spans="36:46">
      <c r="AJ78" s="18">
        <v>66430000000</v>
      </c>
      <c r="AK78" s="18">
        <v>61129000000</v>
      </c>
      <c r="AL78" s="18">
        <v>66343000000</v>
      </c>
      <c r="AM78" s="18">
        <v>70828000000</v>
      </c>
      <c r="AN78" s="18">
        <v>72690000000</v>
      </c>
      <c r="AO78" s="18">
        <v>75279000000</v>
      </c>
      <c r="AP78" s="18">
        <v>79210000000</v>
      </c>
      <c r="AQ78" s="18">
        <v>79991000000</v>
      </c>
      <c r="AR78" s="18">
        <v>79968020000</v>
      </c>
      <c r="AS78" s="18" t="s">
        <v>49</v>
      </c>
      <c r="AT78" s="18" t="s">
        <v>49</v>
      </c>
    </row>
    <row r="79" spans="36:46">
      <c r="AJ79" s="17">
        <v>44863000000</v>
      </c>
      <c r="AK79" s="17">
        <v>41212000000</v>
      </c>
      <c r="AL79" s="17">
        <v>44109000000</v>
      </c>
      <c r="AM79" s="17">
        <v>42724000000</v>
      </c>
      <c r="AN79" s="17">
        <v>42990000000</v>
      </c>
      <c r="AO79" s="17">
        <v>44062000000</v>
      </c>
      <c r="AP79" s="17">
        <v>45523000000</v>
      </c>
      <c r="AQ79" s="17">
        <v>46356000000</v>
      </c>
      <c r="AR79" s="17">
        <v>47175850000</v>
      </c>
      <c r="AS79" s="17" t="s">
        <v>49</v>
      </c>
      <c r="AT79" s="17" t="s">
        <v>49</v>
      </c>
    </row>
    <row r="80" spans="36:46">
      <c r="AJ80" s="18">
        <v>12847000000</v>
      </c>
      <c r="AK80" s="18">
        <v>10500000000</v>
      </c>
      <c r="AL80" s="18">
        <v>12736000000</v>
      </c>
      <c r="AM80" s="18">
        <v>17234000000</v>
      </c>
      <c r="AN80" s="18">
        <v>17851000000</v>
      </c>
      <c r="AO80" s="18">
        <v>18487000000</v>
      </c>
      <c r="AP80" s="18">
        <v>19919000000</v>
      </c>
      <c r="AQ80" s="18">
        <v>18267000000</v>
      </c>
      <c r="AR80" s="18">
        <v>17809263249</v>
      </c>
      <c r="AS80" s="18" t="s">
        <v>49</v>
      </c>
      <c r="AT80" s="18" t="s">
        <v>49</v>
      </c>
    </row>
    <row r="81" spans="36:46">
      <c r="AJ81" s="17">
        <v>8720000000</v>
      </c>
      <c r="AK81" s="17">
        <v>9417000000</v>
      </c>
      <c r="AL81" s="17">
        <v>9498000000</v>
      </c>
      <c r="AM81" s="17">
        <v>10870000000</v>
      </c>
      <c r="AN81" s="17">
        <v>11849000000</v>
      </c>
      <c r="AO81" s="17">
        <v>12730000000</v>
      </c>
      <c r="AP81" s="17">
        <v>13768000000</v>
      </c>
      <c r="AQ81" s="17">
        <v>15368000000</v>
      </c>
      <c r="AR81" s="17">
        <v>14982906751</v>
      </c>
      <c r="AS81" s="17" t="s">
        <v>49</v>
      </c>
      <c r="AT81" s="17" t="s">
        <v>49</v>
      </c>
    </row>
    <row r="82" spans="36:46">
      <c r="AJ82" s="18">
        <v>336640000000</v>
      </c>
      <c r="AK82" s="18">
        <v>358238000000</v>
      </c>
      <c r="AL82" s="18">
        <v>369763000000</v>
      </c>
      <c r="AM82" s="18">
        <v>383610000000</v>
      </c>
      <c r="AN82" s="18">
        <v>406165000000</v>
      </c>
      <c r="AO82" s="18">
        <v>431584000000</v>
      </c>
      <c r="AP82" s="18">
        <v>464378000000</v>
      </c>
      <c r="AQ82" s="18">
        <v>497054900000</v>
      </c>
      <c r="AR82" s="18">
        <v>518959870000</v>
      </c>
      <c r="AS82" s="18" t="s">
        <v>49</v>
      </c>
      <c r="AT82" s="18" t="s">
        <v>49</v>
      </c>
    </row>
    <row r="83" spans="36:46">
      <c r="AJ83" s="17">
        <v>158782000000</v>
      </c>
      <c r="AK83" s="17">
        <v>169028000000</v>
      </c>
      <c r="AL83" s="17">
        <v>174138000000</v>
      </c>
      <c r="AM83" s="17">
        <v>182488000000</v>
      </c>
      <c r="AN83" s="17">
        <v>196046000000</v>
      </c>
      <c r="AO83" s="17">
        <v>211152000000</v>
      </c>
      <c r="AP83" s="17">
        <v>225661000000</v>
      </c>
      <c r="AQ83" s="17">
        <v>243853000000</v>
      </c>
      <c r="AR83" s="17">
        <v>253125920000</v>
      </c>
      <c r="AS83" s="17" t="s">
        <v>49</v>
      </c>
      <c r="AT83" s="17" t="s">
        <v>49</v>
      </c>
    </row>
    <row r="84" spans="36:46">
      <c r="AJ84" s="18">
        <v>177858000000</v>
      </c>
      <c r="AK84" s="18">
        <v>189210000000</v>
      </c>
      <c r="AL84" s="18">
        <v>195625000000</v>
      </c>
      <c r="AM84" s="18">
        <v>201122000000</v>
      </c>
      <c r="AN84" s="18">
        <v>210119000000</v>
      </c>
      <c r="AO84" s="18">
        <v>220432000000</v>
      </c>
      <c r="AP84" s="18">
        <v>238717000000</v>
      </c>
      <c r="AQ84" s="18">
        <v>253201900000</v>
      </c>
      <c r="AR84" s="18">
        <v>265833950000</v>
      </c>
      <c r="AS84" s="18" t="s">
        <v>49</v>
      </c>
      <c r="AT84" s="18" t="s">
        <v>49</v>
      </c>
    </row>
    <row r="85" spans="36:46">
      <c r="AJ85" s="17">
        <v>12096000000</v>
      </c>
      <c r="AK85" s="17">
        <v>12158000000</v>
      </c>
      <c r="AL85" s="17">
        <v>11850000000</v>
      </c>
      <c r="AM85" s="17">
        <v>11909000000</v>
      </c>
      <c r="AN85" s="17">
        <v>11593000000</v>
      </c>
      <c r="AO85" s="17">
        <v>12204000000</v>
      </c>
      <c r="AP85" s="17">
        <v>13252000000</v>
      </c>
      <c r="AQ85" s="17">
        <v>14495230000</v>
      </c>
      <c r="AR85" s="17">
        <v>14915705501</v>
      </c>
      <c r="AS85" s="17" t="s">
        <v>49</v>
      </c>
      <c r="AT85" s="17" t="s">
        <v>49</v>
      </c>
    </row>
    <row r="86" spans="36:46">
      <c r="AJ86" s="18">
        <v>32911000000</v>
      </c>
      <c r="AK86" s="18">
        <v>34997000000</v>
      </c>
      <c r="AL86" s="18">
        <v>35520000000</v>
      </c>
      <c r="AM86" s="18">
        <v>35492000000</v>
      </c>
      <c r="AN86" s="18">
        <v>37027000000</v>
      </c>
      <c r="AO86" s="18">
        <v>37639000000</v>
      </c>
      <c r="AP86" s="18">
        <v>41133000000</v>
      </c>
      <c r="AQ86" s="18">
        <v>43631760000</v>
      </c>
      <c r="AR86" s="18">
        <v>46943944247</v>
      </c>
      <c r="AS86" s="18" t="s">
        <v>49</v>
      </c>
      <c r="AT86" s="18" t="s">
        <v>49</v>
      </c>
    </row>
    <row r="87" spans="36:46">
      <c r="AJ87" s="17">
        <v>13245000000</v>
      </c>
      <c r="AK87" s="17">
        <v>13010000000</v>
      </c>
      <c r="AL87" s="17">
        <v>13636000000</v>
      </c>
      <c r="AM87" s="17">
        <v>13657000000</v>
      </c>
      <c r="AN87" s="17">
        <v>13921000000</v>
      </c>
      <c r="AO87" s="17">
        <v>13933000000</v>
      </c>
      <c r="AP87" s="17">
        <v>14593000000</v>
      </c>
      <c r="AQ87" s="17">
        <v>15129000000</v>
      </c>
      <c r="AR87" s="17">
        <v>14752570000</v>
      </c>
      <c r="AS87" s="17" t="s">
        <v>49</v>
      </c>
      <c r="AT87" s="17" t="s">
        <v>49</v>
      </c>
    </row>
    <row r="88" spans="36:46">
      <c r="AJ88" s="18">
        <v>119606000000</v>
      </c>
      <c r="AK88" s="18">
        <v>129045000000</v>
      </c>
      <c r="AL88" s="18">
        <v>134619000000</v>
      </c>
      <c r="AM88" s="18">
        <v>140064000000</v>
      </c>
      <c r="AN88" s="18">
        <v>147578000000</v>
      </c>
      <c r="AO88" s="18">
        <v>156656000000</v>
      </c>
      <c r="AP88" s="18">
        <v>169739000000</v>
      </c>
      <c r="AQ88" s="18">
        <v>179945910000</v>
      </c>
      <c r="AR88" s="18">
        <v>189221730252</v>
      </c>
      <c r="AS88" s="18" t="s">
        <v>49</v>
      </c>
      <c r="AT88" s="18" t="s">
        <v>49</v>
      </c>
    </row>
    <row r="89" spans="36:46">
      <c r="AJ89" s="17">
        <v>311988000000</v>
      </c>
      <c r="AK89" s="17">
        <v>325863000000</v>
      </c>
      <c r="AL89" s="17">
        <v>343001000000</v>
      </c>
      <c r="AM89" s="17">
        <v>357110000000</v>
      </c>
      <c r="AN89" s="17">
        <v>372164000000</v>
      </c>
      <c r="AO89" s="17">
        <v>387307000000</v>
      </c>
      <c r="AP89" s="17">
        <v>401298000000</v>
      </c>
      <c r="AQ89" s="17">
        <v>418154860000</v>
      </c>
      <c r="AR89" s="17">
        <v>433210210000</v>
      </c>
      <c r="AS89" s="17" t="s">
        <v>49</v>
      </c>
      <c r="AT89" s="17" t="s">
        <v>49</v>
      </c>
    </row>
    <row r="90" spans="36:46">
      <c r="AJ90" s="18">
        <v>100894000000</v>
      </c>
      <c r="AK90" s="18">
        <v>103705000000</v>
      </c>
      <c r="AL90" s="18">
        <v>106447000000</v>
      </c>
      <c r="AM90" s="18">
        <v>109484000000</v>
      </c>
      <c r="AN90" s="18">
        <v>113772000000</v>
      </c>
      <c r="AO90" s="18">
        <v>118233000000</v>
      </c>
      <c r="AP90" s="18">
        <v>121597000000</v>
      </c>
      <c r="AQ90" s="18">
        <v>126171000000</v>
      </c>
      <c r="AR90" s="18">
        <v>130049000000</v>
      </c>
      <c r="AS90" s="18" t="s">
        <v>49</v>
      </c>
      <c r="AT90" s="18" t="s">
        <v>49</v>
      </c>
    </row>
    <row r="91" spans="36:46">
      <c r="AJ91" s="17">
        <v>72171000000</v>
      </c>
      <c r="AK91" s="17">
        <v>75200000000</v>
      </c>
      <c r="AL91" s="17">
        <v>78496000000</v>
      </c>
      <c r="AM91" s="17">
        <v>80956000000</v>
      </c>
      <c r="AN91" s="17">
        <v>81396000000</v>
      </c>
      <c r="AO91" s="17">
        <v>84240000000</v>
      </c>
      <c r="AP91" s="17">
        <v>86102000000</v>
      </c>
      <c r="AQ91" s="17">
        <v>89188000000</v>
      </c>
      <c r="AR91" s="17">
        <v>91021840000</v>
      </c>
      <c r="AS91" s="17" t="s">
        <v>49</v>
      </c>
      <c r="AT91" s="17" t="s">
        <v>49</v>
      </c>
    </row>
    <row r="92" spans="36:46">
      <c r="AJ92" s="18">
        <v>97237000000</v>
      </c>
      <c r="AK92" s="18">
        <v>102474000000</v>
      </c>
      <c r="AL92" s="18">
        <v>110583000000</v>
      </c>
      <c r="AM92" s="18">
        <v>116651000000</v>
      </c>
      <c r="AN92" s="18">
        <v>124666000000</v>
      </c>
      <c r="AO92" s="18">
        <v>130416000000</v>
      </c>
      <c r="AP92" s="18">
        <v>136994000000</v>
      </c>
      <c r="AQ92" s="18">
        <v>143553000000</v>
      </c>
      <c r="AR92" s="18">
        <v>150787220000</v>
      </c>
      <c r="AS92" s="18" t="s">
        <v>49</v>
      </c>
      <c r="AT92" s="18" t="s">
        <v>49</v>
      </c>
    </row>
    <row r="93" spans="36:46">
      <c r="AJ93" s="17">
        <v>41686000000</v>
      </c>
      <c r="AK93" s="17">
        <v>44484000000</v>
      </c>
      <c r="AL93" s="17">
        <v>47475000000</v>
      </c>
      <c r="AM93" s="17">
        <v>50019000000</v>
      </c>
      <c r="AN93" s="17">
        <v>52330000000</v>
      </c>
      <c r="AO93" s="17">
        <v>54418000000</v>
      </c>
      <c r="AP93" s="17">
        <v>56605000000</v>
      </c>
      <c r="AQ93" s="17">
        <v>59242860000</v>
      </c>
      <c r="AR93" s="17">
        <v>61352150000</v>
      </c>
      <c r="AS93" s="17" t="s">
        <v>49</v>
      </c>
      <c r="AT93" s="17" t="s">
        <v>49</v>
      </c>
    </row>
    <row r="94" spans="36:46">
      <c r="AJ94" s="18" t="s">
        <v>49</v>
      </c>
      <c r="AK94" s="18" t="s">
        <v>49</v>
      </c>
      <c r="AL94" s="18" t="s">
        <v>49</v>
      </c>
      <c r="AM94" s="18" t="s">
        <v>49</v>
      </c>
      <c r="AN94" s="18" t="s">
        <v>49</v>
      </c>
      <c r="AO94" s="18" t="s">
        <v>49</v>
      </c>
      <c r="AP94" s="18" t="s">
        <v>49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>
        <v>4053000000</v>
      </c>
      <c r="AK95" s="17">
        <v>3977000000</v>
      </c>
      <c r="AL95" s="17">
        <v>3727000000</v>
      </c>
      <c r="AM95" s="17">
        <v>3896000000</v>
      </c>
      <c r="AN95" s="17">
        <v>4277000000</v>
      </c>
      <c r="AO95" s="17">
        <v>4469000000</v>
      </c>
      <c r="AP95" s="17">
        <v>4690000000</v>
      </c>
      <c r="AQ95" s="17">
        <v>4933000000</v>
      </c>
      <c r="AR95" s="17">
        <v>5111980000</v>
      </c>
      <c r="AS95" s="17" t="s">
        <v>49</v>
      </c>
      <c r="AT95" s="17" t="s">
        <v>49</v>
      </c>
    </row>
    <row r="96" spans="36:46">
      <c r="AJ96" s="18">
        <v>23545000000</v>
      </c>
      <c r="AK96" s="18">
        <v>25524000000</v>
      </c>
      <c r="AL96" s="18">
        <v>27864000000</v>
      </c>
      <c r="AM96" s="18">
        <v>29810000000</v>
      </c>
      <c r="AN96" s="18">
        <v>30894000000</v>
      </c>
      <c r="AO96" s="18">
        <v>32109000000</v>
      </c>
      <c r="AP96" s="18">
        <v>33457000000</v>
      </c>
      <c r="AQ96" s="18">
        <v>34940860000</v>
      </c>
      <c r="AR96" s="18">
        <v>36036710000</v>
      </c>
      <c r="AS96" s="18" t="s">
        <v>49</v>
      </c>
      <c r="AT96" s="18" t="s">
        <v>49</v>
      </c>
    </row>
    <row r="97" spans="36:46">
      <c r="AJ97" s="17">
        <v>14088000000</v>
      </c>
      <c r="AK97" s="17">
        <v>14983000000</v>
      </c>
      <c r="AL97" s="17">
        <v>15884000000</v>
      </c>
      <c r="AM97" s="17">
        <v>16313000000</v>
      </c>
      <c r="AN97" s="17">
        <v>17159000000</v>
      </c>
      <c r="AO97" s="17">
        <v>17840000000</v>
      </c>
      <c r="AP97" s="17">
        <v>18458000000</v>
      </c>
      <c r="AQ97" s="17">
        <v>19369000000</v>
      </c>
      <c r="AR97" s="17">
        <v>20203460000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229035000000</v>
      </c>
      <c r="AK99" s="17">
        <v>230818000000</v>
      </c>
      <c r="AL99" s="17">
        <v>230521000000</v>
      </c>
      <c r="AM99" s="17">
        <v>228573000000</v>
      </c>
      <c r="AN99" s="17">
        <v>229938000000</v>
      </c>
      <c r="AO99" s="17">
        <v>232605000000</v>
      </c>
      <c r="AP99" s="17">
        <v>233094140000</v>
      </c>
      <c r="AQ99" s="17">
        <v>239102490000</v>
      </c>
      <c r="AR99" s="17">
        <v>241242400000</v>
      </c>
      <c r="AS99" s="17" t="s">
        <v>49</v>
      </c>
      <c r="AT99" s="17" t="s">
        <v>49</v>
      </c>
    </row>
    <row r="100" spans="36:46">
      <c r="AJ100" s="18">
        <v>98973000000</v>
      </c>
      <c r="AK100" s="18">
        <v>98600000000</v>
      </c>
      <c r="AL100" s="18">
        <v>97127000000</v>
      </c>
      <c r="AM100" s="18">
        <v>92662000000</v>
      </c>
      <c r="AN100" s="18">
        <v>93864000000</v>
      </c>
      <c r="AO100" s="18">
        <v>94788000000</v>
      </c>
      <c r="AP100" s="18">
        <v>94765400000</v>
      </c>
      <c r="AQ100" s="18">
        <v>98182480000</v>
      </c>
      <c r="AR100" s="18">
        <v>95430797116</v>
      </c>
      <c r="AS100" s="18" t="s">
        <v>49</v>
      </c>
      <c r="AT100" s="18" t="s">
        <v>49</v>
      </c>
    </row>
    <row r="101" spans="36:46">
      <c r="AJ101" s="17">
        <v>958537000000</v>
      </c>
      <c r="AK101" s="17">
        <v>1004663000000</v>
      </c>
      <c r="AL101" s="17">
        <v>1051270000000</v>
      </c>
      <c r="AM101" s="17">
        <v>1094568000000</v>
      </c>
      <c r="AN101" s="17">
        <v>1142089000000</v>
      </c>
      <c r="AO101" s="17">
        <v>1192294000000</v>
      </c>
      <c r="AP101" s="17">
        <v>1250410260000</v>
      </c>
      <c r="AQ101" s="17">
        <v>1314014520000</v>
      </c>
      <c r="AR101" s="17">
        <v>1359053820000</v>
      </c>
      <c r="AS101" s="17" t="s">
        <v>49</v>
      </c>
      <c r="AT101" s="17" t="s">
        <v>49</v>
      </c>
    </row>
    <row r="102" spans="36:46">
      <c r="AJ102" s="18">
        <v>646549000000</v>
      </c>
      <c r="AK102" s="18">
        <v>678800000000</v>
      </c>
      <c r="AL102" s="18">
        <v>708269000000</v>
      </c>
      <c r="AM102" s="18">
        <v>737458000000</v>
      </c>
      <c r="AN102" s="18">
        <v>769925000000</v>
      </c>
      <c r="AO102" s="18">
        <v>804987000000</v>
      </c>
      <c r="AP102" s="18">
        <v>849112260000</v>
      </c>
      <c r="AQ102" s="18">
        <v>895859660000</v>
      </c>
      <c r="AR102" s="18">
        <v>925843610000</v>
      </c>
      <c r="AS102" s="18" t="s">
        <v>49</v>
      </c>
      <c r="AT102" s="18" t="s">
        <v>49</v>
      </c>
    </row>
    <row r="103" spans="36:46">
      <c r="AJ103" s="17">
        <v>487767000000</v>
      </c>
      <c r="AK103" s="17">
        <v>509772000000</v>
      </c>
      <c r="AL103" s="17">
        <v>534131000000</v>
      </c>
      <c r="AM103" s="17">
        <v>554970000000</v>
      </c>
      <c r="AN103" s="17">
        <v>573879000000</v>
      </c>
      <c r="AO103" s="17">
        <v>593835000000</v>
      </c>
      <c r="AP103" s="17">
        <v>623451260000</v>
      </c>
      <c r="AQ103" s="17">
        <v>652006660000</v>
      </c>
      <c r="AR103" s="17">
        <v>672717690000</v>
      </c>
      <c r="AS103" s="17" t="s">
        <v>49</v>
      </c>
      <c r="AT103" s="17" t="s">
        <v>49</v>
      </c>
    </row>
    <row r="104" spans="36:46">
      <c r="AJ104" s="18">
        <v>783362000000</v>
      </c>
      <c r="AK104" s="18">
        <v>811437000000</v>
      </c>
      <c r="AL104" s="18">
        <v>837783000000</v>
      </c>
      <c r="AM104" s="18">
        <v>859680000000</v>
      </c>
      <c r="AN104" s="18">
        <v>885506000000</v>
      </c>
      <c r="AO104" s="18">
        <v>913986000000</v>
      </c>
      <c r="AP104" s="18">
        <v>953502400000</v>
      </c>
      <c r="AQ104" s="18">
        <v>997808150000</v>
      </c>
      <c r="AR104" s="18">
        <v>1031062500000</v>
      </c>
      <c r="AS104" s="18" t="s">
        <v>49</v>
      </c>
      <c r="AT104" s="18" t="s">
        <v>49</v>
      </c>
    </row>
    <row r="105" spans="36:46">
      <c r="AJ105" s="17">
        <v>31314000000</v>
      </c>
      <c r="AK105" s="17">
        <v>31606000000</v>
      </c>
      <c r="AL105" s="17">
        <v>30759000000</v>
      </c>
      <c r="AM105" s="17">
        <v>29959000000</v>
      </c>
      <c r="AN105" s="17">
        <v>27717000000</v>
      </c>
      <c r="AO105" s="17">
        <v>29357000000</v>
      </c>
      <c r="AP105" s="17">
        <v>30712000000</v>
      </c>
      <c r="AQ105" s="17">
        <v>29618690000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55774000000</v>
      </c>
      <c r="AK106" s="18">
        <v>55334000000</v>
      </c>
      <c r="AL106" s="18">
        <v>54011000000</v>
      </c>
      <c r="AM106" s="18">
        <v>52511000000</v>
      </c>
      <c r="AN106" s="18">
        <v>54206000000</v>
      </c>
      <c r="AO106" s="18">
        <v>53691000000</v>
      </c>
      <c r="AP106" s="18">
        <v>52220000000</v>
      </c>
      <c r="AQ106" s="18">
        <v>54256490000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57627000000</v>
      </c>
      <c r="AK107" s="17">
        <v>57461000000</v>
      </c>
      <c r="AL107" s="17">
        <v>56114000000</v>
      </c>
      <c r="AM107" s="17">
        <v>55332000000</v>
      </c>
      <c r="AN107" s="17">
        <v>56546000000</v>
      </c>
      <c r="AO107" s="17">
        <v>59462000000</v>
      </c>
      <c r="AP107" s="17">
        <v>59625400000</v>
      </c>
      <c r="AQ107" s="17">
        <v>62819960000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64070000000</v>
      </c>
      <c r="AK108" s="18">
        <v>64969000000</v>
      </c>
      <c r="AL108" s="18">
        <v>65661000000</v>
      </c>
      <c r="AM108" s="18">
        <v>66311000000</v>
      </c>
      <c r="AN108" s="18">
        <v>66191000000</v>
      </c>
      <c r="AO108" s="18">
        <v>64702000000</v>
      </c>
      <c r="AP108" s="18">
        <v>63547740000</v>
      </c>
      <c r="AQ108" s="18">
        <v>65222750000</v>
      </c>
      <c r="AR108" s="18">
        <v>66831172884</v>
      </c>
      <c r="AS108" s="18" t="s">
        <v>49</v>
      </c>
      <c r="AT108" s="18" t="s">
        <v>49</v>
      </c>
    </row>
    <row r="109" spans="36:46">
      <c r="AJ109" s="17">
        <v>88403000000</v>
      </c>
      <c r="AK109" s="17">
        <v>88940000000</v>
      </c>
      <c r="AL109" s="17">
        <v>86981000000</v>
      </c>
      <c r="AM109" s="17">
        <v>84112000000</v>
      </c>
      <c r="AN109" s="17">
        <v>83550000000</v>
      </c>
      <c r="AO109" s="17">
        <v>85036000000</v>
      </c>
      <c r="AP109" s="17">
        <v>85060000000</v>
      </c>
      <c r="AQ109" s="17">
        <v>85810830000</v>
      </c>
      <c r="AR109" s="17">
        <v>82040052437</v>
      </c>
      <c r="AS109" s="17" t="s">
        <v>49</v>
      </c>
      <c r="AT109" s="17" t="s">
        <v>49</v>
      </c>
    </row>
    <row r="110" spans="36:46">
      <c r="AJ110" s="18">
        <v>24586000000</v>
      </c>
      <c r="AK110" s="18">
        <v>24424000000</v>
      </c>
      <c r="AL110" s="18">
        <v>25603000000</v>
      </c>
      <c r="AM110" s="18">
        <v>26128000000</v>
      </c>
      <c r="AN110" s="18">
        <v>27717000000</v>
      </c>
      <c r="AO110" s="18">
        <v>28562000000</v>
      </c>
      <c r="AP110" s="18">
        <v>29101000000</v>
      </c>
      <c r="AQ110" s="18">
        <v>29750260000</v>
      </c>
      <c r="AR110" s="18">
        <v>34736241944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110"/>
  <sheetViews>
    <sheetView topLeftCell="P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59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1856200000000</v>
      </c>
      <c r="X5" s="4">
        <f t="shared" ref="X5:AF6" si="1">AK5</f>
        <v>1904490000000</v>
      </c>
      <c r="Y5" s="4">
        <f t="shared" si="1"/>
        <v>1933190000000</v>
      </c>
      <c r="Z5" s="4">
        <f t="shared" si="1"/>
        <v>1949410000000</v>
      </c>
      <c r="AA5" s="4">
        <f t="shared" si="1"/>
        <v>1998360000000</v>
      </c>
      <c r="AB5" s="4">
        <f t="shared" si="1"/>
        <v>2023890000000</v>
      </c>
      <c r="AC5" s="4">
        <f t="shared" si="1"/>
        <v>2098680000000</v>
      </c>
      <c r="AD5" s="4">
        <f t="shared" si="1"/>
        <v>2180730000000</v>
      </c>
      <c r="AE5" s="4">
        <f t="shared" si="1"/>
        <v>2224800000000</v>
      </c>
      <c r="AF5" s="4">
        <f t="shared" si="1"/>
        <v>2140610000000</v>
      </c>
      <c r="AG5" s="4"/>
      <c r="AJ5" s="17">
        <v>1856200000000</v>
      </c>
      <c r="AK5" s="17">
        <v>1904490000000</v>
      </c>
      <c r="AL5" s="17">
        <v>1933190000000</v>
      </c>
      <c r="AM5" s="17">
        <v>1949410000000</v>
      </c>
      <c r="AN5" s="17">
        <v>1998360000000</v>
      </c>
      <c r="AO5" s="17">
        <v>2023890000000</v>
      </c>
      <c r="AP5" s="17">
        <v>2098680000000</v>
      </c>
      <c r="AQ5" s="17">
        <v>2180730000000</v>
      </c>
      <c r="AR5" s="17">
        <v>2224800000000</v>
      </c>
      <c r="AS5" s="17">
        <v>2140610000000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1.2638724275401358E-2</v>
      </c>
      <c r="I6" s="13">
        <f t="shared" ref="I6:Q6" si="2">X6/X5</f>
        <v>1.3620444318426456E-2</v>
      </c>
      <c r="J6" s="13">
        <f t="shared" si="2"/>
        <v>1.1462918802600882E-2</v>
      </c>
      <c r="K6" s="13">
        <f t="shared" si="2"/>
        <v>9.7875767539922342E-3</v>
      </c>
      <c r="L6" s="13">
        <f t="shared" si="2"/>
        <v>1.0958986368822435E-2</v>
      </c>
      <c r="M6" s="13">
        <f t="shared" si="2"/>
        <v>8.6565969494389518E-3</v>
      </c>
      <c r="N6" s="13">
        <f t="shared" si="2"/>
        <v>8.4529323193626472E-3</v>
      </c>
      <c r="O6" s="13">
        <f t="shared" si="2"/>
        <v>9.6022891417094271E-3</v>
      </c>
      <c r="P6" s="13">
        <f t="shared" si="2"/>
        <v>8.9715929521754761E-3</v>
      </c>
      <c r="Q6" s="13">
        <f t="shared" si="2"/>
        <v>8.0864800220497891E-3</v>
      </c>
      <c r="R6" s="14"/>
      <c r="S6" s="42"/>
      <c r="T6" s="35"/>
      <c r="W6" s="4">
        <f>AJ6</f>
        <v>23460000000</v>
      </c>
      <c r="X6" s="4">
        <f t="shared" si="1"/>
        <v>25940000000</v>
      </c>
      <c r="Y6" s="4">
        <f t="shared" si="1"/>
        <v>22160000000</v>
      </c>
      <c r="Z6" s="4">
        <f t="shared" si="1"/>
        <v>19080000000</v>
      </c>
      <c r="AA6" s="4">
        <f t="shared" si="1"/>
        <v>21900000000</v>
      </c>
      <c r="AB6" s="4">
        <f t="shared" si="1"/>
        <v>17520000000</v>
      </c>
      <c r="AC6" s="4">
        <f t="shared" si="1"/>
        <v>17740000000</v>
      </c>
      <c r="AD6" s="4">
        <f t="shared" si="1"/>
        <v>20940000000</v>
      </c>
      <c r="AE6" s="4">
        <f t="shared" si="1"/>
        <v>19960000000</v>
      </c>
      <c r="AF6" s="4">
        <f t="shared" si="1"/>
        <v>17310000000</v>
      </c>
      <c r="AG6" s="4"/>
      <c r="AJ6" s="18">
        <v>23460000000</v>
      </c>
      <c r="AK6" s="18">
        <v>25940000000</v>
      </c>
      <c r="AL6" s="18">
        <v>22160000000</v>
      </c>
      <c r="AM6" s="18">
        <v>19080000000</v>
      </c>
      <c r="AN6" s="18">
        <v>21900000000</v>
      </c>
      <c r="AO6" s="18">
        <v>17520000000</v>
      </c>
      <c r="AP6" s="18">
        <v>17740000000</v>
      </c>
      <c r="AQ6" s="18">
        <v>20940000000</v>
      </c>
      <c r="AR6" s="18">
        <v>19960000000</v>
      </c>
      <c r="AS6" s="18">
        <v>17310000000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1.9760801637754552E-2</v>
      </c>
      <c r="I7" s="10">
        <f t="shared" ref="I7:P7" si="3">X7/X5</f>
        <v>1.9611549548698076E-2</v>
      </c>
      <c r="J7" s="10">
        <f t="shared" si="3"/>
        <v>1.9744567269642403E-2</v>
      </c>
      <c r="K7" s="10">
        <f t="shared" si="3"/>
        <v>1.9503336907064187E-2</v>
      </c>
      <c r="L7" s="10">
        <f t="shared" si="3"/>
        <v>1.9150703576933086E-2</v>
      </c>
      <c r="M7" s="10">
        <f t="shared" si="3"/>
        <v>1.8355740677605998E-2</v>
      </c>
      <c r="N7" s="10">
        <f t="shared" si="3"/>
        <v>1.779690090914289E-2</v>
      </c>
      <c r="O7" s="10">
        <f t="shared" si="3"/>
        <v>1.730154581264072E-2</v>
      </c>
      <c r="P7" s="10">
        <f t="shared" si="3"/>
        <v>1.6271125494426466E-2</v>
      </c>
      <c r="Q7" s="10"/>
      <c r="R7" s="11"/>
      <c r="S7" s="42"/>
      <c r="T7" s="35"/>
      <c r="W7" s="4">
        <f>AJ20</f>
        <v>36680000000</v>
      </c>
      <c r="X7" s="4">
        <f t="shared" ref="X7:AF7" si="4">AK20</f>
        <v>37350000000</v>
      </c>
      <c r="Y7" s="4">
        <f t="shared" si="4"/>
        <v>38170000000</v>
      </c>
      <c r="Z7" s="4">
        <f t="shared" si="4"/>
        <v>38020000000</v>
      </c>
      <c r="AA7" s="4">
        <f t="shared" si="4"/>
        <v>38270000000</v>
      </c>
      <c r="AB7" s="4">
        <f t="shared" si="4"/>
        <v>37150000000</v>
      </c>
      <c r="AC7" s="4">
        <f t="shared" si="4"/>
        <v>37350000000</v>
      </c>
      <c r="AD7" s="4">
        <f t="shared" si="4"/>
        <v>37730000000</v>
      </c>
      <c r="AE7" s="4">
        <f t="shared" si="4"/>
        <v>36200000000</v>
      </c>
      <c r="AF7" s="4" t="str">
        <f t="shared" si="4"/>
        <v>..</v>
      </c>
      <c r="AG7" s="4"/>
      <c r="AJ7" s="17">
        <v>23240000000</v>
      </c>
      <c r="AK7" s="17">
        <v>25720000000</v>
      </c>
      <c r="AL7" s="17">
        <v>21930000000</v>
      </c>
      <c r="AM7" s="17">
        <v>18850000000</v>
      </c>
      <c r="AN7" s="17">
        <v>21670000000</v>
      </c>
      <c r="AO7" s="17">
        <v>17290000000</v>
      </c>
      <c r="AP7" s="17">
        <v>17500000000</v>
      </c>
      <c r="AQ7" s="17">
        <v>20700000000</v>
      </c>
      <c r="AR7" s="17">
        <v>19730000000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3.0600150845814028E-3</v>
      </c>
      <c r="I8" s="13">
        <f t="shared" ref="I8:P8" si="5">X8/X5</f>
        <v>2.9194167467405971E-3</v>
      </c>
      <c r="J8" s="13">
        <f t="shared" si="5"/>
        <v>2.7053729845488545E-3</v>
      </c>
      <c r="K8" s="13">
        <f t="shared" si="5"/>
        <v>2.5597488470870673E-3</v>
      </c>
      <c r="L8" s="13">
        <f t="shared" si="5"/>
        <v>2.4570147520967195E-3</v>
      </c>
      <c r="M8" s="13">
        <f t="shared" si="5"/>
        <v>2.3568474571246463E-3</v>
      </c>
      <c r="N8" s="13">
        <f t="shared" si="5"/>
        <v>2.3109764232755827E-3</v>
      </c>
      <c r="O8" s="13">
        <f t="shared" si="5"/>
        <v>2.1827553158804622E-3</v>
      </c>
      <c r="P8" s="13">
        <f t="shared" si="5"/>
        <v>2.0001797914419276E-3</v>
      </c>
      <c r="Q8" s="13"/>
      <c r="R8" s="14"/>
      <c r="S8" s="42"/>
      <c r="T8" s="35"/>
      <c r="W8" s="4">
        <f>AJ25</f>
        <v>5680000000</v>
      </c>
      <c r="X8" s="4">
        <f t="shared" ref="X8:AF11" si="6">AK25</f>
        <v>5560000000</v>
      </c>
      <c r="Y8" s="4">
        <f t="shared" si="6"/>
        <v>5230000000</v>
      </c>
      <c r="Z8" s="4">
        <f t="shared" si="6"/>
        <v>4990000000</v>
      </c>
      <c r="AA8" s="4">
        <f t="shared" si="6"/>
        <v>4910000000</v>
      </c>
      <c r="AB8" s="4">
        <f t="shared" si="6"/>
        <v>4770000000</v>
      </c>
      <c r="AC8" s="4">
        <f t="shared" si="6"/>
        <v>4850000000</v>
      </c>
      <c r="AD8" s="4">
        <f t="shared" si="6"/>
        <v>4760000000</v>
      </c>
      <c r="AE8" s="4">
        <f t="shared" si="6"/>
        <v>4450000000</v>
      </c>
      <c r="AF8" s="4" t="str">
        <f t="shared" si="6"/>
        <v>..</v>
      </c>
      <c r="AG8" s="4"/>
      <c r="AJ8" s="18">
        <v>21430000000</v>
      </c>
      <c r="AK8" s="18">
        <v>23880000000</v>
      </c>
      <c r="AL8" s="18">
        <v>19970000000</v>
      </c>
      <c r="AM8" s="18">
        <v>17100000000</v>
      </c>
      <c r="AN8" s="18">
        <v>19760000000</v>
      </c>
      <c r="AO8" s="18">
        <v>15450000000</v>
      </c>
      <c r="AP8" s="18">
        <v>15450000000</v>
      </c>
      <c r="AQ8" s="18">
        <v>18060000000</v>
      </c>
      <c r="AR8" s="18">
        <v>17410000000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1.7293395108285744E-3</v>
      </c>
      <c r="I9" s="10">
        <f t="shared" ref="I9:P9" si="7">X9/X5</f>
        <v>1.5437203660822582E-3</v>
      </c>
      <c r="J9" s="10">
        <f t="shared" si="7"/>
        <v>1.4483832422058876E-3</v>
      </c>
      <c r="K9" s="10">
        <f t="shared" si="7"/>
        <v>1.4209427467797948E-3</v>
      </c>
      <c r="L9" s="10">
        <f t="shared" si="7"/>
        <v>1.3811325286735123E-3</v>
      </c>
      <c r="M9" s="10">
        <f t="shared" si="7"/>
        <v>1.2797138184387491E-3</v>
      </c>
      <c r="N9" s="10">
        <f t="shared" si="7"/>
        <v>1.2626984580784112E-3</v>
      </c>
      <c r="O9" s="10">
        <f t="shared" si="7"/>
        <v>1.2793880948122876E-3</v>
      </c>
      <c r="P9" s="10">
        <f t="shared" si="7"/>
        <v>1.2180870190578929E-3</v>
      </c>
      <c r="Q9" s="10"/>
      <c r="R9" s="11"/>
      <c r="S9" s="42"/>
      <c r="T9" s="35"/>
      <c r="W9" s="4">
        <f>AJ26</f>
        <v>3210000000</v>
      </c>
      <c r="X9" s="4">
        <f t="shared" si="6"/>
        <v>2940000000</v>
      </c>
      <c r="Y9" s="4">
        <f t="shared" si="6"/>
        <v>2800000000</v>
      </c>
      <c r="Z9" s="4">
        <f t="shared" si="6"/>
        <v>2770000000</v>
      </c>
      <c r="AA9" s="4">
        <f t="shared" si="6"/>
        <v>2760000000</v>
      </c>
      <c r="AB9" s="4">
        <f t="shared" si="6"/>
        <v>2590000000</v>
      </c>
      <c r="AC9" s="4">
        <f t="shared" si="6"/>
        <v>2650000000</v>
      </c>
      <c r="AD9" s="4">
        <f t="shared" si="6"/>
        <v>2790000000</v>
      </c>
      <c r="AE9" s="4">
        <f t="shared" si="6"/>
        <v>2710000000</v>
      </c>
      <c r="AF9" s="4" t="str">
        <f t="shared" si="6"/>
        <v>..</v>
      </c>
      <c r="AG9" s="4"/>
      <c r="AJ9" s="17">
        <v>1810000000</v>
      </c>
      <c r="AK9" s="17">
        <v>1840000000</v>
      </c>
      <c r="AL9" s="17">
        <v>1960000000</v>
      </c>
      <c r="AM9" s="17">
        <v>1750000000</v>
      </c>
      <c r="AN9" s="17">
        <v>1910000000</v>
      </c>
      <c r="AO9" s="17">
        <v>1840000000</v>
      </c>
      <c r="AP9" s="17">
        <v>2050000000</v>
      </c>
      <c r="AQ9" s="17">
        <v>2640000000</v>
      </c>
      <c r="AR9" s="17">
        <v>2320000000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5.6567180260747767E-4</v>
      </c>
      <c r="I10" s="13">
        <f t="shared" ref="I10:P10" si="8">X10/X5</f>
        <v>5.6183020126123005E-4</v>
      </c>
      <c r="J10" s="13">
        <f t="shared" si="8"/>
        <v>6.0004448605672491E-4</v>
      </c>
      <c r="K10" s="13">
        <f t="shared" si="8"/>
        <v>5.2323523527631442E-4</v>
      </c>
      <c r="L10" s="13">
        <f t="shared" si="8"/>
        <v>5.1542264657018755E-4</v>
      </c>
      <c r="M10" s="13">
        <f t="shared" si="8"/>
        <v>4.595111394393964E-4</v>
      </c>
      <c r="N10" s="13">
        <f t="shared" si="8"/>
        <v>4.5266548497150592E-4</v>
      </c>
      <c r="O10" s="13">
        <f t="shared" si="8"/>
        <v>4.4480517991681684E-4</v>
      </c>
      <c r="P10" s="13">
        <f t="shared" si="8"/>
        <v>4.4947860481841064E-4</v>
      </c>
      <c r="Q10" s="13"/>
      <c r="R10" s="14"/>
      <c r="S10" s="42"/>
      <c r="T10" s="35"/>
      <c r="W10" s="4">
        <f>AJ27</f>
        <v>1050000000</v>
      </c>
      <c r="X10" s="4">
        <f t="shared" si="6"/>
        <v>1070000000</v>
      </c>
      <c r="Y10" s="4">
        <f t="shared" si="6"/>
        <v>1160000000</v>
      </c>
      <c r="Z10" s="4">
        <f t="shared" si="6"/>
        <v>1020000000</v>
      </c>
      <c r="AA10" s="4">
        <f t="shared" si="6"/>
        <v>1030000000</v>
      </c>
      <c r="AB10" s="4">
        <f t="shared" si="6"/>
        <v>930000000</v>
      </c>
      <c r="AC10" s="4">
        <f t="shared" si="6"/>
        <v>950000000</v>
      </c>
      <c r="AD10" s="4">
        <f t="shared" si="6"/>
        <v>970000000</v>
      </c>
      <c r="AE10" s="4">
        <f t="shared" si="6"/>
        <v>1000000000</v>
      </c>
      <c r="AF10" s="4" t="str">
        <f t="shared" si="6"/>
        <v>..</v>
      </c>
      <c r="AG10" s="4"/>
      <c r="AJ10" s="18">
        <v>220000000</v>
      </c>
      <c r="AK10" s="18">
        <v>220000000</v>
      </c>
      <c r="AL10" s="18">
        <v>230000000</v>
      </c>
      <c r="AM10" s="18">
        <v>230000000</v>
      </c>
      <c r="AN10" s="18">
        <v>230000000</v>
      </c>
      <c r="AO10" s="18">
        <v>230000000</v>
      </c>
      <c r="AP10" s="18">
        <v>240000000</v>
      </c>
      <c r="AQ10" s="18">
        <v>240000000</v>
      </c>
      <c r="AR10" s="18">
        <v>230000000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4.4068527098373019E-3</v>
      </c>
      <c r="I11" s="10">
        <f t="shared" ref="I11:P11" si="9">X11/X5</f>
        <v>3.9065576611061227E-3</v>
      </c>
      <c r="J11" s="10">
        <f t="shared" si="9"/>
        <v>3.7140684567993835E-3</v>
      </c>
      <c r="K11" s="10">
        <f t="shared" si="9"/>
        <v>3.539532473928009E-3</v>
      </c>
      <c r="L11" s="10">
        <f t="shared" si="9"/>
        <v>3.7030364899217358E-3</v>
      </c>
      <c r="M11" s="10">
        <f t="shared" si="9"/>
        <v>3.4685679557683469E-3</v>
      </c>
      <c r="N11" s="10">
        <f t="shared" si="9"/>
        <v>3.5355556826195513E-3</v>
      </c>
      <c r="O11" s="10">
        <f t="shared" si="9"/>
        <v>3.4713146515157767E-3</v>
      </c>
      <c r="P11" s="10">
        <f t="shared" si="9"/>
        <v>3.0339805825242718E-3</v>
      </c>
      <c r="Q11" s="10"/>
      <c r="R11" s="11"/>
      <c r="S11" s="42"/>
      <c r="T11" s="35"/>
      <c r="W11" s="4">
        <f>AJ28</f>
        <v>8180000000</v>
      </c>
      <c r="X11" s="4">
        <f t="shared" si="6"/>
        <v>7440000000</v>
      </c>
      <c r="Y11" s="4">
        <f t="shared" si="6"/>
        <v>7180000000</v>
      </c>
      <c r="Z11" s="4">
        <f t="shared" si="6"/>
        <v>6900000000</v>
      </c>
      <c r="AA11" s="4">
        <f t="shared" si="6"/>
        <v>7400000000</v>
      </c>
      <c r="AB11" s="4">
        <f t="shared" si="6"/>
        <v>7020000000</v>
      </c>
      <c r="AC11" s="4">
        <f t="shared" si="6"/>
        <v>7420000000</v>
      </c>
      <c r="AD11" s="4">
        <f t="shared" si="6"/>
        <v>7570000000</v>
      </c>
      <c r="AE11" s="4">
        <f t="shared" si="6"/>
        <v>6750000000</v>
      </c>
      <c r="AF11" s="4" t="str">
        <f t="shared" si="6"/>
        <v>..</v>
      </c>
      <c r="AG11" s="4"/>
      <c r="AJ11" s="17">
        <v>5230000000</v>
      </c>
      <c r="AK11" s="17">
        <v>4360000000</v>
      </c>
      <c r="AL11" s="17">
        <v>4590000000</v>
      </c>
      <c r="AM11" s="17">
        <v>3820000000</v>
      </c>
      <c r="AN11" s="17">
        <v>4090000000</v>
      </c>
      <c r="AO11" s="17">
        <v>3920000000</v>
      </c>
      <c r="AP11" s="17">
        <v>4850000000</v>
      </c>
      <c r="AQ11" s="17">
        <v>4830000000</v>
      </c>
      <c r="AR11" s="17">
        <v>6370000000</v>
      </c>
      <c r="AS11" s="17">
        <v>4290000000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5.2849908415041483E-3</v>
      </c>
      <c r="I12" s="13">
        <f t="shared" ref="I12:P12" si="10">X12/X5</f>
        <v>5.413522780376899E-3</v>
      </c>
      <c r="J12" s="13">
        <f t="shared" si="10"/>
        <v>5.4314371582720785E-3</v>
      </c>
      <c r="K12" s="13">
        <f t="shared" si="10"/>
        <v>5.1451464802170915E-3</v>
      </c>
      <c r="L12" s="13">
        <f t="shared" si="10"/>
        <v>5.0841690185952481E-3</v>
      </c>
      <c r="M12" s="13">
        <f t="shared" si="10"/>
        <v>4.9903897939117241E-3</v>
      </c>
      <c r="N12" s="13">
        <f t="shared" si="10"/>
        <v>4.917376636743096E-3</v>
      </c>
      <c r="O12" s="13">
        <f t="shared" si="10"/>
        <v>4.8607576362043907E-3</v>
      </c>
      <c r="P12" s="13">
        <f t="shared" si="10"/>
        <v>4.4678173318950017E-3</v>
      </c>
      <c r="Q12" s="13"/>
      <c r="R12" s="14"/>
      <c r="S12" s="42"/>
      <c r="T12" s="35"/>
      <c r="W12" s="4">
        <f>AJ30</f>
        <v>9810000000</v>
      </c>
      <c r="X12" s="4">
        <f t="shared" ref="X12:AF14" si="11">AK30</f>
        <v>10310000000</v>
      </c>
      <c r="Y12" s="4">
        <f t="shared" si="11"/>
        <v>10500000000</v>
      </c>
      <c r="Z12" s="4">
        <f t="shared" si="11"/>
        <v>10030000000</v>
      </c>
      <c r="AA12" s="4">
        <f t="shared" si="11"/>
        <v>10160000000</v>
      </c>
      <c r="AB12" s="4">
        <f t="shared" si="11"/>
        <v>10100000000</v>
      </c>
      <c r="AC12" s="4">
        <f t="shared" si="11"/>
        <v>10320000000</v>
      </c>
      <c r="AD12" s="4">
        <f t="shared" si="11"/>
        <v>10600000000</v>
      </c>
      <c r="AE12" s="4">
        <f t="shared" si="11"/>
        <v>9940000000</v>
      </c>
      <c r="AF12" s="4" t="str">
        <f t="shared" si="11"/>
        <v>..</v>
      </c>
      <c r="AG12" s="4"/>
      <c r="AJ12" s="18">
        <v>2550000000</v>
      </c>
      <c r="AK12" s="18">
        <v>1730000000</v>
      </c>
      <c r="AL12" s="18">
        <v>1900000000</v>
      </c>
      <c r="AM12" s="18">
        <v>1650000000</v>
      </c>
      <c r="AN12" s="18">
        <v>1770000000</v>
      </c>
      <c r="AO12" s="18">
        <v>1700000000</v>
      </c>
      <c r="AP12" s="18">
        <v>2360000000</v>
      </c>
      <c r="AQ12" s="18">
        <v>2330000000</v>
      </c>
      <c r="AR12" s="18">
        <v>3880000000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1.304816291347915E-2</v>
      </c>
      <c r="I13" s="10">
        <f t="shared" ref="I13:P13" si="12">X13/X5</f>
        <v>1.198746121008774E-2</v>
      </c>
      <c r="J13" s="10">
        <f t="shared" si="12"/>
        <v>1.1137032573104558E-2</v>
      </c>
      <c r="K13" s="10">
        <f t="shared" si="12"/>
        <v>1.0541651063655157E-2</v>
      </c>
      <c r="L13" s="10">
        <f t="shared" si="12"/>
        <v>1.0688764787125443E-2</v>
      </c>
      <c r="M13" s="10">
        <f t="shared" si="12"/>
        <v>1.0904742846696213E-2</v>
      </c>
      <c r="N13" s="10">
        <f t="shared" si="12"/>
        <v>1.0435130653553662E-2</v>
      </c>
      <c r="O13" s="10">
        <f t="shared" si="12"/>
        <v>1.020759103602922E-2</v>
      </c>
      <c r="P13" s="10">
        <f t="shared" si="12"/>
        <v>9.9154980222941388E-3</v>
      </c>
      <c r="Q13" s="10"/>
      <c r="R13" s="11"/>
      <c r="S13" s="42"/>
      <c r="T13" s="35"/>
      <c r="W13" s="4">
        <f>AJ31</f>
        <v>24220000000</v>
      </c>
      <c r="X13" s="4">
        <f t="shared" si="11"/>
        <v>22830000000</v>
      </c>
      <c r="Y13" s="4">
        <f t="shared" si="11"/>
        <v>21530000000</v>
      </c>
      <c r="Z13" s="4">
        <f t="shared" si="11"/>
        <v>20550000000</v>
      </c>
      <c r="AA13" s="4">
        <f t="shared" si="11"/>
        <v>21360000000</v>
      </c>
      <c r="AB13" s="4">
        <f t="shared" si="11"/>
        <v>22070000000</v>
      </c>
      <c r="AC13" s="4">
        <f t="shared" si="11"/>
        <v>21900000000</v>
      </c>
      <c r="AD13" s="4">
        <f t="shared" si="11"/>
        <v>22260000000</v>
      </c>
      <c r="AE13" s="4">
        <f t="shared" si="11"/>
        <v>22060000000</v>
      </c>
      <c r="AF13" s="4" t="str">
        <f t="shared" si="11"/>
        <v>..</v>
      </c>
      <c r="AG13" s="4"/>
      <c r="AJ13" s="17">
        <v>970000000</v>
      </c>
      <c r="AK13" s="17">
        <v>-20000000</v>
      </c>
      <c r="AL13" s="17">
        <v>130000000</v>
      </c>
      <c r="AM13" s="17">
        <v>-120000000</v>
      </c>
      <c r="AN13" s="17">
        <v>-70000000</v>
      </c>
      <c r="AO13" s="17">
        <v>290000000</v>
      </c>
      <c r="AP13" s="17">
        <v>390000000</v>
      </c>
      <c r="AQ13" s="17">
        <v>440000000</v>
      </c>
      <c r="AR13" s="17">
        <v>1510000000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3.5858204934813058E-2</v>
      </c>
      <c r="I14" s="13">
        <f t="shared" ref="I14:P14" si="13">X14/X5</f>
        <v>3.6802503557382814E-2</v>
      </c>
      <c r="J14" s="13">
        <f t="shared" si="13"/>
        <v>3.6266481825376708E-2</v>
      </c>
      <c r="K14" s="13">
        <f t="shared" si="13"/>
        <v>3.5590255513206562E-2</v>
      </c>
      <c r="L14" s="13">
        <f t="shared" si="13"/>
        <v>3.6479913529093855E-2</v>
      </c>
      <c r="M14" s="13">
        <f t="shared" si="13"/>
        <v>3.6894297614988955E-2</v>
      </c>
      <c r="N14" s="13">
        <f t="shared" si="13"/>
        <v>3.723769226370862E-2</v>
      </c>
      <c r="O14" s="13">
        <f t="shared" si="13"/>
        <v>3.6836288765688556E-2</v>
      </c>
      <c r="P14" s="13">
        <f t="shared" si="13"/>
        <v>3.5679611650485436E-2</v>
      </c>
      <c r="Q14" s="13"/>
      <c r="R14" s="14"/>
      <c r="S14" s="42"/>
      <c r="T14" s="35"/>
      <c r="W14" s="4">
        <f>AJ32</f>
        <v>66560000000</v>
      </c>
      <c r="X14" s="4">
        <f t="shared" si="11"/>
        <v>70090000000</v>
      </c>
      <c r="Y14" s="4">
        <f t="shared" si="11"/>
        <v>70110000000</v>
      </c>
      <c r="Z14" s="4">
        <f t="shared" si="11"/>
        <v>69380000000</v>
      </c>
      <c r="AA14" s="4">
        <f t="shared" si="11"/>
        <v>72900000000</v>
      </c>
      <c r="AB14" s="4">
        <f t="shared" si="11"/>
        <v>74670000000</v>
      </c>
      <c r="AC14" s="4">
        <f t="shared" si="11"/>
        <v>78150000000</v>
      </c>
      <c r="AD14" s="4">
        <f t="shared" si="11"/>
        <v>80330000000</v>
      </c>
      <c r="AE14" s="4">
        <f t="shared" si="11"/>
        <v>79380000000</v>
      </c>
      <c r="AF14" s="4" t="str">
        <f t="shared" si="11"/>
        <v>..</v>
      </c>
      <c r="AG14" s="4"/>
      <c r="AJ14" s="18">
        <v>1580000000</v>
      </c>
      <c r="AK14" s="18">
        <v>1750000000</v>
      </c>
      <c r="AL14" s="18">
        <v>1770000000</v>
      </c>
      <c r="AM14" s="18">
        <v>1770000000</v>
      </c>
      <c r="AN14" s="18">
        <v>1840000000</v>
      </c>
      <c r="AO14" s="18">
        <v>1410000000</v>
      </c>
      <c r="AP14" s="18">
        <v>1970000000</v>
      </c>
      <c r="AQ14" s="18">
        <v>1890000000</v>
      </c>
      <c r="AR14" s="18">
        <v>2370000000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8.8083180691735808E-3</v>
      </c>
      <c r="I15" s="10">
        <f t="shared" ref="I15:P15" si="14">X15/X5</f>
        <v>7.9443840608246826E-3</v>
      </c>
      <c r="J15" s="10">
        <f t="shared" si="14"/>
        <v>7.4695192919475061E-3</v>
      </c>
      <c r="K15" s="10">
        <f t="shared" si="14"/>
        <v>7.0123781041443308E-3</v>
      </c>
      <c r="L15" s="10">
        <f t="shared" si="14"/>
        <v>7.0157529173922621E-3</v>
      </c>
      <c r="M15" s="10">
        <f t="shared" si="14"/>
        <v>6.7444376917717864E-3</v>
      </c>
      <c r="N15" s="10">
        <f t="shared" si="14"/>
        <v>6.9758133684029965E-3</v>
      </c>
      <c r="O15" s="10">
        <f t="shared" si="14"/>
        <v>7.1260541194920965E-3</v>
      </c>
      <c r="P15" s="10">
        <f t="shared" si="14"/>
        <v>6.6882416396979501E-3</v>
      </c>
      <c r="Q15" s="10"/>
      <c r="R15" s="11"/>
      <c r="S15" s="42"/>
      <c r="T15" s="35"/>
      <c r="W15" s="4">
        <f>AJ38</f>
        <v>16350000000</v>
      </c>
      <c r="X15" s="4">
        <f t="shared" ref="X15:AF16" si="15">AK38</f>
        <v>15130000000</v>
      </c>
      <c r="Y15" s="4">
        <f t="shared" si="15"/>
        <v>14440000000</v>
      </c>
      <c r="Z15" s="4">
        <f t="shared" si="15"/>
        <v>13670000000</v>
      </c>
      <c r="AA15" s="4">
        <f t="shared" si="15"/>
        <v>14020000000</v>
      </c>
      <c r="AB15" s="4">
        <f t="shared" si="15"/>
        <v>13650000000</v>
      </c>
      <c r="AC15" s="4">
        <f t="shared" si="15"/>
        <v>14640000000</v>
      </c>
      <c r="AD15" s="4">
        <f t="shared" si="15"/>
        <v>15540000000</v>
      </c>
      <c r="AE15" s="4">
        <f t="shared" si="15"/>
        <v>14880000000</v>
      </c>
      <c r="AF15" s="4" t="str">
        <f t="shared" si="15"/>
        <v>..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3.0190712207736236E-2</v>
      </c>
      <c r="I16" s="13">
        <f t="shared" ref="I16:P16" si="16">X16/X5</f>
        <v>2.9861012659557151E-2</v>
      </c>
      <c r="J16" s="13">
        <f t="shared" si="16"/>
        <v>2.885386330365872E-2</v>
      </c>
      <c r="K16" s="13">
        <f t="shared" si="16"/>
        <v>2.8813846240657429E-2</v>
      </c>
      <c r="L16" s="13">
        <f t="shared" si="16"/>
        <v>2.93290498208531E-2</v>
      </c>
      <c r="M16" s="13">
        <f t="shared" si="16"/>
        <v>3.0579725182692735E-2</v>
      </c>
      <c r="N16" s="13">
        <f t="shared" si="16"/>
        <v>3.2396554024434407E-2</v>
      </c>
      <c r="O16" s="13">
        <f t="shared" si="16"/>
        <v>3.3658453820509644E-2</v>
      </c>
      <c r="P16" s="13">
        <f t="shared" si="16"/>
        <v>3.2699568500539372E-2</v>
      </c>
      <c r="Q16" s="13"/>
      <c r="R16" s="14"/>
      <c r="S16" s="42"/>
      <c r="T16" s="35"/>
      <c r="W16" s="4">
        <f>AJ39</f>
        <v>56040000000</v>
      </c>
      <c r="X16" s="4">
        <f t="shared" si="15"/>
        <v>56870000000</v>
      </c>
      <c r="Y16" s="4">
        <f t="shared" si="15"/>
        <v>55780000000</v>
      </c>
      <c r="Z16" s="4">
        <f t="shared" si="15"/>
        <v>56170000000</v>
      </c>
      <c r="AA16" s="4">
        <f t="shared" si="15"/>
        <v>58610000000</v>
      </c>
      <c r="AB16" s="4">
        <f t="shared" si="15"/>
        <v>61890000000</v>
      </c>
      <c r="AC16" s="4">
        <f t="shared" si="15"/>
        <v>67990000000</v>
      </c>
      <c r="AD16" s="4">
        <f t="shared" si="15"/>
        <v>73400000000</v>
      </c>
      <c r="AE16" s="4">
        <f t="shared" si="15"/>
        <v>72750000000</v>
      </c>
      <c r="AF16" s="4" t="str">
        <f t="shared" si="15"/>
        <v>..</v>
      </c>
      <c r="AG16" s="4"/>
      <c r="AJ16" s="18">
        <v>2680000000</v>
      </c>
      <c r="AK16" s="18">
        <v>2630000000</v>
      </c>
      <c r="AL16" s="18">
        <v>2690000000</v>
      </c>
      <c r="AM16" s="18">
        <v>2170000000</v>
      </c>
      <c r="AN16" s="18">
        <v>2320000000</v>
      </c>
      <c r="AO16" s="18">
        <v>2220000000</v>
      </c>
      <c r="AP16" s="18">
        <v>2490000000</v>
      </c>
      <c r="AQ16" s="18">
        <v>2500000000</v>
      </c>
      <c r="AR16" s="18">
        <v>2490000000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3.3401573106346297E-2</v>
      </c>
      <c r="I17" s="10">
        <f t="shared" ref="I17:P17" si="17">X17/X5</f>
        <v>3.4203382532856562E-2</v>
      </c>
      <c r="J17" s="10">
        <f t="shared" si="17"/>
        <v>3.3405924922020082E-2</v>
      </c>
      <c r="K17" s="10">
        <f t="shared" si="17"/>
        <v>3.3153620839125687E-2</v>
      </c>
      <c r="L17" s="10">
        <f t="shared" si="17"/>
        <v>3.3877779779419123E-2</v>
      </c>
      <c r="M17" s="10">
        <f t="shared" si="17"/>
        <v>3.4483099377930621E-2</v>
      </c>
      <c r="N17" s="10">
        <f t="shared" si="17"/>
        <v>3.5546152819867727E-2</v>
      </c>
      <c r="O17" s="10">
        <f t="shared" si="17"/>
        <v>3.7854296497044568E-2</v>
      </c>
      <c r="P17" s="10">
        <f t="shared" si="17"/>
        <v>3.8897878460985254E-2</v>
      </c>
      <c r="Q17" s="10"/>
      <c r="R17" s="11"/>
      <c r="S17" s="42"/>
      <c r="T17" s="35"/>
      <c r="W17" s="4">
        <f>AJ45</f>
        <v>62000000000</v>
      </c>
      <c r="X17" s="4">
        <f t="shared" ref="X17:AF18" si="18">AK45</f>
        <v>65140000000</v>
      </c>
      <c r="Y17" s="4">
        <f t="shared" si="18"/>
        <v>64580000000</v>
      </c>
      <c r="Z17" s="4">
        <f t="shared" si="18"/>
        <v>64630000000</v>
      </c>
      <c r="AA17" s="4">
        <f t="shared" si="18"/>
        <v>67700000000</v>
      </c>
      <c r="AB17" s="4">
        <f t="shared" si="18"/>
        <v>69790000000</v>
      </c>
      <c r="AC17" s="4">
        <f t="shared" si="18"/>
        <v>74600000000</v>
      </c>
      <c r="AD17" s="4">
        <f t="shared" si="18"/>
        <v>82550000000</v>
      </c>
      <c r="AE17" s="4">
        <f t="shared" si="18"/>
        <v>86540000000</v>
      </c>
      <c r="AF17" s="4" t="str">
        <f t="shared" si="18"/>
        <v>..</v>
      </c>
      <c r="AG17" s="4"/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3.5610386811765975E-2</v>
      </c>
      <c r="I18" s="13">
        <f t="shared" ref="I18:P18" si="19">X18/X5</f>
        <v>3.0900661069367653E-2</v>
      </c>
      <c r="J18" s="13">
        <f t="shared" si="19"/>
        <v>3.0954019004857256E-2</v>
      </c>
      <c r="K18" s="13">
        <f t="shared" si="19"/>
        <v>3.2307210899708116E-2</v>
      </c>
      <c r="L18" s="13">
        <f t="shared" si="19"/>
        <v>3.3997878260173343E-2</v>
      </c>
      <c r="M18" s="13">
        <f t="shared" si="19"/>
        <v>3.3346673979317058E-2</v>
      </c>
      <c r="N18" s="13">
        <f t="shared" si="19"/>
        <v>3.5350791926353708E-2</v>
      </c>
      <c r="O18" s="13">
        <f t="shared" si="19"/>
        <v>3.5721983005690752E-2</v>
      </c>
      <c r="P18" s="13">
        <f t="shared" si="19"/>
        <v>3.412891046386192E-2</v>
      </c>
      <c r="Q18" s="13"/>
      <c r="R18" s="14"/>
      <c r="S18" s="42"/>
      <c r="T18" s="35"/>
      <c r="W18" s="4">
        <f>AJ46</f>
        <v>66100000000</v>
      </c>
      <c r="X18" s="4">
        <f t="shared" si="18"/>
        <v>58850000000</v>
      </c>
      <c r="Y18" s="4">
        <f t="shared" si="18"/>
        <v>59840000000</v>
      </c>
      <c r="Z18" s="4">
        <f t="shared" si="18"/>
        <v>62980000000</v>
      </c>
      <c r="AA18" s="4">
        <f t="shared" si="18"/>
        <v>67940000000</v>
      </c>
      <c r="AB18" s="4">
        <f t="shared" si="18"/>
        <v>67490000000</v>
      </c>
      <c r="AC18" s="4">
        <f t="shared" si="18"/>
        <v>74190000000</v>
      </c>
      <c r="AD18" s="4">
        <f t="shared" si="18"/>
        <v>77900000000</v>
      </c>
      <c r="AE18" s="4">
        <f t="shared" si="18"/>
        <v>75930000000</v>
      </c>
      <c r="AF18" s="4" t="str">
        <f t="shared" si="18"/>
        <v>..</v>
      </c>
      <c r="AG18" s="4"/>
      <c r="AJ18" s="18">
        <v>2680000000</v>
      </c>
      <c r="AK18" s="18">
        <v>2630000000</v>
      </c>
      <c r="AL18" s="18">
        <v>2690000000</v>
      </c>
      <c r="AM18" s="18">
        <v>2170000000</v>
      </c>
      <c r="AN18" s="18">
        <v>2320000000</v>
      </c>
      <c r="AO18" s="18">
        <v>2220000000</v>
      </c>
      <c r="AP18" s="18">
        <v>2490000000</v>
      </c>
      <c r="AQ18" s="18">
        <v>2500000000</v>
      </c>
      <c r="AR18" s="18">
        <v>2490000000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2.6457278310526883E-2</v>
      </c>
      <c r="I19" s="10">
        <f t="shared" ref="I19:P19" si="20">X19/X5</f>
        <v>3.0806147577566698E-2</v>
      </c>
      <c r="J19" s="10">
        <f t="shared" si="20"/>
        <v>3.1223004464124064E-2</v>
      </c>
      <c r="K19" s="10">
        <f t="shared" si="20"/>
        <v>3.30253769089109E-2</v>
      </c>
      <c r="L19" s="10">
        <f t="shared" si="20"/>
        <v>3.2481634940651337E-2</v>
      </c>
      <c r="M19" s="10">
        <f t="shared" si="20"/>
        <v>3.1711209601312323E-2</v>
      </c>
      <c r="N19" s="10">
        <f t="shared" si="20"/>
        <v>3.4202451064478626E-2</v>
      </c>
      <c r="O19" s="10">
        <f t="shared" si="20"/>
        <v>3.5685298042398644E-2</v>
      </c>
      <c r="P19" s="10">
        <f t="shared" si="20"/>
        <v>2.9670082704063287E-2</v>
      </c>
      <c r="Q19" s="10"/>
      <c r="R19" s="11"/>
      <c r="S19" s="42"/>
      <c r="T19" s="35"/>
      <c r="W19" s="4">
        <f>AJ52</f>
        <v>49110000000</v>
      </c>
      <c r="X19" s="4">
        <f t="shared" ref="X19:AF20" si="21">AK52</f>
        <v>58670000000</v>
      </c>
      <c r="Y19" s="4">
        <f t="shared" si="21"/>
        <v>60360000000</v>
      </c>
      <c r="Z19" s="4">
        <f t="shared" si="21"/>
        <v>64380000000</v>
      </c>
      <c r="AA19" s="4">
        <f t="shared" si="21"/>
        <v>64910000000</v>
      </c>
      <c r="AB19" s="4">
        <f t="shared" si="21"/>
        <v>64180000000</v>
      </c>
      <c r="AC19" s="4">
        <f t="shared" si="21"/>
        <v>71780000000</v>
      </c>
      <c r="AD19" s="4">
        <f t="shared" si="21"/>
        <v>77820000000</v>
      </c>
      <c r="AE19" s="4">
        <f t="shared" si="21"/>
        <v>66010000000</v>
      </c>
      <c r="AF19" s="4" t="str">
        <f t="shared" si="21"/>
        <v>..</v>
      </c>
      <c r="AG19" s="4"/>
      <c r="AJ19" s="17">
        <v>425990000000</v>
      </c>
      <c r="AK19" s="17">
        <v>434600000000</v>
      </c>
      <c r="AL19" s="17">
        <v>433000000000</v>
      </c>
      <c r="AM19" s="17">
        <v>436080000000</v>
      </c>
      <c r="AN19" s="17">
        <v>452140000000</v>
      </c>
      <c r="AO19" s="17">
        <v>458690000000</v>
      </c>
      <c r="AP19" s="17">
        <v>489840000000</v>
      </c>
      <c r="AQ19" s="17">
        <v>518430000000</v>
      </c>
      <c r="AR19" s="17">
        <v>504220000000</v>
      </c>
      <c r="AS19" s="17">
        <v>408800000000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4.3906906583342309E-3</v>
      </c>
      <c r="I20" s="13">
        <f t="shared" ref="I20:P20" si="22">X20/X5</f>
        <v>4.9987135663615984E-3</v>
      </c>
      <c r="J20" s="13">
        <f t="shared" si="22"/>
        <v>4.9555398072615728E-3</v>
      </c>
      <c r="K20" s="13">
        <f t="shared" si="22"/>
        <v>4.6937278458610556E-3</v>
      </c>
      <c r="L20" s="13">
        <f t="shared" si="22"/>
        <v>4.3635781340699373E-3</v>
      </c>
      <c r="M20" s="13">
        <f t="shared" si="22"/>
        <v>5.3115534935199047E-3</v>
      </c>
      <c r="N20" s="13">
        <f t="shared" si="22"/>
        <v>4.9126117369012907E-3</v>
      </c>
      <c r="O20" s="13">
        <f t="shared" si="22"/>
        <v>5.0120831097843384E-3</v>
      </c>
      <c r="P20" s="13">
        <f t="shared" si="22"/>
        <v>5.0880978065444083E-3</v>
      </c>
      <c r="Q20" s="13"/>
      <c r="R20" s="14"/>
      <c r="S20" s="42"/>
      <c r="T20" s="35"/>
      <c r="W20" s="4">
        <f>AJ53</f>
        <v>8150000000</v>
      </c>
      <c r="X20" s="4">
        <f t="shared" si="21"/>
        <v>9520000000</v>
      </c>
      <c r="Y20" s="4">
        <f t="shared" si="21"/>
        <v>9580000000</v>
      </c>
      <c r="Z20" s="4">
        <f t="shared" si="21"/>
        <v>9150000000</v>
      </c>
      <c r="AA20" s="4">
        <f t="shared" si="21"/>
        <v>8720000000</v>
      </c>
      <c r="AB20" s="4">
        <f t="shared" si="21"/>
        <v>10750000000</v>
      </c>
      <c r="AC20" s="4">
        <f t="shared" si="21"/>
        <v>10310000000</v>
      </c>
      <c r="AD20" s="4">
        <f t="shared" si="21"/>
        <v>10930000000</v>
      </c>
      <c r="AE20" s="4">
        <f t="shared" si="21"/>
        <v>11320000000</v>
      </c>
      <c r="AF20" s="4" t="str">
        <f t="shared" si="21"/>
        <v>..</v>
      </c>
      <c r="AG20" s="4"/>
      <c r="AJ20" s="18">
        <v>36680000000</v>
      </c>
      <c r="AK20" s="18">
        <v>37350000000</v>
      </c>
      <c r="AL20" s="18">
        <v>38170000000</v>
      </c>
      <c r="AM20" s="18">
        <v>38020000000</v>
      </c>
      <c r="AN20" s="18">
        <v>38270000000</v>
      </c>
      <c r="AO20" s="18">
        <v>37150000000</v>
      </c>
      <c r="AP20" s="18">
        <v>37350000000</v>
      </c>
      <c r="AQ20" s="18">
        <v>37730000000</v>
      </c>
      <c r="AR20" s="18">
        <v>36200000000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6.9227453938153216E-3</v>
      </c>
      <c r="I21" s="10">
        <f t="shared" ref="I21:P21" si="23">X21/X5</f>
        <v>6.7367116655902629E-3</v>
      </c>
      <c r="J21" s="10">
        <f t="shared" si="23"/>
        <v>6.0728640226775437E-3</v>
      </c>
      <c r="K21" s="10">
        <f t="shared" si="23"/>
        <v>5.8684422466284674E-3</v>
      </c>
      <c r="L21" s="10">
        <f t="shared" si="23"/>
        <v>5.7296983526491721E-3</v>
      </c>
      <c r="M21" s="10">
        <f t="shared" si="23"/>
        <v>5.7513007129834127E-3</v>
      </c>
      <c r="N21" s="10">
        <f t="shared" si="23"/>
        <v>6.0704823984599841E-3</v>
      </c>
      <c r="O21" s="10">
        <f t="shared" si="23"/>
        <v>6.0897039064900281E-3</v>
      </c>
      <c r="P21" s="10">
        <f t="shared" si="23"/>
        <v>6.4275440489032724E-3</v>
      </c>
      <c r="Q21" s="10"/>
      <c r="R21" s="11"/>
      <c r="S21" s="42"/>
      <c r="T21" s="35"/>
      <c r="W21" s="4">
        <f>AJ57</f>
        <v>12850000000</v>
      </c>
      <c r="X21" s="4">
        <f t="shared" ref="X21:AF21" si="24">AK57</f>
        <v>12830000000</v>
      </c>
      <c r="Y21" s="4">
        <f t="shared" si="24"/>
        <v>11740000000</v>
      </c>
      <c r="Z21" s="4">
        <f t="shared" si="24"/>
        <v>11440000000</v>
      </c>
      <c r="AA21" s="4">
        <f t="shared" si="24"/>
        <v>11450000000</v>
      </c>
      <c r="AB21" s="4">
        <f t="shared" si="24"/>
        <v>11640000000</v>
      </c>
      <c r="AC21" s="4">
        <f t="shared" si="24"/>
        <v>12740000000</v>
      </c>
      <c r="AD21" s="4">
        <f t="shared" si="24"/>
        <v>13280000000</v>
      </c>
      <c r="AE21" s="4">
        <f t="shared" si="24"/>
        <v>14300000000</v>
      </c>
      <c r="AF21" s="4" t="str">
        <f t="shared" si="24"/>
        <v>..</v>
      </c>
      <c r="AG21" s="4"/>
      <c r="AJ21" s="17">
        <v>34610000000</v>
      </c>
      <c r="AK21" s="17">
        <v>35180000000</v>
      </c>
      <c r="AL21" s="17">
        <v>35960000000</v>
      </c>
      <c r="AM21" s="17">
        <v>36380000000</v>
      </c>
      <c r="AN21" s="17">
        <v>36660000000</v>
      </c>
      <c r="AO21" s="17">
        <v>35520000000</v>
      </c>
      <c r="AP21" s="17">
        <v>35730000000</v>
      </c>
      <c r="AQ21" s="17">
        <v>36310000000</v>
      </c>
      <c r="AR21" s="17">
        <v>34890000000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1.8381639909492511E-2</v>
      </c>
      <c r="I22" s="13">
        <f t="shared" ref="I22:Q22" si="25">X22/X5</f>
        <v>1.823060241849524E-2</v>
      </c>
      <c r="J22" s="13">
        <f t="shared" si="25"/>
        <v>1.9201423553815197E-2</v>
      </c>
      <c r="K22" s="13">
        <f t="shared" si="25"/>
        <v>1.9077567058751108E-2</v>
      </c>
      <c r="L22" s="13">
        <f t="shared" si="25"/>
        <v>2.2678596449088251E-2</v>
      </c>
      <c r="M22" s="13">
        <f t="shared" si="25"/>
        <v>2.3291779691584028E-2</v>
      </c>
      <c r="N22" s="13">
        <f t="shared" si="25"/>
        <v>2.3610078716145386E-2</v>
      </c>
      <c r="O22" s="13">
        <f t="shared" si="25"/>
        <v>2.4230418254437735E-2</v>
      </c>
      <c r="P22" s="13">
        <f t="shared" si="25"/>
        <v>2.6559690758719886E-2</v>
      </c>
      <c r="Q22" s="13">
        <f t="shared" si="25"/>
        <v>2.863202545068929E-2</v>
      </c>
      <c r="R22" s="14"/>
      <c r="S22" s="42"/>
      <c r="T22" s="35"/>
      <c r="W22" s="4">
        <f>AJ60</f>
        <v>34120000000</v>
      </c>
      <c r="X22" s="4">
        <f t="shared" ref="X22:AF22" si="26">AK60</f>
        <v>34720000000</v>
      </c>
      <c r="Y22" s="4">
        <f t="shared" si="26"/>
        <v>37120000000</v>
      </c>
      <c r="Z22" s="4">
        <f t="shared" si="26"/>
        <v>37190000000</v>
      </c>
      <c r="AA22" s="4">
        <f t="shared" si="26"/>
        <v>45320000000</v>
      </c>
      <c r="AB22" s="4">
        <f t="shared" si="26"/>
        <v>47140000000</v>
      </c>
      <c r="AC22" s="4">
        <f t="shared" si="26"/>
        <v>49550000000</v>
      </c>
      <c r="AD22" s="4">
        <f t="shared" si="26"/>
        <v>52840000000</v>
      </c>
      <c r="AE22" s="4">
        <f t="shared" si="26"/>
        <v>59090000000</v>
      </c>
      <c r="AF22" s="4">
        <f t="shared" si="26"/>
        <v>61290000000</v>
      </c>
      <c r="AG22" s="4"/>
      <c r="AJ22" s="18">
        <v>2070000000</v>
      </c>
      <c r="AK22" s="18">
        <v>2170000000</v>
      </c>
      <c r="AL22" s="18">
        <v>2210000000</v>
      </c>
      <c r="AM22" s="18">
        <v>1640000000</v>
      </c>
      <c r="AN22" s="18">
        <v>1610000000</v>
      </c>
      <c r="AO22" s="18">
        <v>1630000000</v>
      </c>
      <c r="AP22" s="18">
        <v>1620000000</v>
      </c>
      <c r="AQ22" s="18">
        <v>1420000000</v>
      </c>
      <c r="AR22" s="18">
        <v>1310000000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2.8175843120353409E-3</v>
      </c>
      <c r="I23" s="10">
        <f t="shared" ref="I23:Q23" si="27">X23/X5</f>
        <v>2.2893268014009E-3</v>
      </c>
      <c r="J23" s="10">
        <f t="shared" si="27"/>
        <v>2.3743139577589371E-3</v>
      </c>
      <c r="K23" s="10">
        <f t="shared" si="27"/>
        <v>1.9595672536818834E-3</v>
      </c>
      <c r="L23" s="10">
        <f t="shared" si="27"/>
        <v>2.0466782761864731E-3</v>
      </c>
      <c r="M23" s="10">
        <f t="shared" si="27"/>
        <v>1.9368641576370258E-3</v>
      </c>
      <c r="N23" s="10">
        <f t="shared" si="27"/>
        <v>2.3109764232755827E-3</v>
      </c>
      <c r="O23" s="10">
        <f t="shared" si="27"/>
        <v>2.214854658761057E-3</v>
      </c>
      <c r="P23" s="10">
        <f t="shared" si="27"/>
        <v>2.863178712693276E-3</v>
      </c>
      <c r="Q23" s="10">
        <f t="shared" si="27"/>
        <v>0.19297770261747821</v>
      </c>
      <c r="R23" s="11"/>
      <c r="S23" s="42"/>
      <c r="T23" s="35"/>
      <c r="W23" s="4">
        <f>AJ99-SUM(W7:W22)</f>
        <v>5230000000</v>
      </c>
      <c r="X23" s="4">
        <f t="shared" ref="X23:AF23" si="28">AK99-SUM(X7:X22)</f>
        <v>4360000000</v>
      </c>
      <c r="Y23" s="4">
        <f t="shared" si="28"/>
        <v>4590000000</v>
      </c>
      <c r="Z23" s="4">
        <f t="shared" si="28"/>
        <v>3820000000</v>
      </c>
      <c r="AA23" s="4">
        <f t="shared" si="28"/>
        <v>4090000000</v>
      </c>
      <c r="AB23" s="4">
        <f t="shared" si="28"/>
        <v>3920000000</v>
      </c>
      <c r="AC23" s="4">
        <f t="shared" si="28"/>
        <v>4850000000</v>
      </c>
      <c r="AD23" s="4">
        <f t="shared" si="28"/>
        <v>4830000000</v>
      </c>
      <c r="AE23" s="4">
        <f t="shared" si="28"/>
        <v>6370000000</v>
      </c>
      <c r="AF23" s="4">
        <f t="shared" si="28"/>
        <v>413090000000</v>
      </c>
      <c r="AG23" s="4"/>
      <c r="AJ23" s="17">
        <v>9940000000</v>
      </c>
      <c r="AK23" s="17">
        <v>9570000000</v>
      </c>
      <c r="AL23" s="17">
        <v>9190000000</v>
      </c>
      <c r="AM23" s="17">
        <v>8780000000</v>
      </c>
      <c r="AN23" s="17">
        <v>8700000000</v>
      </c>
      <c r="AO23" s="17">
        <v>8290000000</v>
      </c>
      <c r="AP23" s="17">
        <v>8450000000</v>
      </c>
      <c r="AQ23" s="17">
        <v>8520000000</v>
      </c>
      <c r="AR23" s="17">
        <v>8160000000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5.1831699170348022E-2</v>
      </c>
      <c r="I24" s="13">
        <f t="shared" ref="I24:Q24" si="29">X24/X5</f>
        <v>4.8044358332151912E-2</v>
      </c>
      <c r="J24" s="13">
        <f t="shared" si="29"/>
        <v>4.5929267169807414E-2</v>
      </c>
      <c r="K24" s="13">
        <f t="shared" si="29"/>
        <v>4.3874813405081536E-2</v>
      </c>
      <c r="L24" s="13">
        <f t="shared" si="29"/>
        <v>4.1664164614984289E-2</v>
      </c>
      <c r="M24" s="13">
        <f t="shared" si="29"/>
        <v>3.959701367169164E-2</v>
      </c>
      <c r="N24" s="13">
        <f t="shared" si="29"/>
        <v>3.9224655497741436E-2</v>
      </c>
      <c r="O24" s="13">
        <f t="shared" si="29"/>
        <v>4.0119592980332276E-2</v>
      </c>
      <c r="P24" s="13">
        <f t="shared" si="29"/>
        <v>4.0376663070837829E-2</v>
      </c>
      <c r="Q24" s="13">
        <f t="shared" si="29"/>
        <v>4.3043805270460291E-2</v>
      </c>
      <c r="R24" s="14"/>
      <c r="S24" s="42"/>
      <c r="T24" s="35"/>
      <c r="W24" s="4">
        <f>AJ63</f>
        <v>96210000000</v>
      </c>
      <c r="X24" s="4">
        <f t="shared" ref="X24:AF24" si="30">AK63</f>
        <v>91500000000</v>
      </c>
      <c r="Y24" s="4">
        <f t="shared" si="30"/>
        <v>88790000000</v>
      </c>
      <c r="Z24" s="4">
        <f t="shared" si="30"/>
        <v>85530000000</v>
      </c>
      <c r="AA24" s="4">
        <f t="shared" si="30"/>
        <v>83260000000</v>
      </c>
      <c r="AB24" s="4">
        <f t="shared" si="30"/>
        <v>80140000000</v>
      </c>
      <c r="AC24" s="4">
        <f t="shared" si="30"/>
        <v>82320000000</v>
      </c>
      <c r="AD24" s="4">
        <f t="shared" si="30"/>
        <v>87490000000</v>
      </c>
      <c r="AE24" s="4">
        <f t="shared" si="30"/>
        <v>89830000000</v>
      </c>
      <c r="AF24" s="4">
        <f t="shared" si="30"/>
        <v>92140000000</v>
      </c>
      <c r="AG24" s="4"/>
      <c r="AJ24" s="18">
        <v>8890000000</v>
      </c>
      <c r="AK24" s="18">
        <v>8500000000</v>
      </c>
      <c r="AL24" s="18">
        <v>8030000000</v>
      </c>
      <c r="AM24" s="18">
        <v>7760000000</v>
      </c>
      <c r="AN24" s="18">
        <v>7670000000</v>
      </c>
      <c r="AO24" s="18">
        <v>7360000000</v>
      </c>
      <c r="AP24" s="18">
        <v>7500000000</v>
      </c>
      <c r="AQ24" s="18">
        <v>7550000000</v>
      </c>
      <c r="AR24" s="18">
        <v>7160000000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0.11061846783751751</v>
      </c>
      <c r="I25" s="10">
        <f t="shared" ref="I25:Q25" si="31">X25/X5</f>
        <v>0.11071205414572931</v>
      </c>
      <c r="J25" s="10">
        <f t="shared" si="31"/>
        <v>0.10685964649103295</v>
      </c>
      <c r="K25" s="10">
        <f t="shared" si="31"/>
        <v>0.10430335332228725</v>
      </c>
      <c r="L25" s="10">
        <f t="shared" si="31"/>
        <v>0.10224383994875798</v>
      </c>
      <c r="M25" s="10">
        <f t="shared" si="31"/>
        <v>0.1028761444544911</v>
      </c>
      <c r="N25" s="10">
        <f t="shared" si="31"/>
        <v>0.10114929384184344</v>
      </c>
      <c r="O25" s="10">
        <f t="shared" si="31"/>
        <v>9.9902326285234766E-2</v>
      </c>
      <c r="P25" s="10">
        <f t="shared" si="31"/>
        <v>0.10425206760158216</v>
      </c>
      <c r="Q25" s="10">
        <f t="shared" si="31"/>
        <v>0.10170932584637089</v>
      </c>
      <c r="R25" s="11"/>
      <c r="S25" s="42"/>
      <c r="T25" s="35"/>
      <c r="W25" s="4">
        <f>AJ65</f>
        <v>205330000000</v>
      </c>
      <c r="X25" s="4">
        <f t="shared" ref="X25:AF25" si="32">AK65</f>
        <v>210850000000</v>
      </c>
      <c r="Y25" s="4">
        <f t="shared" si="32"/>
        <v>206580000000</v>
      </c>
      <c r="Z25" s="4">
        <f t="shared" si="32"/>
        <v>203330000000</v>
      </c>
      <c r="AA25" s="4">
        <f t="shared" si="32"/>
        <v>204320000000</v>
      </c>
      <c r="AB25" s="4">
        <f t="shared" si="32"/>
        <v>208210000000</v>
      </c>
      <c r="AC25" s="4">
        <f t="shared" si="32"/>
        <v>212280000000</v>
      </c>
      <c r="AD25" s="4">
        <f t="shared" si="32"/>
        <v>217860000000</v>
      </c>
      <c r="AE25" s="4">
        <f t="shared" si="32"/>
        <v>231940000000</v>
      </c>
      <c r="AF25" s="4">
        <f t="shared" si="32"/>
        <v>217720000000</v>
      </c>
      <c r="AG25" s="4"/>
      <c r="AJ25" s="17">
        <v>5680000000</v>
      </c>
      <c r="AK25" s="17">
        <v>5560000000</v>
      </c>
      <c r="AL25" s="17">
        <v>5230000000</v>
      </c>
      <c r="AM25" s="17">
        <v>4990000000</v>
      </c>
      <c r="AN25" s="17">
        <v>4910000000</v>
      </c>
      <c r="AO25" s="17">
        <v>4770000000</v>
      </c>
      <c r="AP25" s="17">
        <v>4850000000</v>
      </c>
      <c r="AQ25" s="17">
        <v>4760000000</v>
      </c>
      <c r="AR25" s="17">
        <v>4450000000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1.6226699709083074E-2</v>
      </c>
      <c r="I26" s="13">
        <f t="shared" ref="I26:Q26" si="33">X26/X5</f>
        <v>1.6214314593408208E-2</v>
      </c>
      <c r="J26" s="13">
        <f t="shared" si="33"/>
        <v>1.6170164339770018E-2</v>
      </c>
      <c r="K26" s="13">
        <f t="shared" si="33"/>
        <v>1.5850949774547169E-2</v>
      </c>
      <c r="L26" s="13">
        <f t="shared" si="33"/>
        <v>1.5908044596569186E-2</v>
      </c>
      <c r="M26" s="13">
        <f t="shared" si="33"/>
        <v>1.6354643780047334E-2</v>
      </c>
      <c r="N26" s="13">
        <f t="shared" si="33"/>
        <v>1.6062477366725753E-2</v>
      </c>
      <c r="O26" s="13">
        <f t="shared" si="33"/>
        <v>1.6457791656922224E-2</v>
      </c>
      <c r="P26" s="13">
        <f t="shared" si="33"/>
        <v>1.6414958647968356E-2</v>
      </c>
      <c r="Q26" s="13">
        <f t="shared" si="33"/>
        <v>1.6845665487874951E-2</v>
      </c>
      <c r="R26" s="14"/>
      <c r="S26" s="42"/>
      <c r="T26" s="35"/>
      <c r="W26" s="4">
        <f>AJ69</f>
        <v>30120000000</v>
      </c>
      <c r="X26" s="4">
        <f t="shared" ref="X26:AF26" si="34">AK69</f>
        <v>30880000000</v>
      </c>
      <c r="Y26" s="4">
        <f t="shared" si="34"/>
        <v>31260000000</v>
      </c>
      <c r="Z26" s="4">
        <f t="shared" si="34"/>
        <v>30900000000</v>
      </c>
      <c r="AA26" s="4">
        <f t="shared" si="34"/>
        <v>31790000000</v>
      </c>
      <c r="AB26" s="4">
        <f t="shared" si="34"/>
        <v>33100000000</v>
      </c>
      <c r="AC26" s="4">
        <f t="shared" si="34"/>
        <v>33710000000</v>
      </c>
      <c r="AD26" s="4">
        <f t="shared" si="34"/>
        <v>35890000000</v>
      </c>
      <c r="AE26" s="4">
        <f t="shared" si="34"/>
        <v>36520000000</v>
      </c>
      <c r="AF26" s="4">
        <f t="shared" si="34"/>
        <v>36060000000</v>
      </c>
      <c r="AG26" s="4"/>
      <c r="AJ26" s="18">
        <v>3210000000</v>
      </c>
      <c r="AK26" s="18">
        <v>2940000000</v>
      </c>
      <c r="AL26" s="18">
        <v>2800000000</v>
      </c>
      <c r="AM26" s="18">
        <v>2770000000</v>
      </c>
      <c r="AN26" s="18">
        <v>2760000000</v>
      </c>
      <c r="AO26" s="18">
        <v>2590000000</v>
      </c>
      <c r="AP26" s="18">
        <v>2650000000</v>
      </c>
      <c r="AQ26" s="18">
        <v>2790000000</v>
      </c>
      <c r="AR26" s="18">
        <v>2710000000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3.5421829544230149E-2</v>
      </c>
      <c r="I27" s="10">
        <f t="shared" ref="I27:P27" si="35">X27/X5</f>
        <v>3.6093652368875656E-2</v>
      </c>
      <c r="J27" s="10">
        <f t="shared" si="35"/>
        <v>3.5909558812118832E-2</v>
      </c>
      <c r="K27" s="10">
        <f t="shared" si="35"/>
        <v>3.5739018472255711E-2</v>
      </c>
      <c r="L27" s="10">
        <f t="shared" si="35"/>
        <v>3.6189675533937829E-2</v>
      </c>
      <c r="M27" s="10">
        <f t="shared" si="35"/>
        <v>3.7625562654096813E-2</v>
      </c>
      <c r="N27" s="10">
        <f t="shared" si="35"/>
        <v>3.8319324527798425E-2</v>
      </c>
      <c r="O27" s="10">
        <f t="shared" si="35"/>
        <v>3.8931917293750257E-2</v>
      </c>
      <c r="P27" s="10">
        <f t="shared" si="35"/>
        <v>3.9635023372887448E-2</v>
      </c>
      <c r="Q27" s="10"/>
      <c r="R27" s="11"/>
      <c r="S27" s="42"/>
      <c r="T27" s="35"/>
      <c r="W27" s="4">
        <f>AJ71</f>
        <v>65750000000</v>
      </c>
      <c r="X27" s="4">
        <f t="shared" ref="X27:AF27" si="36">AK71</f>
        <v>68740000000</v>
      </c>
      <c r="Y27" s="4">
        <f t="shared" si="36"/>
        <v>69420000000</v>
      </c>
      <c r="Z27" s="4">
        <f t="shared" si="36"/>
        <v>69670000000</v>
      </c>
      <c r="AA27" s="4">
        <f t="shared" si="36"/>
        <v>72320000000</v>
      </c>
      <c r="AB27" s="4">
        <f t="shared" si="36"/>
        <v>76150000000</v>
      </c>
      <c r="AC27" s="4">
        <f t="shared" si="36"/>
        <v>80420000000</v>
      </c>
      <c r="AD27" s="4">
        <f t="shared" si="36"/>
        <v>84900000000</v>
      </c>
      <c r="AE27" s="4">
        <f t="shared" si="36"/>
        <v>88180000000</v>
      </c>
      <c r="AF27" s="4" t="str">
        <f t="shared" si="36"/>
        <v>..</v>
      </c>
      <c r="AG27" s="4"/>
      <c r="AJ27" s="17">
        <v>1050000000</v>
      </c>
      <c r="AK27" s="17">
        <v>1070000000</v>
      </c>
      <c r="AL27" s="17">
        <v>1160000000</v>
      </c>
      <c r="AM27" s="17">
        <v>1020000000</v>
      </c>
      <c r="AN27" s="17">
        <v>1030000000</v>
      </c>
      <c r="AO27" s="17">
        <v>930000000</v>
      </c>
      <c r="AP27" s="17">
        <v>950000000</v>
      </c>
      <c r="AQ27" s="17">
        <v>970000000</v>
      </c>
      <c r="AR27" s="17">
        <v>1000000000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1.9432173257192112E-2</v>
      </c>
      <c r="I28" s="13">
        <f t="shared" ref="I28:P28" si="37">X28/X5</f>
        <v>1.9233495581494259E-2</v>
      </c>
      <c r="J28" s="13">
        <f t="shared" si="37"/>
        <v>2.0861891485058376E-2</v>
      </c>
      <c r="K28" s="13">
        <f t="shared" si="37"/>
        <v>2.1657834934672542E-2</v>
      </c>
      <c r="L28" s="13">
        <f t="shared" si="37"/>
        <v>2.2508456934686442E-2</v>
      </c>
      <c r="M28" s="13">
        <f t="shared" si="37"/>
        <v>1.9768860955881991E-2</v>
      </c>
      <c r="N28" s="13">
        <f t="shared" si="37"/>
        <v>2.0174585930203746E-2</v>
      </c>
      <c r="O28" s="13">
        <f t="shared" si="37"/>
        <v>1.7805964057907214E-2</v>
      </c>
      <c r="P28" s="13">
        <f t="shared" si="37"/>
        <v>1.7988133764832794E-2</v>
      </c>
      <c r="Q28" s="13"/>
      <c r="R28" s="14"/>
      <c r="S28" s="42"/>
      <c r="T28" s="35"/>
      <c r="W28" s="4">
        <f>AJ76</f>
        <v>36070000000</v>
      </c>
      <c r="X28" s="4">
        <f t="shared" ref="X28:AF28" si="38">AK76</f>
        <v>36630000000</v>
      </c>
      <c r="Y28" s="4">
        <f t="shared" si="38"/>
        <v>40330000000</v>
      </c>
      <c r="Z28" s="4">
        <f t="shared" si="38"/>
        <v>42220000000</v>
      </c>
      <c r="AA28" s="4">
        <f t="shared" si="38"/>
        <v>44980000000</v>
      </c>
      <c r="AB28" s="4">
        <f t="shared" si="38"/>
        <v>40010000000</v>
      </c>
      <c r="AC28" s="4">
        <f t="shared" si="38"/>
        <v>42340000000</v>
      </c>
      <c r="AD28" s="4">
        <f t="shared" si="38"/>
        <v>38830000000</v>
      </c>
      <c r="AE28" s="4">
        <f t="shared" si="38"/>
        <v>40020000000</v>
      </c>
      <c r="AF28" s="4" t="str">
        <f t="shared" si="38"/>
        <v>..</v>
      </c>
      <c r="AG28" s="4"/>
      <c r="AJ28" s="18">
        <v>8180000000</v>
      </c>
      <c r="AK28" s="18">
        <v>7440000000</v>
      </c>
      <c r="AL28" s="18">
        <v>7180000000</v>
      </c>
      <c r="AM28" s="18">
        <v>6900000000</v>
      </c>
      <c r="AN28" s="18">
        <v>7400000000</v>
      </c>
      <c r="AO28" s="18">
        <v>7020000000</v>
      </c>
      <c r="AP28" s="18">
        <v>7420000000</v>
      </c>
      <c r="AQ28" s="18">
        <v>7570000000</v>
      </c>
      <c r="AR28" s="18">
        <v>6750000000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4.1892037495959489E-2</v>
      </c>
      <c r="I29" s="10">
        <f t="shared" ref="I29:Q29" si="39">X29/X5</f>
        <v>4.0845580706645873E-2</v>
      </c>
      <c r="J29" s="10">
        <f t="shared" si="39"/>
        <v>4.3704964333562663E-2</v>
      </c>
      <c r="K29" s="10">
        <f t="shared" si="39"/>
        <v>4.7260453162751806E-2</v>
      </c>
      <c r="L29" s="10">
        <f t="shared" si="39"/>
        <v>5.0896735322964834E-2</v>
      </c>
      <c r="M29" s="10">
        <f t="shared" si="39"/>
        <v>4.7309883442281944E-2</v>
      </c>
      <c r="N29" s="10">
        <f t="shared" si="39"/>
        <v>4.4737644614710199E-2</v>
      </c>
      <c r="O29" s="10">
        <f t="shared" si="39"/>
        <v>3.9697715902473028E-2</v>
      </c>
      <c r="P29" s="10">
        <f t="shared" si="39"/>
        <v>3.5774002157497306E-2</v>
      </c>
      <c r="Q29" s="10">
        <f t="shared" si="39"/>
        <v>4.2506575228556345E-2</v>
      </c>
      <c r="R29" s="11"/>
      <c r="S29" s="42"/>
      <c r="T29" s="35"/>
      <c r="W29" s="4">
        <f>AJ78</f>
        <v>77760000000</v>
      </c>
      <c r="X29" s="4">
        <f t="shared" ref="X29:AF29" si="40">AK78</f>
        <v>77790000000</v>
      </c>
      <c r="Y29" s="4">
        <f t="shared" si="40"/>
        <v>84490000000</v>
      </c>
      <c r="Z29" s="4">
        <f t="shared" si="40"/>
        <v>92130000000</v>
      </c>
      <c r="AA29" s="4">
        <f t="shared" si="40"/>
        <v>101710000000</v>
      </c>
      <c r="AB29" s="4">
        <f t="shared" si="40"/>
        <v>95750000000</v>
      </c>
      <c r="AC29" s="4">
        <f t="shared" si="40"/>
        <v>93890000000</v>
      </c>
      <c r="AD29" s="4">
        <f t="shared" si="40"/>
        <v>86570000000</v>
      </c>
      <c r="AE29" s="4">
        <f t="shared" si="40"/>
        <v>79590000000</v>
      </c>
      <c r="AF29" s="4">
        <f t="shared" si="40"/>
        <v>90990000000</v>
      </c>
      <c r="AG29" s="4"/>
      <c r="AJ29" s="17">
        <v>34030000000</v>
      </c>
      <c r="AK29" s="17">
        <v>33140000000</v>
      </c>
      <c r="AL29" s="17">
        <v>32030000000</v>
      </c>
      <c r="AM29" s="17">
        <v>30580000000</v>
      </c>
      <c r="AN29" s="17">
        <v>31520000000</v>
      </c>
      <c r="AO29" s="17">
        <v>32170000000</v>
      </c>
      <c r="AP29" s="17">
        <v>32220000000</v>
      </c>
      <c r="AQ29" s="17">
        <v>32860000000</v>
      </c>
      <c r="AR29" s="17">
        <v>32000000000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0.1115289300721905</v>
      </c>
      <c r="I30" s="13">
        <f t="shared" ref="I30:P30" si="41">X30/X5</f>
        <v>0.11493365677950527</v>
      </c>
      <c r="J30" s="13">
        <f t="shared" si="41"/>
        <v>0.11864327872583658</v>
      </c>
      <c r="K30" s="13">
        <f t="shared" si="41"/>
        <v>0.11943100733042306</v>
      </c>
      <c r="L30" s="13">
        <f t="shared" si="41"/>
        <v>0.11615524730278828</v>
      </c>
      <c r="M30" s="13">
        <f t="shared" si="41"/>
        <v>0.11721980937699183</v>
      </c>
      <c r="N30" s="13">
        <f t="shared" si="41"/>
        <v>0.11929403243943812</v>
      </c>
      <c r="O30" s="13">
        <f t="shared" si="41"/>
        <v>0.12048717631251921</v>
      </c>
      <c r="P30" s="13">
        <f t="shared" si="41"/>
        <v>0.12386281912980943</v>
      </c>
      <c r="Q30" s="13"/>
      <c r="R30" s="14"/>
      <c r="S30" s="42"/>
      <c r="T30" s="35"/>
      <c r="W30" s="4">
        <f>AJ83</f>
        <v>207020000000</v>
      </c>
      <c r="X30" s="4">
        <f t="shared" ref="X30:AF31" si="42">AK83</f>
        <v>218890000000</v>
      </c>
      <c r="Y30" s="4">
        <f t="shared" si="42"/>
        <v>229360000000</v>
      </c>
      <c r="Z30" s="4">
        <f t="shared" si="42"/>
        <v>232820000000</v>
      </c>
      <c r="AA30" s="4">
        <f t="shared" si="42"/>
        <v>232120000000</v>
      </c>
      <c r="AB30" s="4">
        <f t="shared" si="42"/>
        <v>237240000000</v>
      </c>
      <c r="AC30" s="4">
        <f t="shared" si="42"/>
        <v>250360000000</v>
      </c>
      <c r="AD30" s="4">
        <f t="shared" si="42"/>
        <v>262750000000</v>
      </c>
      <c r="AE30" s="4">
        <f t="shared" si="42"/>
        <v>275570000000</v>
      </c>
      <c r="AF30" s="4" t="str">
        <f t="shared" si="42"/>
        <v>..</v>
      </c>
      <c r="AG30" s="4"/>
      <c r="AJ30" s="18">
        <v>9810000000</v>
      </c>
      <c r="AK30" s="18">
        <v>10310000000</v>
      </c>
      <c r="AL30" s="18">
        <v>10500000000</v>
      </c>
      <c r="AM30" s="18">
        <v>10030000000</v>
      </c>
      <c r="AN30" s="18">
        <v>10160000000</v>
      </c>
      <c r="AO30" s="18">
        <v>10100000000</v>
      </c>
      <c r="AP30" s="18">
        <v>10320000000</v>
      </c>
      <c r="AQ30" s="18">
        <v>10600000000</v>
      </c>
      <c r="AR30" s="18">
        <v>9940000000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0.12184031893114966</v>
      </c>
      <c r="I31" s="10">
        <f t="shared" ref="I31:P31" si="43">X31/X5</f>
        <v>0.12452152544775767</v>
      </c>
      <c r="J31" s="10">
        <f t="shared" si="43"/>
        <v>0.12392987755988806</v>
      </c>
      <c r="K31" s="10">
        <f t="shared" si="43"/>
        <v>0.12581755505511924</v>
      </c>
      <c r="L31" s="10">
        <f t="shared" si="43"/>
        <v>0.12369643107348026</v>
      </c>
      <c r="M31" s="10">
        <f t="shared" si="43"/>
        <v>0.12882123040283811</v>
      </c>
      <c r="N31" s="10">
        <f t="shared" si="43"/>
        <v>0.12868565002763641</v>
      </c>
      <c r="O31" s="10">
        <f t="shared" si="43"/>
        <v>0.13264365602344169</v>
      </c>
      <c r="P31" s="10">
        <f t="shared" si="43"/>
        <v>0.13513574253865515</v>
      </c>
      <c r="Q31" s="10"/>
      <c r="R31" s="11"/>
      <c r="S31" s="42"/>
      <c r="T31" s="35"/>
      <c r="W31" s="4">
        <f>AJ84</f>
        <v>226160000000</v>
      </c>
      <c r="X31" s="4">
        <f t="shared" si="42"/>
        <v>237150000000</v>
      </c>
      <c r="Y31" s="4">
        <f t="shared" si="42"/>
        <v>239580000000</v>
      </c>
      <c r="Z31" s="4">
        <f t="shared" si="42"/>
        <v>245270000000</v>
      </c>
      <c r="AA31" s="4">
        <f t="shared" si="42"/>
        <v>247190000000</v>
      </c>
      <c r="AB31" s="4">
        <f t="shared" si="42"/>
        <v>260720000000</v>
      </c>
      <c r="AC31" s="4">
        <f t="shared" si="42"/>
        <v>270070000000</v>
      </c>
      <c r="AD31" s="4">
        <f t="shared" si="42"/>
        <v>289260000000</v>
      </c>
      <c r="AE31" s="4">
        <f t="shared" si="42"/>
        <v>300650000000</v>
      </c>
      <c r="AF31" s="4" t="str">
        <f t="shared" si="42"/>
        <v>..</v>
      </c>
      <c r="AG31" s="4"/>
      <c r="AJ31" s="17">
        <v>24220000000</v>
      </c>
      <c r="AK31" s="17">
        <v>22830000000</v>
      </c>
      <c r="AL31" s="17">
        <v>21530000000</v>
      </c>
      <c r="AM31" s="17">
        <v>20550000000</v>
      </c>
      <c r="AN31" s="17">
        <v>21360000000</v>
      </c>
      <c r="AO31" s="17">
        <v>22070000000</v>
      </c>
      <c r="AP31" s="17">
        <v>21900000000</v>
      </c>
      <c r="AQ31" s="17">
        <v>22260000000</v>
      </c>
      <c r="AR31" s="17">
        <v>22060000000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6.3581510613080483E-2</v>
      </c>
      <c r="I32" s="13">
        <f t="shared" ref="I32:Q32" si="44">X32/X5</f>
        <v>6.2032355118693192E-2</v>
      </c>
      <c r="J32" s="13">
        <f t="shared" si="44"/>
        <v>6.2564983266000754E-2</v>
      </c>
      <c r="K32" s="13">
        <f t="shared" si="44"/>
        <v>6.2500961829476606E-2</v>
      </c>
      <c r="L32" s="13">
        <f t="shared" si="44"/>
        <v>6.0974999499589663E-2</v>
      </c>
      <c r="M32" s="13">
        <f t="shared" si="44"/>
        <v>6.0151490446615184E-2</v>
      </c>
      <c r="N32" s="13">
        <f t="shared" si="44"/>
        <v>5.8417672060533291E-2</v>
      </c>
      <c r="O32" s="13">
        <f t="shared" si="44"/>
        <v>5.6797494417007148E-2</v>
      </c>
      <c r="P32" s="13">
        <f t="shared" si="44"/>
        <v>5.6809600862998924E-2</v>
      </c>
      <c r="Q32" s="13">
        <f t="shared" si="44"/>
        <v>6.1169479727741158E-2</v>
      </c>
      <c r="R32" s="14"/>
      <c r="S32" s="42"/>
      <c r="T32" s="35"/>
      <c r="W32" s="4">
        <f>AJ90</f>
        <v>118020000000</v>
      </c>
      <c r="X32" s="4">
        <f t="shared" ref="X32:AF35" si="45">AK90</f>
        <v>118140000000</v>
      </c>
      <c r="Y32" s="4">
        <f t="shared" si="45"/>
        <v>120950000000</v>
      </c>
      <c r="Z32" s="4">
        <f t="shared" si="45"/>
        <v>121840000000</v>
      </c>
      <c r="AA32" s="4">
        <f t="shared" si="45"/>
        <v>121850000000</v>
      </c>
      <c r="AB32" s="4">
        <f t="shared" si="45"/>
        <v>121740000000</v>
      </c>
      <c r="AC32" s="4">
        <f t="shared" si="45"/>
        <v>122600000000</v>
      </c>
      <c r="AD32" s="4">
        <f t="shared" si="45"/>
        <v>123860000000</v>
      </c>
      <c r="AE32" s="4">
        <f t="shared" si="45"/>
        <v>126390000000</v>
      </c>
      <c r="AF32" s="4">
        <f t="shared" si="45"/>
        <v>130940000000</v>
      </c>
      <c r="AG32" s="4"/>
      <c r="AJ32" s="18">
        <v>66560000000</v>
      </c>
      <c r="AK32" s="18">
        <v>70090000000</v>
      </c>
      <c r="AL32" s="18">
        <v>70110000000</v>
      </c>
      <c r="AM32" s="18">
        <v>69380000000</v>
      </c>
      <c r="AN32" s="18">
        <v>72900000000</v>
      </c>
      <c r="AO32" s="18">
        <v>74670000000</v>
      </c>
      <c r="AP32" s="18">
        <v>78150000000</v>
      </c>
      <c r="AQ32" s="18">
        <v>80330000000</v>
      </c>
      <c r="AR32" s="18">
        <v>79380000000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4.4946665230039866E-2</v>
      </c>
      <c r="I33" s="10">
        <f t="shared" ref="I33:Q33" si="46">X33/X5</f>
        <v>4.4794144364107974E-2</v>
      </c>
      <c r="J33" s="10">
        <f t="shared" si="46"/>
        <v>4.5856848007697119E-2</v>
      </c>
      <c r="K33" s="10">
        <f t="shared" si="46"/>
        <v>4.536757275278161E-2</v>
      </c>
      <c r="L33" s="10">
        <f t="shared" si="46"/>
        <v>4.5732500650533435E-2</v>
      </c>
      <c r="M33" s="10">
        <f t="shared" si="46"/>
        <v>4.5827589444090343E-2</v>
      </c>
      <c r="N33" s="10">
        <f t="shared" si="46"/>
        <v>4.3575009053309702E-2</v>
      </c>
      <c r="O33" s="10">
        <f t="shared" si="46"/>
        <v>4.3196544276457881E-2</v>
      </c>
      <c r="P33" s="10">
        <f t="shared" si="46"/>
        <v>4.3316253146350236E-2</v>
      </c>
      <c r="Q33" s="10">
        <f t="shared" si="46"/>
        <v>4.6855802785187403E-2</v>
      </c>
      <c r="R33" s="11"/>
      <c r="S33" s="42"/>
      <c r="T33" s="35"/>
      <c r="W33" s="4">
        <f>AJ91</f>
        <v>83430000000</v>
      </c>
      <c r="X33" s="4">
        <f t="shared" si="45"/>
        <v>85310000000</v>
      </c>
      <c r="Y33" s="4">
        <f t="shared" si="45"/>
        <v>88650000000</v>
      </c>
      <c r="Z33" s="4">
        <f t="shared" si="45"/>
        <v>88440000000</v>
      </c>
      <c r="AA33" s="4">
        <f t="shared" si="45"/>
        <v>91390000000</v>
      </c>
      <c r="AB33" s="4">
        <f t="shared" si="45"/>
        <v>92750000000</v>
      </c>
      <c r="AC33" s="4">
        <f t="shared" si="45"/>
        <v>91450000000</v>
      </c>
      <c r="AD33" s="4">
        <f t="shared" si="45"/>
        <v>94200000000</v>
      </c>
      <c r="AE33" s="4">
        <f t="shared" si="45"/>
        <v>96370000000</v>
      </c>
      <c r="AF33" s="4">
        <f t="shared" si="45"/>
        <v>100300000000</v>
      </c>
      <c r="AG33" s="4"/>
      <c r="AJ33" s="17">
        <v>5280000000</v>
      </c>
      <c r="AK33" s="17">
        <v>7100000000</v>
      </c>
      <c r="AL33" s="17">
        <v>4870000000</v>
      </c>
      <c r="AM33" s="17">
        <v>4320000000</v>
      </c>
      <c r="AN33" s="17">
        <v>5020000000</v>
      </c>
      <c r="AO33" s="17">
        <v>4780000000</v>
      </c>
      <c r="AP33" s="17">
        <v>5860000000</v>
      </c>
      <c r="AQ33" s="17">
        <v>4400000000</v>
      </c>
      <c r="AR33" s="17">
        <v>2670000000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6.6840857666199766E-2</v>
      </c>
      <c r="I34" s="13">
        <f t="shared" ref="I34:Q34" si="47">X34/X5</f>
        <v>6.7682161628572476E-2</v>
      </c>
      <c r="J34" s="13">
        <f t="shared" si="47"/>
        <v>7.1167345165245005E-2</v>
      </c>
      <c r="K34" s="13">
        <f t="shared" si="47"/>
        <v>7.2088478052333788E-2</v>
      </c>
      <c r="L34" s="13">
        <f t="shared" si="47"/>
        <v>7.1283452430993419E-2</v>
      </c>
      <c r="M34" s="13">
        <f t="shared" si="47"/>
        <v>7.2533586311509024E-2</v>
      </c>
      <c r="N34" s="13">
        <f t="shared" si="47"/>
        <v>7.2307355099395815E-2</v>
      </c>
      <c r="O34" s="13">
        <f t="shared" si="47"/>
        <v>7.0719437986362363E-2</v>
      </c>
      <c r="P34" s="13">
        <f t="shared" si="47"/>
        <v>7.2316612729234092E-2</v>
      </c>
      <c r="Q34" s="13">
        <f t="shared" si="47"/>
        <v>8.0252825129285582E-2</v>
      </c>
      <c r="R34" s="14"/>
      <c r="S34" s="42"/>
      <c r="T34" s="35"/>
      <c r="W34" s="4">
        <f>AJ92</f>
        <v>124070000000</v>
      </c>
      <c r="X34" s="4">
        <f t="shared" si="45"/>
        <v>128900000000</v>
      </c>
      <c r="Y34" s="4">
        <f t="shared" si="45"/>
        <v>137580000000</v>
      </c>
      <c r="Z34" s="4">
        <f t="shared" si="45"/>
        <v>140530000000</v>
      </c>
      <c r="AA34" s="4">
        <f t="shared" si="45"/>
        <v>142450000000</v>
      </c>
      <c r="AB34" s="4">
        <f t="shared" si="45"/>
        <v>146800000000</v>
      </c>
      <c r="AC34" s="4">
        <f t="shared" si="45"/>
        <v>151750000000</v>
      </c>
      <c r="AD34" s="4">
        <f t="shared" si="45"/>
        <v>154220000000</v>
      </c>
      <c r="AE34" s="4">
        <f t="shared" si="45"/>
        <v>160890000000</v>
      </c>
      <c r="AF34" s="4">
        <f t="shared" si="45"/>
        <v>171790000000</v>
      </c>
      <c r="AG34" s="4"/>
      <c r="AJ34" s="18">
        <v>41260000000</v>
      </c>
      <c r="AK34" s="18">
        <v>42720000000</v>
      </c>
      <c r="AL34" s="18">
        <v>44080000000</v>
      </c>
      <c r="AM34" s="18">
        <v>44200000000</v>
      </c>
      <c r="AN34" s="18">
        <v>45930000000</v>
      </c>
      <c r="AO34" s="18">
        <v>47930000000</v>
      </c>
      <c r="AP34" s="18">
        <v>49450000000</v>
      </c>
      <c r="AQ34" s="18">
        <v>52710000000</v>
      </c>
      <c r="AR34" s="18">
        <v>53310000000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4.9154185971339297E-2</v>
      </c>
      <c r="I35" s="10">
        <f t="shared" ref="I35:Q35" si="48">X35/X5</f>
        <v>4.9241529228297339E-2</v>
      </c>
      <c r="J35" s="10">
        <f t="shared" si="48"/>
        <v>4.8143224411464985E-2</v>
      </c>
      <c r="K35" s="10">
        <f t="shared" si="48"/>
        <v>4.8281274847261482E-2</v>
      </c>
      <c r="L35" s="10">
        <f t="shared" si="48"/>
        <v>4.7493945034928639E-2</v>
      </c>
      <c r="M35" s="10">
        <f t="shared" si="48"/>
        <v>4.8051030441377741E-2</v>
      </c>
      <c r="N35" s="10">
        <f t="shared" si="48"/>
        <v>4.6967617740675094E-2</v>
      </c>
      <c r="O35" s="10">
        <f t="shared" si="48"/>
        <v>4.621846812764533E-2</v>
      </c>
      <c r="P35" s="10">
        <f t="shared" si="48"/>
        <v>4.5828838547285151E-2</v>
      </c>
      <c r="Q35" s="10">
        <f t="shared" si="48"/>
        <v>4.9490565773307606E-2</v>
      </c>
      <c r="R35" s="11"/>
      <c r="S35" s="42"/>
      <c r="T35" s="35"/>
      <c r="W35" s="4">
        <f>AJ93</f>
        <v>91240000000</v>
      </c>
      <c r="X35" s="4">
        <f t="shared" si="45"/>
        <v>93780000000</v>
      </c>
      <c r="Y35" s="4">
        <f t="shared" si="45"/>
        <v>93070000000</v>
      </c>
      <c r="Z35" s="4">
        <f t="shared" si="45"/>
        <v>94120000000</v>
      </c>
      <c r="AA35" s="4">
        <f t="shared" si="45"/>
        <v>94910000000</v>
      </c>
      <c r="AB35" s="4">
        <f t="shared" si="45"/>
        <v>97250000000</v>
      </c>
      <c r="AC35" s="4">
        <f t="shared" si="45"/>
        <v>98570000000</v>
      </c>
      <c r="AD35" s="4">
        <f t="shared" si="45"/>
        <v>100790000000</v>
      </c>
      <c r="AE35" s="4">
        <f t="shared" si="45"/>
        <v>101960000000</v>
      </c>
      <c r="AF35" s="4">
        <f t="shared" si="45"/>
        <v>105940000000</v>
      </c>
      <c r="AG35" s="4"/>
      <c r="AJ35" s="17">
        <v>32018837745</v>
      </c>
      <c r="AK35" s="17">
        <v>32581421239</v>
      </c>
      <c r="AL35" s="17">
        <v>33885798344</v>
      </c>
      <c r="AM35" s="17">
        <v>32609812195</v>
      </c>
      <c r="AN35" s="17">
        <v>33273356801</v>
      </c>
      <c r="AO35" s="17">
        <v>33437755808</v>
      </c>
      <c r="AP35" s="17">
        <v>34090835823</v>
      </c>
      <c r="AQ35" s="17">
        <v>36021047866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3.3509320116366769E-3</v>
      </c>
      <c r="I36" s="13">
        <f t="shared" ref="I36:Q36" si="49">X36/X5</f>
        <v>3.3132229625779078E-3</v>
      </c>
      <c r="J36" s="13">
        <f t="shared" si="49"/>
        <v>3.2381711057888774E-3</v>
      </c>
      <c r="K36" s="13">
        <f t="shared" si="49"/>
        <v>3.3035636423328083E-3</v>
      </c>
      <c r="L36" s="13">
        <f t="shared" si="49"/>
        <v>3.3127164274705258E-3</v>
      </c>
      <c r="M36" s="13">
        <f t="shared" si="49"/>
        <v>3.3401024759250751E-3</v>
      </c>
      <c r="N36" s="13">
        <f t="shared" si="49"/>
        <v>3.3068404902128956E-3</v>
      </c>
      <c r="O36" s="13">
        <f t="shared" si="49"/>
        <v>3.242033630940098E-3</v>
      </c>
      <c r="P36" s="13">
        <f t="shared" si="49"/>
        <v>3.258719884933477E-3</v>
      </c>
      <c r="Q36" s="13">
        <f t="shared" si="49"/>
        <v>0.3284297466609985</v>
      </c>
      <c r="R36" s="14"/>
      <c r="S36" s="42"/>
      <c r="T36" s="35"/>
      <c r="W36" s="4">
        <f>W5-SUM(W6:W35)</f>
        <v>6220000000</v>
      </c>
      <c r="X36" s="4">
        <f t="shared" ref="X36:AF36" si="50">X5-SUM(X6:X35)</f>
        <v>6310000000</v>
      </c>
      <c r="Y36" s="4">
        <f t="shared" si="50"/>
        <v>6260000000</v>
      </c>
      <c r="Z36" s="4">
        <f t="shared" si="50"/>
        <v>6440000000</v>
      </c>
      <c r="AA36" s="4">
        <f t="shared" si="50"/>
        <v>6620000000</v>
      </c>
      <c r="AB36" s="4">
        <f t="shared" si="50"/>
        <v>6760000000</v>
      </c>
      <c r="AC36" s="4">
        <f t="shared" si="50"/>
        <v>6940000000</v>
      </c>
      <c r="AD36" s="4">
        <f t="shared" si="50"/>
        <v>7070000000</v>
      </c>
      <c r="AE36" s="4">
        <f t="shared" si="50"/>
        <v>7250000000</v>
      </c>
      <c r="AF36" s="4">
        <f t="shared" si="50"/>
        <v>703040000000</v>
      </c>
      <c r="AG36" s="4"/>
      <c r="AJ36" s="18">
        <v>9241162255</v>
      </c>
      <c r="AK36" s="18">
        <v>10138578761</v>
      </c>
      <c r="AL36" s="18">
        <v>10194201656</v>
      </c>
      <c r="AM36" s="18">
        <v>11590187805</v>
      </c>
      <c r="AN36" s="18">
        <v>12656643199</v>
      </c>
      <c r="AO36" s="18">
        <v>14492244192</v>
      </c>
      <c r="AP36" s="18">
        <v>15359164177</v>
      </c>
      <c r="AQ36" s="18">
        <v>16688952134</v>
      </c>
      <c r="AR36" s="18" t="s">
        <v>49</v>
      </c>
      <c r="AS36" s="18" t="s">
        <v>49</v>
      </c>
      <c r="AT36" s="18" t="s">
        <v>49</v>
      </c>
    </row>
    <row r="37" spans="1:46">
      <c r="AJ37" s="17">
        <v>20020000000</v>
      </c>
      <c r="AK37" s="17">
        <v>20270000000</v>
      </c>
      <c r="AL37" s="17">
        <v>21160000000</v>
      </c>
      <c r="AM37" s="17">
        <v>20860000000</v>
      </c>
      <c r="AN37" s="17">
        <v>21950000000</v>
      </c>
      <c r="AO37" s="17">
        <v>21960000000</v>
      </c>
      <c r="AP37" s="17">
        <v>22840000000</v>
      </c>
      <c r="AQ37" s="17">
        <v>23220000000</v>
      </c>
      <c r="AR37" s="17">
        <v>23400000000</v>
      </c>
      <c r="AS37" s="17" t="s">
        <v>49</v>
      </c>
      <c r="AT37" s="17" t="s">
        <v>49</v>
      </c>
    </row>
    <row r="38" spans="1:46">
      <c r="AJ38" s="18">
        <v>16350000000</v>
      </c>
      <c r="AK38" s="18">
        <v>15130000000</v>
      </c>
      <c r="AL38" s="18">
        <v>14440000000</v>
      </c>
      <c r="AM38" s="18">
        <v>13670000000</v>
      </c>
      <c r="AN38" s="18">
        <v>14020000000</v>
      </c>
      <c r="AO38" s="18">
        <v>13650000000</v>
      </c>
      <c r="AP38" s="18">
        <v>14640000000</v>
      </c>
      <c r="AQ38" s="18">
        <v>15540000000</v>
      </c>
      <c r="AR38" s="18">
        <v>14880000000</v>
      </c>
      <c r="AS38" s="18" t="s">
        <v>49</v>
      </c>
      <c r="AT38" s="18" t="s">
        <v>49</v>
      </c>
    </row>
    <row r="39" spans="1:46">
      <c r="AJ39" s="17">
        <v>56040000000</v>
      </c>
      <c r="AK39" s="17">
        <v>56870000000</v>
      </c>
      <c r="AL39" s="17">
        <v>55780000000</v>
      </c>
      <c r="AM39" s="17">
        <v>56170000000</v>
      </c>
      <c r="AN39" s="17">
        <v>58610000000</v>
      </c>
      <c r="AO39" s="17">
        <v>61890000000</v>
      </c>
      <c r="AP39" s="17">
        <v>67990000000</v>
      </c>
      <c r="AQ39" s="17">
        <v>73400000000</v>
      </c>
      <c r="AR39" s="17">
        <v>72750000000</v>
      </c>
      <c r="AS39" s="17" t="s">
        <v>49</v>
      </c>
      <c r="AT39" s="17" t="s">
        <v>49</v>
      </c>
    </row>
    <row r="40" spans="1:46">
      <c r="AJ40" s="18">
        <v>16570000000</v>
      </c>
      <c r="AK40" s="18">
        <v>16930000000</v>
      </c>
      <c r="AL40" s="18">
        <v>17300000000</v>
      </c>
      <c r="AM40" s="18">
        <v>17120000000</v>
      </c>
      <c r="AN40" s="18">
        <v>19040000000</v>
      </c>
      <c r="AO40" s="18">
        <v>20740000000</v>
      </c>
      <c r="AP40" s="18">
        <v>21940000000</v>
      </c>
      <c r="AQ40" s="18">
        <v>25910000000</v>
      </c>
      <c r="AR40" s="18">
        <v>24610000000</v>
      </c>
      <c r="AS40" s="18" t="s">
        <v>49</v>
      </c>
      <c r="AT40" s="18" t="s">
        <v>49</v>
      </c>
    </row>
    <row r="41" spans="1:46">
      <c r="AJ41" s="17">
        <v>10655741165</v>
      </c>
      <c r="AK41" s="17">
        <v>10658588212</v>
      </c>
      <c r="AL41" s="17">
        <v>10877035319</v>
      </c>
      <c r="AM41" s="17">
        <v>10929187992</v>
      </c>
      <c r="AN41" s="17">
        <v>12395139860</v>
      </c>
      <c r="AO41" s="17">
        <v>14077834022</v>
      </c>
      <c r="AP41" s="17">
        <v>14849246524</v>
      </c>
      <c r="AQ41" s="17">
        <v>18323046945</v>
      </c>
      <c r="AR41" s="17" t="s">
        <v>49</v>
      </c>
      <c r="AS41" s="17" t="s">
        <v>49</v>
      </c>
      <c r="AT41" s="17" t="s">
        <v>49</v>
      </c>
    </row>
    <row r="42" spans="1:46">
      <c r="AJ42" s="18">
        <v>5914258835</v>
      </c>
      <c r="AK42" s="18">
        <v>6271411788</v>
      </c>
      <c r="AL42" s="18">
        <v>6422964681</v>
      </c>
      <c r="AM42" s="18">
        <v>6190812008</v>
      </c>
      <c r="AN42" s="18">
        <v>6644860140</v>
      </c>
      <c r="AO42" s="18">
        <v>6662165978</v>
      </c>
      <c r="AP42" s="18">
        <v>7090753476</v>
      </c>
      <c r="AQ42" s="18">
        <v>7586953055</v>
      </c>
      <c r="AR42" s="18" t="s">
        <v>49</v>
      </c>
      <c r="AS42" s="18" t="s">
        <v>49</v>
      </c>
      <c r="AT42" s="18" t="s">
        <v>49</v>
      </c>
    </row>
    <row r="43" spans="1:46">
      <c r="AJ43" s="17">
        <v>39470000000</v>
      </c>
      <c r="AK43" s="17">
        <v>39940000000</v>
      </c>
      <c r="AL43" s="17">
        <v>38480000000</v>
      </c>
      <c r="AM43" s="17">
        <v>39050000000</v>
      </c>
      <c r="AN43" s="17">
        <v>39570000000</v>
      </c>
      <c r="AO43" s="17">
        <v>41150000000</v>
      </c>
      <c r="AP43" s="17">
        <v>46050000000</v>
      </c>
      <c r="AQ43" s="17">
        <v>47490000000</v>
      </c>
      <c r="AR43" s="17">
        <v>48140000000</v>
      </c>
      <c r="AS43" s="17" t="s">
        <v>49</v>
      </c>
      <c r="AT43" s="17" t="s">
        <v>49</v>
      </c>
    </row>
    <row r="44" spans="1:46">
      <c r="AJ44" s="18">
        <v>128100000000</v>
      </c>
      <c r="AK44" s="18">
        <v>123990000000</v>
      </c>
      <c r="AL44" s="18">
        <v>124420000000</v>
      </c>
      <c r="AM44" s="18">
        <v>127610000000</v>
      </c>
      <c r="AN44" s="18">
        <v>135640000000</v>
      </c>
      <c r="AO44" s="18">
        <v>137280000000</v>
      </c>
      <c r="AP44" s="18">
        <v>148790000000</v>
      </c>
      <c r="AQ44" s="18">
        <v>160450000000</v>
      </c>
      <c r="AR44" s="18">
        <v>162470000000</v>
      </c>
      <c r="AS44" s="18" t="s">
        <v>49</v>
      </c>
      <c r="AT44" s="18" t="s">
        <v>49</v>
      </c>
    </row>
    <row r="45" spans="1:46">
      <c r="AJ45" s="17">
        <v>62000000000</v>
      </c>
      <c r="AK45" s="17">
        <v>65140000000</v>
      </c>
      <c r="AL45" s="17">
        <v>64580000000</v>
      </c>
      <c r="AM45" s="17">
        <v>64630000000</v>
      </c>
      <c r="AN45" s="17">
        <v>67700000000</v>
      </c>
      <c r="AO45" s="17">
        <v>69790000000</v>
      </c>
      <c r="AP45" s="17">
        <v>74600000000</v>
      </c>
      <c r="AQ45" s="17">
        <v>82550000000</v>
      </c>
      <c r="AR45" s="17">
        <v>86540000000</v>
      </c>
      <c r="AS45" s="17" t="s">
        <v>49</v>
      </c>
      <c r="AT45" s="17" t="s">
        <v>49</v>
      </c>
    </row>
    <row r="46" spans="1:46">
      <c r="AJ46" s="18">
        <v>66100000000</v>
      </c>
      <c r="AK46" s="18">
        <v>58850000000</v>
      </c>
      <c r="AL46" s="18">
        <v>59840000000</v>
      </c>
      <c r="AM46" s="18">
        <v>62980000000</v>
      </c>
      <c r="AN46" s="18">
        <v>67940000000</v>
      </c>
      <c r="AO46" s="18">
        <v>67490000000</v>
      </c>
      <c r="AP46" s="18">
        <v>74190000000</v>
      </c>
      <c r="AQ46" s="18">
        <v>77900000000</v>
      </c>
      <c r="AR46" s="18">
        <v>75930000000</v>
      </c>
      <c r="AS46" s="18" t="s">
        <v>49</v>
      </c>
      <c r="AT46" s="18" t="s">
        <v>49</v>
      </c>
    </row>
    <row r="47" spans="1:46">
      <c r="AJ47" s="17">
        <v>4130000000</v>
      </c>
      <c r="AK47" s="17">
        <v>3290000000</v>
      </c>
      <c r="AL47" s="17">
        <v>3450000000</v>
      </c>
      <c r="AM47" s="17">
        <v>3680000000</v>
      </c>
      <c r="AN47" s="17">
        <v>4100000000</v>
      </c>
      <c r="AO47" s="17">
        <v>3830000000</v>
      </c>
      <c r="AP47" s="17">
        <v>3710000000</v>
      </c>
      <c r="AQ47" s="17">
        <v>4340000000</v>
      </c>
      <c r="AR47" s="17">
        <v>3760000000</v>
      </c>
      <c r="AS47" s="17" t="s">
        <v>49</v>
      </c>
      <c r="AT47" s="17" t="s">
        <v>49</v>
      </c>
    </row>
    <row r="48" spans="1:46">
      <c r="AJ48" s="18">
        <v>33200000000</v>
      </c>
      <c r="AK48" s="18">
        <v>29720000000</v>
      </c>
      <c r="AL48" s="18">
        <v>30000000000</v>
      </c>
      <c r="AM48" s="18">
        <v>30480000000</v>
      </c>
      <c r="AN48" s="18">
        <v>32920000000</v>
      </c>
      <c r="AO48" s="18">
        <v>32090000000</v>
      </c>
      <c r="AP48" s="18">
        <v>36200000000</v>
      </c>
      <c r="AQ48" s="18">
        <v>34830000000</v>
      </c>
      <c r="AR48" s="18">
        <v>37000000000</v>
      </c>
      <c r="AS48" s="18" t="s">
        <v>49</v>
      </c>
      <c r="AT48" s="18" t="s">
        <v>49</v>
      </c>
    </row>
    <row r="49" spans="36:46">
      <c r="AJ49" s="17">
        <v>11850000000</v>
      </c>
      <c r="AK49" s="17">
        <v>8710000000</v>
      </c>
      <c r="AL49" s="17">
        <v>9470000000</v>
      </c>
      <c r="AM49" s="17">
        <v>10750000000</v>
      </c>
      <c r="AN49" s="17">
        <v>12280000000</v>
      </c>
      <c r="AO49" s="17">
        <v>11520000000</v>
      </c>
      <c r="AP49" s="17">
        <v>12230000000</v>
      </c>
      <c r="AQ49" s="17">
        <v>15180000000</v>
      </c>
      <c r="AR49" s="17">
        <v>12080000000</v>
      </c>
      <c r="AS49" s="17" t="s">
        <v>49</v>
      </c>
      <c r="AT49" s="17" t="s">
        <v>49</v>
      </c>
    </row>
    <row r="50" spans="36:46">
      <c r="AJ50" s="18">
        <v>16920000000</v>
      </c>
      <c r="AK50" s="18">
        <v>17130000000</v>
      </c>
      <c r="AL50" s="18">
        <v>16920000000</v>
      </c>
      <c r="AM50" s="18">
        <v>18070000000</v>
      </c>
      <c r="AN50" s="18">
        <v>18640000000</v>
      </c>
      <c r="AO50" s="18">
        <v>20050000000</v>
      </c>
      <c r="AP50" s="18">
        <v>22050000000</v>
      </c>
      <c r="AQ50" s="18">
        <v>23550000000</v>
      </c>
      <c r="AR50" s="18">
        <v>23090000000</v>
      </c>
      <c r="AS50" s="18" t="s">
        <v>49</v>
      </c>
      <c r="AT50" s="18" t="s">
        <v>49</v>
      </c>
    </row>
    <row r="51" spans="36:46">
      <c r="AJ51" s="17">
        <v>57260000000</v>
      </c>
      <c r="AK51" s="17">
        <v>68190000000</v>
      </c>
      <c r="AL51" s="17">
        <v>69940000000</v>
      </c>
      <c r="AM51" s="17">
        <v>73530000000</v>
      </c>
      <c r="AN51" s="17">
        <v>73630000000</v>
      </c>
      <c r="AO51" s="17">
        <v>74930000000</v>
      </c>
      <c r="AP51" s="17">
        <v>82090000000</v>
      </c>
      <c r="AQ51" s="17">
        <v>88750000000</v>
      </c>
      <c r="AR51" s="17">
        <v>77330000000</v>
      </c>
      <c r="AS51" s="17" t="s">
        <v>49</v>
      </c>
      <c r="AT51" s="17" t="s">
        <v>49</v>
      </c>
    </row>
    <row r="52" spans="36:46">
      <c r="AJ52" s="18">
        <v>49110000000</v>
      </c>
      <c r="AK52" s="18">
        <v>58670000000</v>
      </c>
      <c r="AL52" s="18">
        <v>60360000000</v>
      </c>
      <c r="AM52" s="18">
        <v>64380000000</v>
      </c>
      <c r="AN52" s="18">
        <v>64910000000</v>
      </c>
      <c r="AO52" s="18">
        <v>64180000000</v>
      </c>
      <c r="AP52" s="18">
        <v>71780000000</v>
      </c>
      <c r="AQ52" s="18">
        <v>77820000000</v>
      </c>
      <c r="AR52" s="18">
        <v>66010000000</v>
      </c>
      <c r="AS52" s="18" t="s">
        <v>49</v>
      </c>
      <c r="AT52" s="18" t="s">
        <v>49</v>
      </c>
    </row>
    <row r="53" spans="36:46">
      <c r="AJ53" s="17">
        <v>8150000000</v>
      </c>
      <c r="AK53" s="17">
        <v>9520000000</v>
      </c>
      <c r="AL53" s="17">
        <v>9580000000</v>
      </c>
      <c r="AM53" s="17">
        <v>9150000000</v>
      </c>
      <c r="AN53" s="17">
        <v>8720000000</v>
      </c>
      <c r="AO53" s="17">
        <v>10750000000</v>
      </c>
      <c r="AP53" s="17">
        <v>10310000000</v>
      </c>
      <c r="AQ53" s="17">
        <v>10930000000</v>
      </c>
      <c r="AR53" s="17">
        <v>11320000000</v>
      </c>
      <c r="AS53" s="17" t="s">
        <v>49</v>
      </c>
      <c r="AT53" s="17" t="s">
        <v>49</v>
      </c>
    </row>
    <row r="54" spans="36:46">
      <c r="AJ54" s="18">
        <v>1119006514</v>
      </c>
      <c r="AK54" s="18">
        <v>1418117137</v>
      </c>
      <c r="AL54" s="18">
        <v>1168258429</v>
      </c>
      <c r="AM54" s="18">
        <v>1369996207</v>
      </c>
      <c r="AN54" s="18">
        <v>1253402825</v>
      </c>
      <c r="AO54" s="18">
        <v>1333802928</v>
      </c>
      <c r="AP54" s="18">
        <v>1640942786</v>
      </c>
      <c r="AQ54" s="18">
        <v>1537938317</v>
      </c>
      <c r="AR54" s="18" t="s">
        <v>49</v>
      </c>
      <c r="AS54" s="18" t="s">
        <v>49</v>
      </c>
      <c r="AT54" s="18" t="s">
        <v>49</v>
      </c>
    </row>
    <row r="55" spans="36:46">
      <c r="AJ55" s="17">
        <v>5466402462</v>
      </c>
      <c r="AK55" s="17">
        <v>6391508315</v>
      </c>
      <c r="AL55" s="17">
        <v>6523227644</v>
      </c>
      <c r="AM55" s="17">
        <v>5662736928</v>
      </c>
      <c r="AN55" s="17">
        <v>5524301193</v>
      </c>
      <c r="AO55" s="17">
        <v>7146374639</v>
      </c>
      <c r="AP55" s="17">
        <v>6345169575</v>
      </c>
      <c r="AQ55" s="17">
        <v>6689108795</v>
      </c>
      <c r="AR55" s="17" t="s">
        <v>49</v>
      </c>
      <c r="AS55" s="17" t="s">
        <v>49</v>
      </c>
      <c r="AT55" s="17" t="s">
        <v>49</v>
      </c>
    </row>
    <row r="56" spans="36:46">
      <c r="AJ56" s="18">
        <v>1564591023</v>
      </c>
      <c r="AK56" s="18">
        <v>1710374548</v>
      </c>
      <c r="AL56" s="18">
        <v>1888513927</v>
      </c>
      <c r="AM56" s="18">
        <v>2117266865</v>
      </c>
      <c r="AN56" s="18">
        <v>1942295981</v>
      </c>
      <c r="AO56" s="18">
        <v>2269822433</v>
      </c>
      <c r="AP56" s="18">
        <v>2323887639</v>
      </c>
      <c r="AQ56" s="18">
        <v>2702952889</v>
      </c>
      <c r="AR56" s="18" t="s">
        <v>49</v>
      </c>
      <c r="AS56" s="18" t="s">
        <v>49</v>
      </c>
      <c r="AT56" s="18" t="s">
        <v>49</v>
      </c>
    </row>
    <row r="57" spans="36:46">
      <c r="AJ57" s="17">
        <v>12850000000</v>
      </c>
      <c r="AK57" s="17">
        <v>12830000000</v>
      </c>
      <c r="AL57" s="17">
        <v>11740000000</v>
      </c>
      <c r="AM57" s="17">
        <v>11440000000</v>
      </c>
      <c r="AN57" s="17">
        <v>11450000000</v>
      </c>
      <c r="AO57" s="17">
        <v>11640000000</v>
      </c>
      <c r="AP57" s="17">
        <v>12740000000</v>
      </c>
      <c r="AQ57" s="17">
        <v>13280000000</v>
      </c>
      <c r="AR57" s="17">
        <v>14300000000</v>
      </c>
      <c r="AS57" s="17" t="s">
        <v>49</v>
      </c>
      <c r="AT57" s="17" t="s">
        <v>49</v>
      </c>
    </row>
    <row r="58" spans="36:46">
      <c r="AJ58" s="18">
        <v>11990000000</v>
      </c>
      <c r="AK58" s="18">
        <v>11860000000</v>
      </c>
      <c r="AL58" s="18">
        <v>10760000000</v>
      </c>
      <c r="AM58" s="18">
        <v>10440000000</v>
      </c>
      <c r="AN58" s="18">
        <v>10380000000</v>
      </c>
      <c r="AO58" s="18">
        <v>10570000000</v>
      </c>
      <c r="AP58" s="18">
        <v>11460000000</v>
      </c>
      <c r="AQ58" s="18">
        <v>11450000000</v>
      </c>
      <c r="AR58" s="18">
        <v>11830000000</v>
      </c>
      <c r="AS58" s="18" t="s">
        <v>49</v>
      </c>
      <c r="AT58" s="18" t="s">
        <v>49</v>
      </c>
    </row>
    <row r="59" spans="36:46">
      <c r="AJ59" s="17">
        <v>860000000</v>
      </c>
      <c r="AK59" s="17">
        <v>970000000</v>
      </c>
      <c r="AL59" s="17">
        <v>980000000</v>
      </c>
      <c r="AM59" s="17">
        <v>1000000000</v>
      </c>
      <c r="AN59" s="17">
        <v>1070000000</v>
      </c>
      <c r="AO59" s="17">
        <v>1070000000</v>
      </c>
      <c r="AP59" s="17">
        <v>1280000000</v>
      </c>
      <c r="AQ59" s="17">
        <v>1830000000</v>
      </c>
      <c r="AR59" s="17">
        <v>2470000000</v>
      </c>
      <c r="AS59" s="17" t="s">
        <v>49</v>
      </c>
      <c r="AT59" s="17" t="s">
        <v>49</v>
      </c>
    </row>
    <row r="60" spans="36:46">
      <c r="AJ60" s="18">
        <v>34120000000</v>
      </c>
      <c r="AK60" s="18">
        <v>34720000000</v>
      </c>
      <c r="AL60" s="18">
        <v>37120000000</v>
      </c>
      <c r="AM60" s="18">
        <v>37190000000</v>
      </c>
      <c r="AN60" s="18">
        <v>45320000000</v>
      </c>
      <c r="AO60" s="18">
        <v>47140000000</v>
      </c>
      <c r="AP60" s="18">
        <v>49550000000</v>
      </c>
      <c r="AQ60" s="18">
        <v>52840000000</v>
      </c>
      <c r="AR60" s="18">
        <v>59090000000</v>
      </c>
      <c r="AS60" s="18">
        <v>61290000000</v>
      </c>
      <c r="AT60" s="18" t="s">
        <v>49</v>
      </c>
    </row>
    <row r="61" spans="36:46">
      <c r="AJ61" s="17">
        <v>28680000000</v>
      </c>
      <c r="AK61" s="17">
        <v>29100000000</v>
      </c>
      <c r="AL61" s="17">
        <v>31480000000</v>
      </c>
      <c r="AM61" s="17">
        <v>31460000000</v>
      </c>
      <c r="AN61" s="17">
        <v>39380000000</v>
      </c>
      <c r="AO61" s="17">
        <v>41050000000</v>
      </c>
      <c r="AP61" s="17">
        <v>43400000000</v>
      </c>
      <c r="AQ61" s="17">
        <v>46610000000</v>
      </c>
      <c r="AR61" s="17">
        <v>52770000000</v>
      </c>
      <c r="AS61" s="17" t="s">
        <v>49</v>
      </c>
      <c r="AT61" s="17" t="s">
        <v>49</v>
      </c>
    </row>
    <row r="62" spans="36:46">
      <c r="AJ62" s="18">
        <v>5440000000</v>
      </c>
      <c r="AK62" s="18">
        <v>5620000000</v>
      </c>
      <c r="AL62" s="18">
        <v>5640000000</v>
      </c>
      <c r="AM62" s="18">
        <v>5730000000</v>
      </c>
      <c r="AN62" s="18">
        <v>5940000000</v>
      </c>
      <c r="AO62" s="18">
        <v>6090000000</v>
      </c>
      <c r="AP62" s="18">
        <v>6150000000</v>
      </c>
      <c r="AQ62" s="18">
        <v>6230000000</v>
      </c>
      <c r="AR62" s="18">
        <v>6320000000</v>
      </c>
      <c r="AS62" s="18" t="s">
        <v>49</v>
      </c>
      <c r="AT62" s="18" t="s">
        <v>49</v>
      </c>
    </row>
    <row r="63" spans="36:46">
      <c r="AJ63" s="17">
        <v>96210000000</v>
      </c>
      <c r="AK63" s="17">
        <v>91500000000</v>
      </c>
      <c r="AL63" s="17">
        <v>88790000000</v>
      </c>
      <c r="AM63" s="17">
        <v>85530000000</v>
      </c>
      <c r="AN63" s="17">
        <v>83260000000</v>
      </c>
      <c r="AO63" s="17">
        <v>80140000000</v>
      </c>
      <c r="AP63" s="17">
        <v>82320000000</v>
      </c>
      <c r="AQ63" s="17">
        <v>87490000000</v>
      </c>
      <c r="AR63" s="17">
        <v>89830000000</v>
      </c>
      <c r="AS63" s="17">
        <v>92140000000</v>
      </c>
      <c r="AT63" s="17" t="s">
        <v>49</v>
      </c>
    </row>
    <row r="64" spans="36:46">
      <c r="AJ64" s="18">
        <v>235450000000</v>
      </c>
      <c r="AK64" s="18">
        <v>241730000000</v>
      </c>
      <c r="AL64" s="18">
        <v>237840000000</v>
      </c>
      <c r="AM64" s="18">
        <v>234230000000</v>
      </c>
      <c r="AN64" s="18">
        <v>236110000000</v>
      </c>
      <c r="AO64" s="18">
        <v>241310000000</v>
      </c>
      <c r="AP64" s="18">
        <v>245990000000</v>
      </c>
      <c r="AQ64" s="18">
        <v>253750000000</v>
      </c>
      <c r="AR64" s="18">
        <v>268460000000</v>
      </c>
      <c r="AS64" s="18">
        <v>253780000000</v>
      </c>
      <c r="AT64" s="18" t="s">
        <v>49</v>
      </c>
    </row>
    <row r="65" spans="36:46">
      <c r="AJ65" s="17">
        <v>205330000000</v>
      </c>
      <c r="AK65" s="17">
        <v>210850000000</v>
      </c>
      <c r="AL65" s="17">
        <v>206580000000</v>
      </c>
      <c r="AM65" s="17">
        <v>203330000000</v>
      </c>
      <c r="AN65" s="17">
        <v>204320000000</v>
      </c>
      <c r="AO65" s="17">
        <v>208210000000</v>
      </c>
      <c r="AP65" s="17">
        <v>212280000000</v>
      </c>
      <c r="AQ65" s="17">
        <v>217860000000</v>
      </c>
      <c r="AR65" s="17">
        <v>231940000000</v>
      </c>
      <c r="AS65" s="17">
        <v>217720000000</v>
      </c>
      <c r="AT65" s="17" t="s">
        <v>49</v>
      </c>
    </row>
    <row r="66" spans="36:46">
      <c r="AJ66" s="18">
        <v>29960000000</v>
      </c>
      <c r="AK66" s="18">
        <v>32300000000</v>
      </c>
      <c r="AL66" s="18">
        <v>36190000000</v>
      </c>
      <c r="AM66" s="18">
        <v>36070000000</v>
      </c>
      <c r="AN66" s="18">
        <v>37270000000</v>
      </c>
      <c r="AO66" s="18">
        <v>38210000000</v>
      </c>
      <c r="AP66" s="18">
        <v>38660000000</v>
      </c>
      <c r="AQ66" s="18">
        <v>36180000000</v>
      </c>
      <c r="AR66" s="18">
        <v>37050000000</v>
      </c>
      <c r="AS66" s="18" t="s">
        <v>49</v>
      </c>
      <c r="AT66" s="18" t="s">
        <v>49</v>
      </c>
    </row>
    <row r="67" spans="36:46">
      <c r="AJ67" s="17">
        <v>90730000000</v>
      </c>
      <c r="AK67" s="17">
        <v>93180000000</v>
      </c>
      <c r="AL67" s="17">
        <v>86460000000</v>
      </c>
      <c r="AM67" s="17">
        <v>83830000000</v>
      </c>
      <c r="AN67" s="17">
        <v>85350000000</v>
      </c>
      <c r="AO67" s="17">
        <v>89950000000</v>
      </c>
      <c r="AP67" s="17">
        <v>90480000000</v>
      </c>
      <c r="AQ67" s="17">
        <v>99440000000</v>
      </c>
      <c r="AR67" s="17">
        <v>108900000000</v>
      </c>
      <c r="AS67" s="17" t="s">
        <v>49</v>
      </c>
      <c r="AT67" s="17" t="s">
        <v>49</v>
      </c>
    </row>
    <row r="68" spans="36:46">
      <c r="AJ68" s="18">
        <v>84640000000</v>
      </c>
      <c r="AK68" s="18">
        <v>85370000000</v>
      </c>
      <c r="AL68" s="18">
        <v>83930000000</v>
      </c>
      <c r="AM68" s="18">
        <v>83430000000</v>
      </c>
      <c r="AN68" s="18">
        <v>81700000000</v>
      </c>
      <c r="AO68" s="18">
        <v>80050000000</v>
      </c>
      <c r="AP68" s="18">
        <v>83140000000</v>
      </c>
      <c r="AQ68" s="18">
        <v>82240000000</v>
      </c>
      <c r="AR68" s="18">
        <v>85990000000</v>
      </c>
      <c r="AS68" s="18" t="s">
        <v>49</v>
      </c>
      <c r="AT68" s="18" t="s">
        <v>49</v>
      </c>
    </row>
    <row r="69" spans="36:46">
      <c r="AJ69" s="17">
        <v>30120000000</v>
      </c>
      <c r="AK69" s="17">
        <v>30880000000</v>
      </c>
      <c r="AL69" s="17">
        <v>31260000000</v>
      </c>
      <c r="AM69" s="17">
        <v>30900000000</v>
      </c>
      <c r="AN69" s="17">
        <v>31790000000</v>
      </c>
      <c r="AO69" s="17">
        <v>33100000000</v>
      </c>
      <c r="AP69" s="17">
        <v>33710000000</v>
      </c>
      <c r="AQ69" s="17">
        <v>35890000000</v>
      </c>
      <c r="AR69" s="17">
        <v>36520000000</v>
      </c>
      <c r="AS69" s="17">
        <v>36060000000</v>
      </c>
      <c r="AT69" s="17" t="s">
        <v>49</v>
      </c>
    </row>
    <row r="70" spans="36:46">
      <c r="AJ70" s="18">
        <v>101820000000</v>
      </c>
      <c r="AK70" s="18">
        <v>105370000000</v>
      </c>
      <c r="AL70" s="18">
        <v>109750000000</v>
      </c>
      <c r="AM70" s="18">
        <v>111890000000</v>
      </c>
      <c r="AN70" s="18">
        <v>117300000000</v>
      </c>
      <c r="AO70" s="18">
        <v>116160000000</v>
      </c>
      <c r="AP70" s="18">
        <v>122760000000</v>
      </c>
      <c r="AQ70" s="18">
        <v>123730000000</v>
      </c>
      <c r="AR70" s="18">
        <v>128200000000</v>
      </c>
      <c r="AS70" s="18">
        <v>119870000000</v>
      </c>
      <c r="AT70" s="18" t="s">
        <v>49</v>
      </c>
    </row>
    <row r="71" spans="36:46">
      <c r="AJ71" s="17">
        <v>65750000000</v>
      </c>
      <c r="AK71" s="17">
        <v>68740000000</v>
      </c>
      <c r="AL71" s="17">
        <v>69420000000</v>
      </c>
      <c r="AM71" s="17">
        <v>69670000000</v>
      </c>
      <c r="AN71" s="17">
        <v>72320000000</v>
      </c>
      <c r="AO71" s="17">
        <v>76150000000</v>
      </c>
      <c r="AP71" s="17">
        <v>80420000000</v>
      </c>
      <c r="AQ71" s="17">
        <v>84900000000</v>
      </c>
      <c r="AR71" s="17">
        <v>88180000000</v>
      </c>
      <c r="AS71" s="17" t="s">
        <v>49</v>
      </c>
      <c r="AT71" s="17" t="s">
        <v>49</v>
      </c>
    </row>
    <row r="72" spans="36:46">
      <c r="AJ72" s="18">
        <v>28880000000</v>
      </c>
      <c r="AK72" s="18">
        <v>30860000000</v>
      </c>
      <c r="AL72" s="18">
        <v>30400000000</v>
      </c>
      <c r="AM72" s="18">
        <v>29570000000</v>
      </c>
      <c r="AN72" s="18">
        <v>28340000000</v>
      </c>
      <c r="AO72" s="18">
        <v>29140000000</v>
      </c>
      <c r="AP72" s="18">
        <v>31290000000</v>
      </c>
      <c r="AQ72" s="18">
        <v>32250000000</v>
      </c>
      <c r="AR72" s="18">
        <v>33650000000</v>
      </c>
      <c r="AS72" s="18" t="s">
        <v>49</v>
      </c>
      <c r="AT72" s="18" t="s">
        <v>49</v>
      </c>
    </row>
    <row r="73" spans="36:46">
      <c r="AJ73" s="17">
        <v>4390000000</v>
      </c>
      <c r="AK73" s="17">
        <v>5170000000</v>
      </c>
      <c r="AL73" s="17">
        <v>4400000000</v>
      </c>
      <c r="AM73" s="17">
        <v>4310000000</v>
      </c>
      <c r="AN73" s="17">
        <v>5620000000</v>
      </c>
      <c r="AO73" s="17">
        <v>6770000000</v>
      </c>
      <c r="AP73" s="17">
        <v>5450000000</v>
      </c>
      <c r="AQ73" s="17">
        <v>6710000000</v>
      </c>
      <c r="AR73" s="17">
        <v>7940000000</v>
      </c>
      <c r="AS73" s="17" t="s">
        <v>49</v>
      </c>
      <c r="AT73" s="17" t="s">
        <v>49</v>
      </c>
    </row>
    <row r="74" spans="36:46">
      <c r="AJ74" s="18">
        <v>6760000000</v>
      </c>
      <c r="AK74" s="18">
        <v>5600000000</v>
      </c>
      <c r="AL74" s="18">
        <v>5180000000</v>
      </c>
      <c r="AM74" s="18">
        <v>5020000000</v>
      </c>
      <c r="AN74" s="18">
        <v>5600000000</v>
      </c>
      <c r="AO74" s="18">
        <v>5780000000</v>
      </c>
      <c r="AP74" s="18">
        <v>6530000000</v>
      </c>
      <c r="AQ74" s="18">
        <v>7190000000</v>
      </c>
      <c r="AR74" s="18">
        <v>5600000000</v>
      </c>
      <c r="AS74" s="18" t="s">
        <v>49</v>
      </c>
      <c r="AT74" s="18" t="s">
        <v>49</v>
      </c>
    </row>
    <row r="75" spans="36:46">
      <c r="AJ75" s="17">
        <v>25720000000</v>
      </c>
      <c r="AK75" s="17">
        <v>27110000000</v>
      </c>
      <c r="AL75" s="17">
        <v>29440000000</v>
      </c>
      <c r="AM75" s="17">
        <v>30770000000</v>
      </c>
      <c r="AN75" s="17">
        <v>32760000000</v>
      </c>
      <c r="AO75" s="17">
        <v>34460000000</v>
      </c>
      <c r="AP75" s="17">
        <v>37150000000</v>
      </c>
      <c r="AQ75" s="17">
        <v>38750000000</v>
      </c>
      <c r="AR75" s="17">
        <v>40990000000</v>
      </c>
      <c r="AS75" s="17" t="s">
        <v>49</v>
      </c>
      <c r="AT75" s="17" t="s">
        <v>49</v>
      </c>
    </row>
    <row r="76" spans="36:46">
      <c r="AJ76" s="18">
        <v>36070000000</v>
      </c>
      <c r="AK76" s="18">
        <v>36630000000</v>
      </c>
      <c r="AL76" s="18">
        <v>40330000000</v>
      </c>
      <c r="AM76" s="18">
        <v>42220000000</v>
      </c>
      <c r="AN76" s="18">
        <v>44980000000</v>
      </c>
      <c r="AO76" s="18">
        <v>40010000000</v>
      </c>
      <c r="AP76" s="18">
        <v>42340000000</v>
      </c>
      <c r="AQ76" s="18">
        <v>38830000000</v>
      </c>
      <c r="AR76" s="18">
        <v>40020000000</v>
      </c>
      <c r="AS76" s="18" t="s">
        <v>49</v>
      </c>
      <c r="AT76" s="18" t="s">
        <v>49</v>
      </c>
    </row>
    <row r="77" spans="36:46">
      <c r="AJ77" s="17">
        <v>510940000000</v>
      </c>
      <c r="AK77" s="17">
        <v>533830000000</v>
      </c>
      <c r="AL77" s="17">
        <v>553430000000</v>
      </c>
      <c r="AM77" s="17">
        <v>570220000000</v>
      </c>
      <c r="AN77" s="17">
        <v>581020000000</v>
      </c>
      <c r="AO77" s="17">
        <v>593710000000</v>
      </c>
      <c r="AP77" s="17">
        <v>614320000000</v>
      </c>
      <c r="AQ77" s="17">
        <v>638580000000</v>
      </c>
      <c r="AR77" s="17">
        <v>655810000000</v>
      </c>
      <c r="AS77" s="17">
        <v>666690000000</v>
      </c>
      <c r="AT77" s="17" t="s">
        <v>49</v>
      </c>
    </row>
    <row r="78" spans="36:46">
      <c r="AJ78" s="18">
        <v>77760000000</v>
      </c>
      <c r="AK78" s="18">
        <v>77790000000</v>
      </c>
      <c r="AL78" s="18">
        <v>84490000000</v>
      </c>
      <c r="AM78" s="18">
        <v>92130000000</v>
      </c>
      <c r="AN78" s="18">
        <v>101710000000</v>
      </c>
      <c r="AO78" s="18">
        <v>95750000000</v>
      </c>
      <c r="AP78" s="18">
        <v>93890000000</v>
      </c>
      <c r="AQ78" s="18">
        <v>86570000000</v>
      </c>
      <c r="AR78" s="18">
        <v>79590000000</v>
      </c>
      <c r="AS78" s="18">
        <v>90990000000</v>
      </c>
      <c r="AT78" s="18" t="s">
        <v>49</v>
      </c>
    </row>
    <row r="79" spans="36:46">
      <c r="AJ79" s="17">
        <v>53540000000</v>
      </c>
      <c r="AK79" s="17">
        <v>55350000000</v>
      </c>
      <c r="AL79" s="17">
        <v>61590000000</v>
      </c>
      <c r="AM79" s="17">
        <v>65800000000</v>
      </c>
      <c r="AN79" s="17">
        <v>70550000000</v>
      </c>
      <c r="AO79" s="17">
        <v>68890000000</v>
      </c>
      <c r="AP79" s="17">
        <v>65330000000</v>
      </c>
      <c r="AQ79" s="17">
        <v>55970000000</v>
      </c>
      <c r="AR79" s="17">
        <v>53750000000</v>
      </c>
      <c r="AS79" s="17" t="s">
        <v>49</v>
      </c>
      <c r="AT79" s="17" t="s">
        <v>49</v>
      </c>
    </row>
    <row r="80" spans="36:46">
      <c r="AJ80" s="18">
        <v>14790000000</v>
      </c>
      <c r="AK80" s="18">
        <v>12560000000</v>
      </c>
      <c r="AL80" s="18">
        <v>12780000000</v>
      </c>
      <c r="AM80" s="18">
        <v>15390000000</v>
      </c>
      <c r="AN80" s="18">
        <v>17930000000</v>
      </c>
      <c r="AO80" s="18">
        <v>12850000000</v>
      </c>
      <c r="AP80" s="18">
        <v>14110000000</v>
      </c>
      <c r="AQ80" s="18">
        <v>16000000000</v>
      </c>
      <c r="AR80" s="18">
        <v>12920000000</v>
      </c>
      <c r="AS80" s="18" t="s">
        <v>49</v>
      </c>
      <c r="AT80" s="18" t="s">
        <v>49</v>
      </c>
    </row>
    <row r="81" spans="36:46">
      <c r="AJ81" s="17">
        <v>9430000000</v>
      </c>
      <c r="AK81" s="17">
        <v>9880000000</v>
      </c>
      <c r="AL81" s="17">
        <v>10120000000</v>
      </c>
      <c r="AM81" s="17">
        <v>10940000000</v>
      </c>
      <c r="AN81" s="17">
        <v>13230000000</v>
      </c>
      <c r="AO81" s="17">
        <v>14010000000</v>
      </c>
      <c r="AP81" s="17">
        <v>14450000000</v>
      </c>
      <c r="AQ81" s="17">
        <v>14600000000</v>
      </c>
      <c r="AR81" s="17">
        <v>12920000000</v>
      </c>
      <c r="AS81" s="17" t="s">
        <v>49</v>
      </c>
      <c r="AT81" s="17" t="s">
        <v>49</v>
      </c>
    </row>
    <row r="82" spans="36:46">
      <c r="AJ82" s="18">
        <v>433180000000</v>
      </c>
      <c r="AK82" s="18">
        <v>456040000000</v>
      </c>
      <c r="AL82" s="18">
        <v>468940000000</v>
      </c>
      <c r="AM82" s="18">
        <v>478090000000</v>
      </c>
      <c r="AN82" s="18">
        <v>479310000000</v>
      </c>
      <c r="AO82" s="18">
        <v>497960000000</v>
      </c>
      <c r="AP82" s="18">
        <v>520430000000</v>
      </c>
      <c r="AQ82" s="18">
        <v>552010000000</v>
      </c>
      <c r="AR82" s="18">
        <v>576220000000</v>
      </c>
      <c r="AS82" s="18">
        <v>575700000000</v>
      </c>
      <c r="AT82" s="18" t="s">
        <v>49</v>
      </c>
    </row>
    <row r="83" spans="36:46">
      <c r="AJ83" s="17">
        <v>207020000000</v>
      </c>
      <c r="AK83" s="17">
        <v>218890000000</v>
      </c>
      <c r="AL83" s="17">
        <v>229360000000</v>
      </c>
      <c r="AM83" s="17">
        <v>232820000000</v>
      </c>
      <c r="AN83" s="17">
        <v>232120000000</v>
      </c>
      <c r="AO83" s="17">
        <v>237240000000</v>
      </c>
      <c r="AP83" s="17">
        <v>250360000000</v>
      </c>
      <c r="AQ83" s="17">
        <v>262750000000</v>
      </c>
      <c r="AR83" s="17">
        <v>275570000000</v>
      </c>
      <c r="AS83" s="17" t="s">
        <v>49</v>
      </c>
      <c r="AT83" s="17" t="s">
        <v>49</v>
      </c>
    </row>
    <row r="84" spans="36:46">
      <c r="AJ84" s="18">
        <v>226160000000</v>
      </c>
      <c r="AK84" s="18">
        <v>237150000000</v>
      </c>
      <c r="AL84" s="18">
        <v>239580000000</v>
      </c>
      <c r="AM84" s="18">
        <v>245270000000</v>
      </c>
      <c r="AN84" s="18">
        <v>247190000000</v>
      </c>
      <c r="AO84" s="18">
        <v>260720000000</v>
      </c>
      <c r="AP84" s="18">
        <v>270070000000</v>
      </c>
      <c r="AQ84" s="18">
        <v>289260000000</v>
      </c>
      <c r="AR84" s="18">
        <v>300650000000</v>
      </c>
      <c r="AS84" s="18" t="s">
        <v>49</v>
      </c>
      <c r="AT84" s="18" t="s">
        <v>49</v>
      </c>
    </row>
    <row r="85" spans="36:46">
      <c r="AJ85" s="17">
        <v>34800000000</v>
      </c>
      <c r="AK85" s="17">
        <v>34530000000</v>
      </c>
      <c r="AL85" s="17">
        <v>34030000000</v>
      </c>
      <c r="AM85" s="17">
        <v>36620000000</v>
      </c>
      <c r="AN85" s="17">
        <v>36970000000</v>
      </c>
      <c r="AO85" s="17">
        <v>40130000000</v>
      </c>
      <c r="AP85" s="17">
        <v>38540000000</v>
      </c>
      <c r="AQ85" s="17">
        <v>40870000000</v>
      </c>
      <c r="AR85" s="17">
        <v>42840000000</v>
      </c>
      <c r="AS85" s="17" t="s">
        <v>49</v>
      </c>
      <c r="AT85" s="17" t="s">
        <v>49</v>
      </c>
    </row>
    <row r="86" spans="36:46">
      <c r="AJ86" s="18">
        <v>27820000000</v>
      </c>
      <c r="AK86" s="18">
        <v>32020000000</v>
      </c>
      <c r="AL86" s="18">
        <v>31190000000</v>
      </c>
      <c r="AM86" s="18">
        <v>29160000000</v>
      </c>
      <c r="AN86" s="18">
        <v>30360000000</v>
      </c>
      <c r="AO86" s="18">
        <v>31520000000</v>
      </c>
      <c r="AP86" s="18">
        <v>32490000000</v>
      </c>
      <c r="AQ86" s="18">
        <v>35870000000</v>
      </c>
      <c r="AR86" s="18">
        <v>38910000000</v>
      </c>
      <c r="AS86" s="18" t="s">
        <v>49</v>
      </c>
      <c r="AT86" s="18" t="s">
        <v>49</v>
      </c>
    </row>
    <row r="87" spans="36:46">
      <c r="AJ87" s="17">
        <v>7440000000</v>
      </c>
      <c r="AK87" s="17">
        <v>6700000000</v>
      </c>
      <c r="AL87" s="17">
        <v>7030000000</v>
      </c>
      <c r="AM87" s="17">
        <v>7450000000</v>
      </c>
      <c r="AN87" s="17">
        <v>7570000000</v>
      </c>
      <c r="AO87" s="17">
        <v>7260000000</v>
      </c>
      <c r="AP87" s="17">
        <v>7390000000</v>
      </c>
      <c r="AQ87" s="17">
        <v>8360000000</v>
      </c>
      <c r="AR87" s="17">
        <v>8930000000</v>
      </c>
      <c r="AS87" s="17" t="s">
        <v>49</v>
      </c>
      <c r="AT87" s="17" t="s">
        <v>49</v>
      </c>
    </row>
    <row r="88" spans="36:46">
      <c r="AJ88" s="18">
        <v>156100000000</v>
      </c>
      <c r="AK88" s="18">
        <v>163900000000</v>
      </c>
      <c r="AL88" s="18">
        <v>167330000000</v>
      </c>
      <c r="AM88" s="18">
        <v>172040000000</v>
      </c>
      <c r="AN88" s="18">
        <v>172290000000</v>
      </c>
      <c r="AO88" s="18">
        <v>181810000000</v>
      </c>
      <c r="AP88" s="18">
        <v>191650000000</v>
      </c>
      <c r="AQ88" s="18">
        <v>204160000000</v>
      </c>
      <c r="AR88" s="18">
        <v>209970000000</v>
      </c>
      <c r="AS88" s="18" t="s">
        <v>49</v>
      </c>
      <c r="AT88" s="18" t="s">
        <v>49</v>
      </c>
    </row>
    <row r="89" spans="36:46">
      <c r="AJ89" s="17">
        <v>422980000000</v>
      </c>
      <c r="AK89" s="17">
        <v>432440000000</v>
      </c>
      <c r="AL89" s="17">
        <v>446510000000</v>
      </c>
      <c r="AM89" s="17">
        <v>451370000000</v>
      </c>
      <c r="AN89" s="17">
        <v>457220000000</v>
      </c>
      <c r="AO89" s="17">
        <v>465300000000</v>
      </c>
      <c r="AP89" s="17">
        <v>471310000000</v>
      </c>
      <c r="AQ89" s="17">
        <v>480140000000</v>
      </c>
      <c r="AR89" s="17">
        <v>492860000000</v>
      </c>
      <c r="AS89" s="17">
        <v>516440000000</v>
      </c>
      <c r="AT89" s="17" t="s">
        <v>49</v>
      </c>
    </row>
    <row r="90" spans="36:46">
      <c r="AJ90" s="18">
        <v>118020000000</v>
      </c>
      <c r="AK90" s="18">
        <v>118140000000</v>
      </c>
      <c r="AL90" s="18">
        <v>120950000000</v>
      </c>
      <c r="AM90" s="18">
        <v>121840000000</v>
      </c>
      <c r="AN90" s="18">
        <v>121850000000</v>
      </c>
      <c r="AO90" s="18">
        <v>121740000000</v>
      </c>
      <c r="AP90" s="18">
        <v>122600000000</v>
      </c>
      <c r="AQ90" s="18">
        <v>123860000000</v>
      </c>
      <c r="AR90" s="18">
        <v>126390000000</v>
      </c>
      <c r="AS90" s="18">
        <v>130940000000</v>
      </c>
      <c r="AT90" s="18" t="s">
        <v>49</v>
      </c>
    </row>
    <row r="91" spans="36:46">
      <c r="AJ91" s="17">
        <v>83430000000</v>
      </c>
      <c r="AK91" s="17">
        <v>85310000000</v>
      </c>
      <c r="AL91" s="17">
        <v>88650000000</v>
      </c>
      <c r="AM91" s="17">
        <v>88440000000</v>
      </c>
      <c r="AN91" s="17">
        <v>91390000000</v>
      </c>
      <c r="AO91" s="17">
        <v>92750000000</v>
      </c>
      <c r="AP91" s="17">
        <v>91450000000</v>
      </c>
      <c r="AQ91" s="17">
        <v>94200000000</v>
      </c>
      <c r="AR91" s="17">
        <v>96370000000</v>
      </c>
      <c r="AS91" s="17">
        <v>100300000000</v>
      </c>
      <c r="AT91" s="17" t="s">
        <v>49</v>
      </c>
    </row>
    <row r="92" spans="36:46">
      <c r="AJ92" s="18">
        <v>124070000000</v>
      </c>
      <c r="AK92" s="18">
        <v>128900000000</v>
      </c>
      <c r="AL92" s="18">
        <v>137580000000</v>
      </c>
      <c r="AM92" s="18">
        <v>140530000000</v>
      </c>
      <c r="AN92" s="18">
        <v>142450000000</v>
      </c>
      <c r="AO92" s="18">
        <v>146800000000</v>
      </c>
      <c r="AP92" s="18">
        <v>151750000000</v>
      </c>
      <c r="AQ92" s="18">
        <v>154220000000</v>
      </c>
      <c r="AR92" s="18">
        <v>160890000000</v>
      </c>
      <c r="AS92" s="18">
        <v>171790000000</v>
      </c>
      <c r="AT92" s="18" t="s">
        <v>49</v>
      </c>
    </row>
    <row r="93" spans="36:46">
      <c r="AJ93" s="17">
        <v>91240000000</v>
      </c>
      <c r="AK93" s="17">
        <v>93780000000</v>
      </c>
      <c r="AL93" s="17">
        <v>93070000000</v>
      </c>
      <c r="AM93" s="17">
        <v>94120000000</v>
      </c>
      <c r="AN93" s="17">
        <v>94910000000</v>
      </c>
      <c r="AO93" s="17">
        <v>97250000000</v>
      </c>
      <c r="AP93" s="17">
        <v>98570000000</v>
      </c>
      <c r="AQ93" s="17">
        <v>100790000000</v>
      </c>
      <c r="AR93" s="17">
        <v>101960000000</v>
      </c>
      <c r="AS93" s="17">
        <v>105940000000</v>
      </c>
      <c r="AT93" s="17" t="s">
        <v>49</v>
      </c>
    </row>
    <row r="94" spans="36:46">
      <c r="AJ94" s="18">
        <v>12660000000</v>
      </c>
      <c r="AK94" s="18">
        <v>12280000000</v>
      </c>
      <c r="AL94" s="18">
        <v>12240000000</v>
      </c>
      <c r="AM94" s="18">
        <v>13060000000</v>
      </c>
      <c r="AN94" s="18">
        <v>13600000000</v>
      </c>
      <c r="AO94" s="18">
        <v>14250000000</v>
      </c>
      <c r="AP94" s="18">
        <v>14890000000</v>
      </c>
      <c r="AQ94" s="18">
        <v>15210000000</v>
      </c>
      <c r="AR94" s="18">
        <v>15000000000</v>
      </c>
      <c r="AS94" s="18" t="s">
        <v>49</v>
      </c>
      <c r="AT94" s="18" t="s">
        <v>49</v>
      </c>
    </row>
    <row r="95" spans="36:46">
      <c r="AJ95" s="17">
        <v>15800000000</v>
      </c>
      <c r="AK95" s="17">
        <v>15990000000</v>
      </c>
      <c r="AL95" s="17">
        <v>16370000000</v>
      </c>
      <c r="AM95" s="17">
        <v>16790000000</v>
      </c>
      <c r="AN95" s="17">
        <v>16890000000</v>
      </c>
      <c r="AO95" s="17">
        <v>16180000000</v>
      </c>
      <c r="AP95" s="17">
        <v>16300000000</v>
      </c>
      <c r="AQ95" s="17">
        <v>16680000000</v>
      </c>
      <c r="AR95" s="17">
        <v>17200000000</v>
      </c>
      <c r="AS95" s="17" t="s">
        <v>49</v>
      </c>
      <c r="AT95" s="17" t="s">
        <v>49</v>
      </c>
    </row>
    <row r="96" spans="36:46">
      <c r="AJ96" s="18">
        <v>37430000000</v>
      </c>
      <c r="AK96" s="18">
        <v>38940000000</v>
      </c>
      <c r="AL96" s="18">
        <v>37570000000</v>
      </c>
      <c r="AM96" s="18">
        <v>36810000000</v>
      </c>
      <c r="AN96" s="18">
        <v>36020000000</v>
      </c>
      <c r="AO96" s="18">
        <v>37690000000</v>
      </c>
      <c r="AP96" s="18">
        <v>37920000000</v>
      </c>
      <c r="AQ96" s="18">
        <v>38700000000</v>
      </c>
      <c r="AR96" s="18">
        <v>38480000000</v>
      </c>
      <c r="AS96" s="18" t="s">
        <v>49</v>
      </c>
      <c r="AT96" s="18" t="s">
        <v>49</v>
      </c>
    </row>
    <row r="97" spans="36:46">
      <c r="AJ97" s="17">
        <v>25350000000</v>
      </c>
      <c r="AK97" s="17">
        <v>26570000000</v>
      </c>
      <c r="AL97" s="17">
        <v>26890000000</v>
      </c>
      <c r="AM97" s="17">
        <v>27460000000</v>
      </c>
      <c r="AN97" s="17">
        <v>28400000000</v>
      </c>
      <c r="AO97" s="17">
        <v>29130000000</v>
      </c>
      <c r="AP97" s="17">
        <v>29460000000</v>
      </c>
      <c r="AQ97" s="17">
        <v>30200000000</v>
      </c>
      <c r="AR97" s="17">
        <v>31280000000</v>
      </c>
      <c r="AS97" s="17" t="s">
        <v>49</v>
      </c>
      <c r="AT97" s="17" t="s">
        <v>49</v>
      </c>
    </row>
    <row r="98" spans="36:46">
      <c r="AJ98" s="18">
        <v>6220000000</v>
      </c>
      <c r="AK98" s="18">
        <v>6310000000</v>
      </c>
      <c r="AL98" s="18">
        <v>6260000000</v>
      </c>
      <c r="AM98" s="18">
        <v>6440000000</v>
      </c>
      <c r="AN98" s="18">
        <v>6620000000</v>
      </c>
      <c r="AO98" s="18">
        <v>6760000000</v>
      </c>
      <c r="AP98" s="18">
        <v>6940000000</v>
      </c>
      <c r="AQ98" s="18">
        <v>7070000000</v>
      </c>
      <c r="AR98" s="18">
        <v>7250000000</v>
      </c>
      <c r="AS98" s="18">
        <v>7470000000</v>
      </c>
      <c r="AT98" s="18" t="s">
        <v>49</v>
      </c>
    </row>
    <row r="99" spans="36:46">
      <c r="AJ99" s="17">
        <v>465340000000</v>
      </c>
      <c r="AK99" s="17">
        <v>473680000000</v>
      </c>
      <c r="AL99" s="17">
        <v>474710000000</v>
      </c>
      <c r="AM99" s="17">
        <v>477090000000</v>
      </c>
      <c r="AN99" s="17">
        <v>501550000000</v>
      </c>
      <c r="AO99" s="17">
        <v>509750000000</v>
      </c>
      <c r="AP99" s="17">
        <v>544240000000</v>
      </c>
      <c r="AQ99" s="17">
        <v>576100000000</v>
      </c>
      <c r="AR99" s="17">
        <v>569680000000</v>
      </c>
      <c r="AS99" s="17">
        <v>474380000000</v>
      </c>
      <c r="AT99" s="17" t="s">
        <v>49</v>
      </c>
    </row>
    <row r="100" spans="36:46">
      <c r="AJ100" s="18">
        <v>241400000000</v>
      </c>
      <c r="AK100" s="18">
        <v>249050000000</v>
      </c>
      <c r="AL100" s="18">
        <v>250140000000</v>
      </c>
      <c r="AM100" s="18">
        <v>257310000000</v>
      </c>
      <c r="AN100" s="18">
        <v>267880000000</v>
      </c>
      <c r="AO100" s="18">
        <v>274100000000</v>
      </c>
      <c r="AP100" s="18">
        <v>298870000000</v>
      </c>
      <c r="AQ100" s="18">
        <v>322600000000</v>
      </c>
      <c r="AR100" s="18">
        <v>312550000000</v>
      </c>
      <c r="AS100" s="18" t="s">
        <v>49</v>
      </c>
      <c r="AT100" s="18" t="s">
        <v>49</v>
      </c>
    </row>
    <row r="101" spans="36:46">
      <c r="AJ101" s="17">
        <v>1271190000000</v>
      </c>
      <c r="AK101" s="17">
        <v>1313370000000</v>
      </c>
      <c r="AL101" s="17">
        <v>1347530000000</v>
      </c>
      <c r="AM101" s="17">
        <v>1367710000000</v>
      </c>
      <c r="AN101" s="17">
        <v>1391650000000</v>
      </c>
      <c r="AO101" s="17">
        <v>1416480000000</v>
      </c>
      <c r="AP101" s="17">
        <v>1454380000000</v>
      </c>
      <c r="AQ101" s="17">
        <v>1496200000000</v>
      </c>
      <c r="AR101" s="17">
        <v>1545330000000</v>
      </c>
      <c r="AS101" s="17">
        <v>1556780000000</v>
      </c>
      <c r="AT101" s="17" t="s">
        <v>49</v>
      </c>
    </row>
    <row r="102" spans="36:46">
      <c r="AJ102" s="18">
        <v>848210000000</v>
      </c>
      <c r="AK102" s="18">
        <v>880930000000</v>
      </c>
      <c r="AL102" s="18">
        <v>901020000000</v>
      </c>
      <c r="AM102" s="18">
        <v>916340000000</v>
      </c>
      <c r="AN102" s="18">
        <v>934430000000</v>
      </c>
      <c r="AO102" s="18">
        <v>951180000000</v>
      </c>
      <c r="AP102" s="18">
        <v>983070000000</v>
      </c>
      <c r="AQ102" s="18">
        <v>1016060000000</v>
      </c>
      <c r="AR102" s="18">
        <v>1052470000000</v>
      </c>
      <c r="AS102" s="18">
        <v>1040340000000</v>
      </c>
      <c r="AT102" s="18" t="s">
        <v>49</v>
      </c>
    </row>
    <row r="103" spans="36:46">
      <c r="AJ103" s="17">
        <v>641190000000</v>
      </c>
      <c r="AK103" s="17">
        <v>662040000000</v>
      </c>
      <c r="AL103" s="17">
        <v>671660000000</v>
      </c>
      <c r="AM103" s="17">
        <v>683520000000</v>
      </c>
      <c r="AN103" s="17">
        <v>702310000000</v>
      </c>
      <c r="AO103" s="17">
        <v>713940000000</v>
      </c>
      <c r="AP103" s="17">
        <v>732710000000</v>
      </c>
      <c r="AQ103" s="17">
        <v>753310000000</v>
      </c>
      <c r="AR103" s="17">
        <v>776900000000</v>
      </c>
      <c r="AS103" s="17" t="s">
        <v>49</v>
      </c>
      <c r="AT103" s="17" t="s">
        <v>49</v>
      </c>
    </row>
    <row r="104" spans="36:46">
      <c r="AJ104" s="18">
        <v>1202740000000</v>
      </c>
      <c r="AK104" s="18">
        <v>1227220000000</v>
      </c>
      <c r="AL104" s="18">
        <v>1235160000000</v>
      </c>
      <c r="AM104" s="18">
        <v>1246140000000</v>
      </c>
      <c r="AN104" s="18">
        <v>1287120000000</v>
      </c>
      <c r="AO104" s="18">
        <v>1303830000000</v>
      </c>
      <c r="AP104" s="18">
        <v>1359270000000</v>
      </c>
      <c r="AQ104" s="18">
        <v>1416900000000</v>
      </c>
      <c r="AR104" s="18">
        <v>1436410000000</v>
      </c>
      <c r="AS104" s="18" t="s">
        <v>49</v>
      </c>
      <c r="AT104" s="18" t="s">
        <v>49</v>
      </c>
    </row>
    <row r="105" spans="36:46">
      <c r="AJ105" s="17">
        <v>47607564717</v>
      </c>
      <c r="AK105" s="17">
        <v>45660087076</v>
      </c>
      <c r="AL105" s="17">
        <v>46557429300</v>
      </c>
      <c r="AM105" s="17">
        <v>49752924733</v>
      </c>
      <c r="AN105" s="17">
        <v>53200944392</v>
      </c>
      <c r="AO105" s="17">
        <v>57038618831</v>
      </c>
      <c r="AP105" s="17">
        <v>59694333752</v>
      </c>
      <c r="AQ105" s="17">
        <v>66448060929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177893428768</v>
      </c>
      <c r="AK106" s="18">
        <v>187821795787</v>
      </c>
      <c r="AL106" s="18">
        <v>190714312271</v>
      </c>
      <c r="AM106" s="18">
        <v>194217079060</v>
      </c>
      <c r="AN106" s="18">
        <v>200745652783</v>
      </c>
      <c r="AO106" s="18">
        <v>201767578242</v>
      </c>
      <c r="AP106" s="18">
        <v>218994723462</v>
      </c>
      <c r="AQ106" s="18">
        <v>233924000755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98809006514</v>
      </c>
      <c r="AK107" s="17">
        <v>100788117137</v>
      </c>
      <c r="AL107" s="17">
        <v>97418258429</v>
      </c>
      <c r="AM107" s="17">
        <v>96389996207</v>
      </c>
      <c r="AN107" s="17">
        <v>100853402825</v>
      </c>
      <c r="AO107" s="17">
        <v>103613802928</v>
      </c>
      <c r="AP107" s="17">
        <v>112970942786</v>
      </c>
      <c r="AQ107" s="17">
        <v>118097938317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101680000000</v>
      </c>
      <c r="AK108" s="18">
        <v>100330000000</v>
      </c>
      <c r="AL108" s="18">
        <v>98310000000</v>
      </c>
      <c r="AM108" s="18">
        <v>95720000000</v>
      </c>
      <c r="AN108" s="18">
        <v>97340000000</v>
      </c>
      <c r="AO108" s="18">
        <v>96270000000</v>
      </c>
      <c r="AP108" s="18">
        <v>98180000000</v>
      </c>
      <c r="AQ108" s="18">
        <v>99960000000</v>
      </c>
      <c r="AR108" s="18">
        <v>97410000000</v>
      </c>
      <c r="AS108" s="18" t="s">
        <v>49</v>
      </c>
      <c r="AT108" s="18" t="s">
        <v>49</v>
      </c>
    </row>
    <row r="109" spans="36:46">
      <c r="AJ109" s="17">
        <v>226620000000</v>
      </c>
      <c r="AK109" s="17">
        <v>234900000000</v>
      </c>
      <c r="AL109" s="17">
        <v>238440000000</v>
      </c>
      <c r="AM109" s="17">
        <v>245340000000</v>
      </c>
      <c r="AN109" s="17">
        <v>255200000000</v>
      </c>
      <c r="AO109" s="17">
        <v>260140000000</v>
      </c>
      <c r="AP109" s="17">
        <v>280330000000</v>
      </c>
      <c r="AQ109" s="17">
        <v>301910000000</v>
      </c>
      <c r="AR109" s="17">
        <v>293110000000</v>
      </c>
      <c r="AS109" s="17" t="s">
        <v>49</v>
      </c>
      <c r="AT109" s="17" t="s">
        <v>49</v>
      </c>
    </row>
    <row r="110" spans="36:46">
      <c r="AJ110" s="18">
        <v>36510000000</v>
      </c>
      <c r="AK110" s="18">
        <v>37930000000</v>
      </c>
      <c r="AL110" s="18">
        <v>38250000000</v>
      </c>
      <c r="AM110" s="18">
        <v>37430000000</v>
      </c>
      <c r="AN110" s="18">
        <v>46170000000</v>
      </c>
      <c r="AO110" s="18">
        <v>47530000000</v>
      </c>
      <c r="AP110" s="18">
        <v>51620000000</v>
      </c>
      <c r="AQ110" s="18">
        <v>53340000000</v>
      </c>
      <c r="AR110" s="18">
        <v>59320000000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T110"/>
  <sheetViews>
    <sheetView topLeftCell="P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60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120382179571</v>
      </c>
      <c r="X5" s="4">
        <f t="shared" ref="X5:AF6" si="1">AK5</f>
        <v>128968569084</v>
      </c>
      <c r="Y5" s="4">
        <f t="shared" si="1"/>
        <v>139115757687</v>
      </c>
      <c r="Z5" s="4">
        <f t="shared" si="1"/>
        <v>154303002938</v>
      </c>
      <c r="AA5" s="4">
        <f t="shared" si="1"/>
        <v>166539982602</v>
      </c>
      <c r="AB5" s="4">
        <f t="shared" si="1"/>
        <v>174623631795</v>
      </c>
      <c r="AC5" s="4">
        <f t="shared" si="1"/>
        <v>186735460568</v>
      </c>
      <c r="AD5" s="4">
        <f t="shared" si="1"/>
        <v>200032937305</v>
      </c>
      <c r="AE5" s="4">
        <f t="shared" si="1"/>
        <v>209662104149</v>
      </c>
      <c r="AF5" s="4">
        <f t="shared" si="1"/>
        <v>210605075964</v>
      </c>
      <c r="AG5" s="4"/>
      <c r="AJ5" s="17">
        <v>120382179571</v>
      </c>
      <c r="AK5" s="17">
        <v>128968569084</v>
      </c>
      <c r="AL5" s="17">
        <v>139115757687</v>
      </c>
      <c r="AM5" s="17">
        <v>154303002938</v>
      </c>
      <c r="AN5" s="17">
        <v>166539982602</v>
      </c>
      <c r="AO5" s="17">
        <v>174623631795</v>
      </c>
      <c r="AP5" s="17">
        <v>186735460568</v>
      </c>
      <c r="AQ5" s="17">
        <v>200032937305</v>
      </c>
      <c r="AR5" s="17">
        <v>209662104149</v>
      </c>
      <c r="AS5" s="17">
        <v>210605075964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6.5900737021637387E-2</v>
      </c>
      <c r="I6" s="13">
        <f t="shared" ref="I6:Q6" si="2">X6/X5</f>
        <v>6.4049277895142503E-2</v>
      </c>
      <c r="J6" s="13">
        <f t="shared" si="2"/>
        <v>5.8831744843846775E-2</v>
      </c>
      <c r="K6" s="13">
        <f t="shared" si="2"/>
        <v>5.4751409079151797E-2</v>
      </c>
      <c r="L6" s="13">
        <f t="shared" si="2"/>
        <v>4.9070380045193179E-2</v>
      </c>
      <c r="M6" s="13">
        <f t="shared" si="2"/>
        <v>4.8121717459552966E-2</v>
      </c>
      <c r="N6" s="13">
        <f t="shared" si="2"/>
        <v>3.7429248487353108E-2</v>
      </c>
      <c r="O6" s="13">
        <f t="shared" si="2"/>
        <v>3.4381198809842674E-2</v>
      </c>
      <c r="P6" s="13">
        <f t="shared" si="2"/>
        <v>3.1357648964200562E-2</v>
      </c>
      <c r="Q6" s="13">
        <f t="shared" si="2"/>
        <v>3.1433197285005585E-2</v>
      </c>
      <c r="R6" s="14"/>
      <c r="S6" s="43"/>
      <c r="T6" s="35"/>
      <c r="W6" s="4">
        <f>AJ6</f>
        <v>7933274358</v>
      </c>
      <c r="X6" s="4">
        <f t="shared" si="1"/>
        <v>8260343721</v>
      </c>
      <c r="Y6" s="4">
        <f t="shared" si="1"/>
        <v>8184422760</v>
      </c>
      <c r="Z6" s="4">
        <f t="shared" si="1"/>
        <v>8448306836</v>
      </c>
      <c r="AA6" s="4">
        <f t="shared" si="1"/>
        <v>8172180239</v>
      </c>
      <c r="AB6" s="4">
        <f t="shared" si="1"/>
        <v>8403189071</v>
      </c>
      <c r="AC6" s="4">
        <f t="shared" si="1"/>
        <v>6989367955</v>
      </c>
      <c r="AD6" s="4">
        <f t="shared" si="1"/>
        <v>6877372186</v>
      </c>
      <c r="AE6" s="4">
        <f t="shared" si="1"/>
        <v>6574510663</v>
      </c>
      <c r="AF6" s="4">
        <f t="shared" si="1"/>
        <v>6619990902</v>
      </c>
      <c r="AG6" s="4"/>
      <c r="AJ6" s="18">
        <v>7933274358</v>
      </c>
      <c r="AK6" s="18">
        <v>8260343721</v>
      </c>
      <c r="AL6" s="18">
        <v>8184422760</v>
      </c>
      <c r="AM6" s="18">
        <v>8448306836</v>
      </c>
      <c r="AN6" s="18">
        <v>8172180239</v>
      </c>
      <c r="AO6" s="18">
        <v>8403189071</v>
      </c>
      <c r="AP6" s="18">
        <v>6989367955</v>
      </c>
      <c r="AQ6" s="18">
        <v>6877372186</v>
      </c>
      <c r="AR6" s="18">
        <v>6574510663</v>
      </c>
      <c r="AS6" s="18">
        <v>6619990902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2.7538389700319178E-2</v>
      </c>
      <c r="I7" s="10">
        <f t="shared" ref="I7:Q7" si="3">X7/X5</f>
        <v>2.8969159257451253E-2</v>
      </c>
      <c r="J7" s="10">
        <f t="shared" si="3"/>
        <v>2.5849637358054983E-2</v>
      </c>
      <c r="K7" s="10">
        <f t="shared" si="3"/>
        <v>2.3686069482837843E-2</v>
      </c>
      <c r="L7" s="10">
        <f t="shared" si="3"/>
        <v>2.4358965952907947E-2</v>
      </c>
      <c r="M7" s="10">
        <f t="shared" si="3"/>
        <v>2.6434729546909889E-2</v>
      </c>
      <c r="N7" s="10">
        <f t="shared" si="3"/>
        <v>2.7232870369300666E-2</v>
      </c>
      <c r="O7" s="10">
        <f t="shared" si="3"/>
        <v>2.5330606240482112E-2</v>
      </c>
      <c r="P7" s="10">
        <f t="shared" si="3"/>
        <v>2.7814096856796304E-2</v>
      </c>
      <c r="Q7" s="10">
        <f t="shared" si="3"/>
        <v>3.5137843981808692E-2</v>
      </c>
      <c r="R7" s="11"/>
      <c r="S7" s="43"/>
      <c r="T7" s="35"/>
      <c r="W7" s="4">
        <f>AJ20</f>
        <v>3315131374</v>
      </c>
      <c r="X7" s="4">
        <f t="shared" ref="X7:AF7" si="4">AK20</f>
        <v>3736111017</v>
      </c>
      <c r="Y7" s="4">
        <f t="shared" si="4"/>
        <v>3596091887</v>
      </c>
      <c r="Z7" s="4">
        <f t="shared" si="4"/>
        <v>3654831649</v>
      </c>
      <c r="AA7" s="4">
        <f t="shared" si="4"/>
        <v>4056741766</v>
      </c>
      <c r="AB7" s="4">
        <f t="shared" si="4"/>
        <v>4616128479</v>
      </c>
      <c r="AC7" s="4">
        <f t="shared" si="4"/>
        <v>5085342591</v>
      </c>
      <c r="AD7" s="4">
        <f t="shared" si="4"/>
        <v>5066955570</v>
      </c>
      <c r="AE7" s="4">
        <f t="shared" si="4"/>
        <v>5831562072</v>
      </c>
      <c r="AF7" s="4">
        <f t="shared" si="4"/>
        <v>7400208301</v>
      </c>
      <c r="AG7" s="4"/>
      <c r="AJ7" s="17">
        <v>7343853393</v>
      </c>
      <c r="AK7" s="17">
        <v>7661835032</v>
      </c>
      <c r="AL7" s="17">
        <v>7582451543</v>
      </c>
      <c r="AM7" s="17">
        <v>7816541687</v>
      </c>
      <c r="AN7" s="17">
        <v>7578890726</v>
      </c>
      <c r="AO7" s="17">
        <v>7747170126</v>
      </c>
      <c r="AP7" s="17">
        <v>6316697133</v>
      </c>
      <c r="AQ7" s="17">
        <v>6190347508</v>
      </c>
      <c r="AR7" s="17">
        <v>5957325639</v>
      </c>
      <c r="AS7" s="17">
        <v>6013773415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6.008217716089918E-3</v>
      </c>
      <c r="I8" s="13">
        <f t="shared" ref="I8:Q8" si="5">X8/X5</f>
        <v>5.4712610910679646E-3</v>
      </c>
      <c r="J8" s="13">
        <f t="shared" si="5"/>
        <v>5.4068997970191102E-3</v>
      </c>
      <c r="K8" s="13">
        <f t="shared" si="5"/>
        <v>4.734901233863633E-3</v>
      </c>
      <c r="L8" s="13">
        <f t="shared" si="5"/>
        <v>3.805802192946719E-3</v>
      </c>
      <c r="M8" s="13">
        <f t="shared" si="5"/>
        <v>3.4114380503742175E-3</v>
      </c>
      <c r="N8" s="13">
        <f t="shared" si="5"/>
        <v>2.9167249613078323E-3</v>
      </c>
      <c r="O8" s="13">
        <f t="shared" si="5"/>
        <v>2.7391242131517926E-3</v>
      </c>
      <c r="P8" s="13">
        <f t="shared" si="5"/>
        <v>2.2508071399714169E-3</v>
      </c>
      <c r="Q8" s="13">
        <f t="shared" si="5"/>
        <v>1.8011067029782314E-3</v>
      </c>
      <c r="R8" s="14"/>
      <c r="S8" s="43"/>
      <c r="T8" s="35"/>
      <c r="W8" s="4">
        <f>AJ25</f>
        <v>723282344</v>
      </c>
      <c r="X8" s="4">
        <f t="shared" ref="X8:AF11" si="6">AK25</f>
        <v>705620714</v>
      </c>
      <c r="Y8" s="4">
        <f t="shared" si="6"/>
        <v>752184962</v>
      </c>
      <c r="Z8" s="4">
        <f t="shared" si="6"/>
        <v>730609479</v>
      </c>
      <c r="AA8" s="4">
        <f t="shared" si="6"/>
        <v>633818231</v>
      </c>
      <c r="AB8" s="4">
        <f t="shared" si="6"/>
        <v>595717702</v>
      </c>
      <c r="AC8" s="4">
        <f t="shared" si="6"/>
        <v>544655979</v>
      </c>
      <c r="AD8" s="4">
        <f t="shared" si="6"/>
        <v>547915062</v>
      </c>
      <c r="AE8" s="4">
        <f t="shared" si="6"/>
        <v>471908961</v>
      </c>
      <c r="AF8" s="4">
        <f t="shared" si="6"/>
        <v>379322214</v>
      </c>
      <c r="AG8" s="4"/>
      <c r="AJ8" s="18">
        <v>7281050529</v>
      </c>
      <c r="AK8" s="18">
        <v>7611372423</v>
      </c>
      <c r="AL8" s="18">
        <v>7534185577</v>
      </c>
      <c r="AM8" s="18">
        <v>7764247377</v>
      </c>
      <c r="AN8" s="18">
        <v>7535290707</v>
      </c>
      <c r="AO8" s="18">
        <v>7696923798</v>
      </c>
      <c r="AP8" s="18">
        <v>6262721729</v>
      </c>
      <c r="AQ8" s="18">
        <v>6139216863</v>
      </c>
      <c r="AR8" s="18">
        <v>5900551526</v>
      </c>
      <c r="AS8" s="18">
        <v>5949129974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8.0634608083956002E-3</v>
      </c>
      <c r="I9" s="10">
        <f t="shared" ref="I9:Q9" si="7">X9/X5</f>
        <v>6.9651672836264934E-3</v>
      </c>
      <c r="J9" s="10">
        <f t="shared" si="7"/>
        <v>7.1718594039130489E-3</v>
      </c>
      <c r="K9" s="10">
        <f t="shared" si="7"/>
        <v>6.6994686125153831E-3</v>
      </c>
      <c r="L9" s="10">
        <f t="shared" si="7"/>
        <v>5.5502034079646864E-3</v>
      </c>
      <c r="M9" s="10">
        <f t="shared" si="7"/>
        <v>5.6594157150515589E-3</v>
      </c>
      <c r="N9" s="10">
        <f t="shared" si="7"/>
        <v>4.0022827090618112E-3</v>
      </c>
      <c r="O9" s="10">
        <f t="shared" si="7"/>
        <v>3.9874829152951831E-3</v>
      </c>
      <c r="P9" s="10">
        <f t="shared" si="7"/>
        <v>6.0721526294291563E-3</v>
      </c>
      <c r="Q9" s="10">
        <f t="shared" si="7"/>
        <v>7.2152639866085158E-3</v>
      </c>
      <c r="R9" s="11"/>
      <c r="S9" s="43"/>
      <c r="T9" s="35"/>
      <c r="W9" s="4">
        <f>AJ26</f>
        <v>970696987</v>
      </c>
      <c r="X9" s="4">
        <f t="shared" si="6"/>
        <v>898287658</v>
      </c>
      <c r="Y9" s="4">
        <f t="shared" si="6"/>
        <v>997718655</v>
      </c>
      <c r="Z9" s="4">
        <f t="shared" si="6"/>
        <v>1033748125</v>
      </c>
      <c r="AA9" s="4">
        <f t="shared" si="6"/>
        <v>924330779</v>
      </c>
      <c r="AB9" s="4">
        <f t="shared" si="6"/>
        <v>988267726</v>
      </c>
      <c r="AC9" s="4">
        <f t="shared" si="6"/>
        <v>747368105</v>
      </c>
      <c r="AD9" s="4">
        <f t="shared" si="6"/>
        <v>797627920</v>
      </c>
      <c r="AE9" s="4">
        <f t="shared" si="6"/>
        <v>1273100297</v>
      </c>
      <c r="AF9" s="4">
        <f t="shared" si="6"/>
        <v>1519571220</v>
      </c>
      <c r="AG9" s="4"/>
      <c r="AJ9" s="17">
        <v>62802863</v>
      </c>
      <c r="AK9" s="17">
        <v>50462609</v>
      </c>
      <c r="AL9" s="17">
        <v>48265966</v>
      </c>
      <c r="AM9" s="17">
        <v>52294310</v>
      </c>
      <c r="AN9" s="17">
        <v>43600020</v>
      </c>
      <c r="AO9" s="17">
        <v>50246329</v>
      </c>
      <c r="AP9" s="17">
        <v>53975404</v>
      </c>
      <c r="AQ9" s="17">
        <v>51130645</v>
      </c>
      <c r="AR9" s="17">
        <v>56774113</v>
      </c>
      <c r="AS9" s="17">
        <v>64643441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1.1166011903009391E-3</v>
      </c>
      <c r="I10" s="13">
        <f t="shared" ref="I10:Q10" si="8">X10/X5</f>
        <v>1.4052344868768784E-3</v>
      </c>
      <c r="J10" s="13">
        <f t="shared" si="8"/>
        <v>1.2079911420106789E-3</v>
      </c>
      <c r="K10" s="13">
        <f t="shared" si="8"/>
        <v>1.0668748492610105E-3</v>
      </c>
      <c r="L10" s="13">
        <f t="shared" si="8"/>
        <v>9.7903821924646885E-4</v>
      </c>
      <c r="M10" s="13">
        <f t="shared" si="8"/>
        <v>9.9362428335984321E-4</v>
      </c>
      <c r="N10" s="13">
        <f t="shared" si="8"/>
        <v>9.5252286019466802E-4</v>
      </c>
      <c r="O10" s="13">
        <f t="shared" si="8"/>
        <v>9.4894710619867128E-4</v>
      </c>
      <c r="P10" s="13">
        <f t="shared" si="8"/>
        <v>7.5952872192311025E-4</v>
      </c>
      <c r="Q10" s="13">
        <f t="shared" si="8"/>
        <v>7.5059725069029912E-4</v>
      </c>
      <c r="R10" s="14"/>
      <c r="S10" s="43"/>
      <c r="T10" s="35"/>
      <c r="W10" s="4">
        <f>AJ27</f>
        <v>134418885</v>
      </c>
      <c r="X10" s="4">
        <f t="shared" si="6"/>
        <v>181231081</v>
      </c>
      <c r="Y10" s="4">
        <f t="shared" si="6"/>
        <v>168050603</v>
      </c>
      <c r="Z10" s="4">
        <f t="shared" si="6"/>
        <v>164621993</v>
      </c>
      <c r="AA10" s="4">
        <f t="shared" si="6"/>
        <v>163049008</v>
      </c>
      <c r="AB10" s="4">
        <f t="shared" si="6"/>
        <v>173510281</v>
      </c>
      <c r="AC10" s="4">
        <f t="shared" si="6"/>
        <v>177869795</v>
      </c>
      <c r="AD10" s="4">
        <f t="shared" si="6"/>
        <v>189820677</v>
      </c>
      <c r="AE10" s="4">
        <f t="shared" si="6"/>
        <v>159244390</v>
      </c>
      <c r="AF10" s="4">
        <f t="shared" si="6"/>
        <v>158079591</v>
      </c>
      <c r="AG10" s="4"/>
      <c r="AJ10" s="18">
        <v>589420965</v>
      </c>
      <c r="AK10" s="18">
        <v>598508689</v>
      </c>
      <c r="AL10" s="18">
        <v>601971218</v>
      </c>
      <c r="AM10" s="18">
        <v>631765149</v>
      </c>
      <c r="AN10" s="18">
        <v>593289513</v>
      </c>
      <c r="AO10" s="18">
        <v>656018945</v>
      </c>
      <c r="AP10" s="18">
        <v>672670822</v>
      </c>
      <c r="AQ10" s="18">
        <v>687024678</v>
      </c>
      <c r="AR10" s="18">
        <v>617185024</v>
      </c>
      <c r="AS10" s="18">
        <v>606217487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2.9384761537015387E-3</v>
      </c>
      <c r="I11" s="10">
        <f t="shared" ref="I11:Q11" si="9">X11/X5</f>
        <v>2.176720459828902E-3</v>
      </c>
      <c r="J11" s="10">
        <f t="shared" si="9"/>
        <v>1.3854520451496695E-3</v>
      </c>
      <c r="K11" s="10">
        <f t="shared" si="9"/>
        <v>1.3999357944238845E-3</v>
      </c>
      <c r="L11" s="10">
        <f t="shared" si="9"/>
        <v>1.6989806506476845E-3</v>
      </c>
      <c r="M11" s="10">
        <f t="shared" si="9"/>
        <v>2.040282912098965E-3</v>
      </c>
      <c r="N11" s="10">
        <f t="shared" si="9"/>
        <v>1.8649058938282716E-3</v>
      </c>
      <c r="O11" s="10">
        <f t="shared" si="9"/>
        <v>1.8044769519613389E-3</v>
      </c>
      <c r="P11" s="10">
        <f t="shared" si="9"/>
        <v>1.6694109048493464E-3</v>
      </c>
      <c r="Q11" s="10">
        <f t="shared" si="9"/>
        <v>1.4793755258456236E-3</v>
      </c>
      <c r="R11" s="11"/>
      <c r="S11" s="43"/>
      <c r="T11" s="35"/>
      <c r="W11" s="4">
        <f>AJ28</f>
        <v>353740164</v>
      </c>
      <c r="X11" s="4">
        <f t="shared" si="6"/>
        <v>280728523</v>
      </c>
      <c r="Y11" s="4">
        <f t="shared" si="6"/>
        <v>192738211</v>
      </c>
      <c r="Z11" s="4">
        <f t="shared" si="6"/>
        <v>216014297</v>
      </c>
      <c r="AA11" s="4">
        <f t="shared" si="6"/>
        <v>282948208</v>
      </c>
      <c r="AB11" s="4">
        <f t="shared" si="6"/>
        <v>356281612</v>
      </c>
      <c r="AC11" s="4">
        <f t="shared" si="6"/>
        <v>348244061</v>
      </c>
      <c r="AD11" s="4">
        <f t="shared" si="6"/>
        <v>360954825</v>
      </c>
      <c r="AE11" s="4">
        <f t="shared" si="6"/>
        <v>350012203</v>
      </c>
      <c r="AF11" s="4">
        <f t="shared" si="6"/>
        <v>311563995</v>
      </c>
      <c r="AG11" s="4"/>
      <c r="AJ11" s="17">
        <v>681791768</v>
      </c>
      <c r="AK11" s="17">
        <v>672114221</v>
      </c>
      <c r="AL11" s="17">
        <v>775851038</v>
      </c>
      <c r="AM11" s="17">
        <v>756586606</v>
      </c>
      <c r="AN11" s="17">
        <v>801559232</v>
      </c>
      <c r="AO11" s="17">
        <v>802189570</v>
      </c>
      <c r="AP11" s="17">
        <v>803901996</v>
      </c>
      <c r="AQ11" s="17">
        <v>903353823</v>
      </c>
      <c r="AR11" s="17">
        <v>902809366</v>
      </c>
      <c r="AS11" s="17">
        <v>830149409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3.0469624599516881E-3</v>
      </c>
      <c r="I12" s="13">
        <f t="shared" ref="I12:Q12" si="10">X12/X5</f>
        <v>2.1638604194967512E-3</v>
      </c>
      <c r="J12" s="13">
        <f t="shared" si="10"/>
        <v>2.3389816970418352E-3</v>
      </c>
      <c r="K12" s="13">
        <f t="shared" si="10"/>
        <v>2.080295631893686E-3</v>
      </c>
      <c r="L12" s="13">
        <f t="shared" si="10"/>
        <v>1.9091399616621655E-3</v>
      </c>
      <c r="M12" s="13">
        <f t="shared" si="10"/>
        <v>1.902626841423379E-3</v>
      </c>
      <c r="N12" s="13">
        <f t="shared" si="10"/>
        <v>1.7480517466104543E-3</v>
      </c>
      <c r="O12" s="13">
        <f t="shared" si="10"/>
        <v>1.6831200628056988E-3</v>
      </c>
      <c r="P12" s="13">
        <f t="shared" si="10"/>
        <v>1.5958054096520226E-3</v>
      </c>
      <c r="Q12" s="13">
        <f t="shared" si="10"/>
        <v>1.723217720839909E-3</v>
      </c>
      <c r="R12" s="14"/>
      <c r="S12" s="43"/>
      <c r="T12" s="35"/>
      <c r="W12" s="4">
        <f>AJ30</f>
        <v>366799982</v>
      </c>
      <c r="X12" s="4">
        <f t="shared" ref="X12:AF14" si="11">AK30</f>
        <v>279069982</v>
      </c>
      <c r="Y12" s="4">
        <f t="shared" si="11"/>
        <v>325389211</v>
      </c>
      <c r="Z12" s="4">
        <f t="shared" si="11"/>
        <v>320995863</v>
      </c>
      <c r="AA12" s="4">
        <f t="shared" si="11"/>
        <v>317948136</v>
      </c>
      <c r="AB12" s="4">
        <f t="shared" si="11"/>
        <v>332243609</v>
      </c>
      <c r="AC12" s="4">
        <f t="shared" si="11"/>
        <v>326423248</v>
      </c>
      <c r="AD12" s="4">
        <f t="shared" si="11"/>
        <v>336679450</v>
      </c>
      <c r="AE12" s="4">
        <f t="shared" si="11"/>
        <v>334579920</v>
      </c>
      <c r="AF12" s="4">
        <f t="shared" si="11"/>
        <v>362918399</v>
      </c>
      <c r="AG12" s="4"/>
      <c r="AJ12" s="18">
        <v>322211894</v>
      </c>
      <c r="AK12" s="18">
        <v>297204047</v>
      </c>
      <c r="AL12" s="18">
        <v>376584868</v>
      </c>
      <c r="AM12" s="18">
        <v>351817600</v>
      </c>
      <c r="AN12" s="18">
        <v>383732110</v>
      </c>
      <c r="AO12" s="18">
        <v>433541914</v>
      </c>
      <c r="AP12" s="18">
        <v>414307881</v>
      </c>
      <c r="AQ12" s="18">
        <v>472095002</v>
      </c>
      <c r="AR12" s="18">
        <v>470033395</v>
      </c>
      <c r="AS12" s="18">
        <v>488038779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4.7829809200323403E-3</v>
      </c>
      <c r="I13" s="10">
        <f t="shared" ref="I13:Q13" si="12">X13/X5</f>
        <v>6.2204285485829031E-3</v>
      </c>
      <c r="J13" s="10">
        <f t="shared" si="12"/>
        <v>6.1498222863070216E-3</v>
      </c>
      <c r="K13" s="10">
        <f t="shared" si="12"/>
        <v>5.4749951259176061E-3</v>
      </c>
      <c r="L13" s="10">
        <f t="shared" si="12"/>
        <v>5.3201178489216423E-3</v>
      </c>
      <c r="M13" s="10">
        <f t="shared" si="12"/>
        <v>5.2659397158771595E-3</v>
      </c>
      <c r="N13" s="10">
        <f t="shared" si="12"/>
        <v>4.7559371760383792E-3</v>
      </c>
      <c r="O13" s="10">
        <f t="shared" si="12"/>
        <v>4.9567102866074665E-3</v>
      </c>
      <c r="P13" s="10">
        <f t="shared" si="12"/>
        <v>6.042185640280107E-3</v>
      </c>
      <c r="Q13" s="10">
        <f t="shared" si="12"/>
        <v>6.0898832619743493E-3</v>
      </c>
      <c r="R13" s="11"/>
      <c r="S13" s="43"/>
      <c r="T13" s="35"/>
      <c r="W13" s="4">
        <f>AJ31</f>
        <v>575785668</v>
      </c>
      <c r="X13" s="4">
        <f t="shared" si="11"/>
        <v>802239769</v>
      </c>
      <c r="Y13" s="4">
        <f t="shared" si="11"/>
        <v>855537187</v>
      </c>
      <c r="Z13" s="4">
        <f t="shared" si="11"/>
        <v>844808189</v>
      </c>
      <c r="AA13" s="4">
        <f t="shared" si="11"/>
        <v>886012334</v>
      </c>
      <c r="AB13" s="4">
        <f t="shared" si="11"/>
        <v>919557518</v>
      </c>
      <c r="AC13" s="4">
        <f t="shared" si="11"/>
        <v>888102119</v>
      </c>
      <c r="AD13" s="4">
        <f t="shared" si="11"/>
        <v>991505318</v>
      </c>
      <c r="AE13" s="4">
        <f t="shared" si="11"/>
        <v>1266817355</v>
      </c>
      <c r="AF13" s="4">
        <f t="shared" si="11"/>
        <v>1282560327</v>
      </c>
      <c r="AG13" s="4"/>
      <c r="AJ13" s="17">
        <v>286212065</v>
      </c>
      <c r="AK13" s="17">
        <v>269835570</v>
      </c>
      <c r="AL13" s="17">
        <v>355719665</v>
      </c>
      <c r="AM13" s="17">
        <v>337973173</v>
      </c>
      <c r="AN13" s="17">
        <v>369614963</v>
      </c>
      <c r="AO13" s="17">
        <v>417809838</v>
      </c>
      <c r="AP13" s="17">
        <v>397593900</v>
      </c>
      <c r="AQ13" s="17">
        <v>456321702</v>
      </c>
      <c r="AR13" s="17">
        <v>451859666</v>
      </c>
      <c r="AS13" s="17">
        <v>472525368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1.8587067005879539E-2</v>
      </c>
      <c r="I14" s="13">
        <f t="shared" ref="I14:Q14" si="13">X14/X5</f>
        <v>1.422733173696689E-2</v>
      </c>
      <c r="J14" s="13">
        <f t="shared" si="13"/>
        <v>1.6375176708057979E-2</v>
      </c>
      <c r="K14" s="13">
        <f t="shared" si="13"/>
        <v>1.5029956137223443E-2</v>
      </c>
      <c r="L14" s="13">
        <f t="shared" si="13"/>
        <v>1.5471816039261772E-2</v>
      </c>
      <c r="M14" s="13">
        <f t="shared" si="13"/>
        <v>1.6029208545416052E-2</v>
      </c>
      <c r="N14" s="13">
        <f t="shared" si="13"/>
        <v>1.5213800016122067E-2</v>
      </c>
      <c r="O14" s="13">
        <f t="shared" si="13"/>
        <v>1.524301582069397E-2</v>
      </c>
      <c r="P14" s="13">
        <f t="shared" si="13"/>
        <v>1.7162846927467331E-2</v>
      </c>
      <c r="Q14" s="13">
        <f t="shared" si="13"/>
        <v>1.6913765637865705E-2</v>
      </c>
      <c r="R14" s="14"/>
      <c r="S14" s="43"/>
      <c r="T14" s="35"/>
      <c r="W14" s="4">
        <f>AJ32</f>
        <v>2237551638</v>
      </c>
      <c r="X14" s="4">
        <f t="shared" si="11"/>
        <v>1834878616</v>
      </c>
      <c r="Y14" s="4">
        <f t="shared" si="11"/>
        <v>2278045115</v>
      </c>
      <c r="Z14" s="4">
        <f t="shared" si="11"/>
        <v>2319167366</v>
      </c>
      <c r="AA14" s="4">
        <f t="shared" si="11"/>
        <v>2576675974</v>
      </c>
      <c r="AB14" s="4">
        <f t="shared" si="11"/>
        <v>2799078611</v>
      </c>
      <c r="AC14" s="4">
        <f t="shared" si="11"/>
        <v>2840955953</v>
      </c>
      <c r="AD14" s="4">
        <f t="shared" si="11"/>
        <v>3049105228</v>
      </c>
      <c r="AE14" s="4">
        <f t="shared" si="11"/>
        <v>3598398600</v>
      </c>
      <c r="AF14" s="4">
        <f t="shared" si="11"/>
        <v>3562124897</v>
      </c>
      <c r="AG14" s="4"/>
      <c r="AJ14" s="18">
        <v>35999829</v>
      </c>
      <c r="AK14" s="18">
        <v>27368477</v>
      </c>
      <c r="AL14" s="18">
        <v>20865202</v>
      </c>
      <c r="AM14" s="18">
        <v>13844427</v>
      </c>
      <c r="AN14" s="18">
        <v>14117147</v>
      </c>
      <c r="AO14" s="18">
        <v>15732076</v>
      </c>
      <c r="AP14" s="18">
        <v>16713981</v>
      </c>
      <c r="AQ14" s="18">
        <v>15773300</v>
      </c>
      <c r="AR14" s="18">
        <v>18173730</v>
      </c>
      <c r="AS14" s="18">
        <v>15513411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9.2969754991012992E-3</v>
      </c>
      <c r="I15" s="10">
        <f t="shared" ref="I15:Q15" si="14">X15/X5</f>
        <v>9.3391328410840392E-3</v>
      </c>
      <c r="J15" s="10">
        <f t="shared" si="14"/>
        <v>8.8354575027043171E-3</v>
      </c>
      <c r="K15" s="10">
        <f t="shared" si="14"/>
        <v>1.0193997654290811E-2</v>
      </c>
      <c r="L15" s="10">
        <f t="shared" si="14"/>
        <v>8.2975496959335274E-3</v>
      </c>
      <c r="M15" s="10">
        <f t="shared" si="14"/>
        <v>7.5326405966873447E-3</v>
      </c>
      <c r="N15" s="10">
        <f t="shared" si="14"/>
        <v>7.3449897187606783E-3</v>
      </c>
      <c r="O15" s="10">
        <f t="shared" si="14"/>
        <v>6.7812912077159886E-3</v>
      </c>
      <c r="P15" s="10">
        <f t="shared" si="14"/>
        <v>6.3777068270273662E-3</v>
      </c>
      <c r="Q15" s="10">
        <f t="shared" si="14"/>
        <v>5.3444671589605976E-3</v>
      </c>
      <c r="R15" s="11"/>
      <c r="S15" s="43"/>
      <c r="T15" s="35"/>
      <c r="W15" s="4">
        <f>AJ38</f>
        <v>1119190174</v>
      </c>
      <c r="X15" s="4">
        <f t="shared" ref="X15:AF16" si="15">AK38</f>
        <v>1204454599</v>
      </c>
      <c r="Y15" s="4">
        <f t="shared" si="15"/>
        <v>1229151365</v>
      </c>
      <c r="Z15" s="4">
        <f t="shared" si="15"/>
        <v>1572964450</v>
      </c>
      <c r="AA15" s="4">
        <f t="shared" si="15"/>
        <v>1381873782</v>
      </c>
      <c r="AB15" s="4">
        <f t="shared" si="15"/>
        <v>1315377058</v>
      </c>
      <c r="AC15" s="4">
        <f t="shared" si="15"/>
        <v>1371570038</v>
      </c>
      <c r="AD15" s="4">
        <f t="shared" si="15"/>
        <v>1356481599</v>
      </c>
      <c r="AE15" s="4">
        <f t="shared" si="15"/>
        <v>1337163433</v>
      </c>
      <c r="AF15" s="4">
        <f t="shared" si="15"/>
        <v>1125571912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1.0927449591691028E-2</v>
      </c>
      <c r="I16" s="13">
        <f t="shared" ref="I16:Q16" si="16">X16/X5</f>
        <v>1.0259868209735436E-2</v>
      </c>
      <c r="J16" s="13">
        <f t="shared" si="16"/>
        <v>9.2082989396657534E-3</v>
      </c>
      <c r="K16" s="13">
        <f t="shared" si="16"/>
        <v>8.828674478534795E-3</v>
      </c>
      <c r="L16" s="13">
        <f t="shared" si="16"/>
        <v>9.6393107103682468E-3</v>
      </c>
      <c r="M16" s="13">
        <f t="shared" si="16"/>
        <v>1.2404580833268541E-2</v>
      </c>
      <c r="N16" s="13">
        <f t="shared" si="16"/>
        <v>1.3447399413918905E-2</v>
      </c>
      <c r="O16" s="13">
        <f t="shared" si="16"/>
        <v>1.2018332827530341E-2</v>
      </c>
      <c r="P16" s="13">
        <f t="shared" si="16"/>
        <v>1.1149560644200706E-2</v>
      </c>
      <c r="Q16" s="13">
        <f t="shared" si="16"/>
        <v>1.1832692600561901E-2</v>
      </c>
      <c r="R16" s="14"/>
      <c r="S16" s="43"/>
      <c r="T16" s="35"/>
      <c r="W16" s="4">
        <f>AJ39</f>
        <v>1315470199</v>
      </c>
      <c r="X16" s="4">
        <f t="shared" si="15"/>
        <v>1323200522</v>
      </c>
      <c r="Y16" s="4">
        <f t="shared" si="15"/>
        <v>1281019484</v>
      </c>
      <c r="Z16" s="4">
        <f t="shared" si="15"/>
        <v>1362290984</v>
      </c>
      <c r="AA16" s="4">
        <f t="shared" si="15"/>
        <v>1605330638</v>
      </c>
      <c r="AB16" s="4">
        <f t="shared" si="15"/>
        <v>2166132956</v>
      </c>
      <c r="AC16" s="4">
        <f t="shared" si="15"/>
        <v>2511106323</v>
      </c>
      <c r="AD16" s="4">
        <f t="shared" si="15"/>
        <v>2404062417</v>
      </c>
      <c r="AE16" s="4">
        <f t="shared" si="15"/>
        <v>2337640345</v>
      </c>
      <c r="AF16" s="4">
        <f t="shared" si="15"/>
        <v>2492025124</v>
      </c>
      <c r="AG16" s="4"/>
      <c r="AJ16" s="18">
        <v>359579874</v>
      </c>
      <c r="AK16" s="18">
        <v>374910173</v>
      </c>
      <c r="AL16" s="18">
        <v>399266171</v>
      </c>
      <c r="AM16" s="18">
        <v>404769006</v>
      </c>
      <c r="AN16" s="18">
        <v>417827122</v>
      </c>
      <c r="AO16" s="18">
        <v>368647656</v>
      </c>
      <c r="AP16" s="18">
        <v>389594115</v>
      </c>
      <c r="AQ16" s="18">
        <v>431258821</v>
      </c>
      <c r="AR16" s="18">
        <v>432775971</v>
      </c>
      <c r="AS16" s="18">
        <v>342110630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3.9444372305947901E-3</v>
      </c>
      <c r="I17" s="10">
        <f t="shared" ref="I17:Q17" si="17">X17/X5</f>
        <v>4.0298968244075707E-3</v>
      </c>
      <c r="J17" s="10">
        <f t="shared" si="17"/>
        <v>4.0880767675475554E-3</v>
      </c>
      <c r="K17" s="10">
        <f t="shared" si="17"/>
        <v>3.926773228408652E-3</v>
      </c>
      <c r="L17" s="10">
        <f t="shared" si="17"/>
        <v>4.0375111459386272E-3</v>
      </c>
      <c r="M17" s="10">
        <f t="shared" si="17"/>
        <v>4.1026034027343656E-3</v>
      </c>
      <c r="N17" s="10">
        <f t="shared" si="17"/>
        <v>4.2424875199936164E-3</v>
      </c>
      <c r="O17" s="10">
        <f t="shared" si="17"/>
        <v>4.2912402605535492E-3</v>
      </c>
      <c r="P17" s="10">
        <f t="shared" si="17"/>
        <v>4.2250449388339072E-3</v>
      </c>
      <c r="Q17" s="10">
        <f t="shared" si="17"/>
        <v>3.246385196892737E-3</v>
      </c>
      <c r="R17" s="11"/>
      <c r="S17" s="43"/>
      <c r="T17" s="35"/>
      <c r="W17" s="4">
        <f>AJ45</f>
        <v>474839951</v>
      </c>
      <c r="X17" s="4">
        <f t="shared" ref="X17:AF18" si="18">AK45</f>
        <v>519730027</v>
      </c>
      <c r="Y17" s="4">
        <f t="shared" si="18"/>
        <v>568715897</v>
      </c>
      <c r="Z17" s="4">
        <f t="shared" si="18"/>
        <v>605912901</v>
      </c>
      <c r="AA17" s="4">
        <f t="shared" si="18"/>
        <v>672407036</v>
      </c>
      <c r="AB17" s="4">
        <f t="shared" si="18"/>
        <v>716411506</v>
      </c>
      <c r="AC17" s="4">
        <f t="shared" si="18"/>
        <v>792222861</v>
      </c>
      <c r="AD17" s="4">
        <f t="shared" si="18"/>
        <v>858389394</v>
      </c>
      <c r="AE17" s="4">
        <f t="shared" si="18"/>
        <v>885831812</v>
      </c>
      <c r="AF17" s="4">
        <f t="shared" si="18"/>
        <v>683705201</v>
      </c>
      <c r="AG17" s="4"/>
      <c r="AJ17" s="17">
        <v>73037537</v>
      </c>
      <c r="AK17" s="17">
        <v>85359990</v>
      </c>
      <c r="AL17" s="17">
        <v>78673757</v>
      </c>
      <c r="AM17" s="17">
        <v>70659091</v>
      </c>
      <c r="AN17" s="17">
        <v>71926175</v>
      </c>
      <c r="AO17" s="17">
        <v>70594638</v>
      </c>
      <c r="AP17" s="17">
        <v>59247027</v>
      </c>
      <c r="AQ17" s="17">
        <v>66515473</v>
      </c>
      <c r="AR17" s="17">
        <v>63512836</v>
      </c>
      <c r="AS17" s="17">
        <v>50651079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4.3463082647661492E-3</v>
      </c>
      <c r="I18" s="13">
        <f t="shared" ref="I18:Q18" si="19">X18/X5</f>
        <v>5.6706313033811125E-3</v>
      </c>
      <c r="J18" s="13">
        <f t="shared" si="19"/>
        <v>5.9156170493035601E-3</v>
      </c>
      <c r="K18" s="13">
        <f t="shared" si="19"/>
        <v>5.5838875497854117E-3</v>
      </c>
      <c r="L18" s="13">
        <f t="shared" si="19"/>
        <v>4.4120832938718936E-3</v>
      </c>
      <c r="M18" s="13">
        <f t="shared" si="19"/>
        <v>4.1283317818421508E-3</v>
      </c>
      <c r="N18" s="13">
        <f t="shared" si="19"/>
        <v>4.6859193660293433E-3</v>
      </c>
      <c r="O18" s="13">
        <f t="shared" si="19"/>
        <v>4.8697016907507636E-3</v>
      </c>
      <c r="P18" s="13">
        <f t="shared" si="19"/>
        <v>5.3338064193291833E-3</v>
      </c>
      <c r="Q18" s="13">
        <f t="shared" si="19"/>
        <v>3.0589094733410923E-3</v>
      </c>
      <c r="R18" s="14"/>
      <c r="S18" s="43"/>
      <c r="T18" s="35"/>
      <c r="W18" s="4">
        <f>AJ46</f>
        <v>523218062</v>
      </c>
      <c r="X18" s="4">
        <f t="shared" si="18"/>
        <v>731333205</v>
      </c>
      <c r="Y18" s="4">
        <f t="shared" si="18"/>
        <v>822955548</v>
      </c>
      <c r="Z18" s="4">
        <f t="shared" si="18"/>
        <v>861610617</v>
      </c>
      <c r="AA18" s="4">
        <f t="shared" si="18"/>
        <v>734788275</v>
      </c>
      <c r="AB18" s="4">
        <f t="shared" si="18"/>
        <v>720904289</v>
      </c>
      <c r="AC18" s="4">
        <f t="shared" si="18"/>
        <v>875027311</v>
      </c>
      <c r="AD18" s="4">
        <f t="shared" si="18"/>
        <v>974100733</v>
      </c>
      <c r="AE18" s="4">
        <f t="shared" si="18"/>
        <v>1118297077</v>
      </c>
      <c r="AF18" s="4">
        <f t="shared" si="18"/>
        <v>644221862</v>
      </c>
      <c r="AG18" s="4"/>
      <c r="AJ18" s="18">
        <v>286542336</v>
      </c>
      <c r="AK18" s="18">
        <v>289550184</v>
      </c>
      <c r="AL18" s="18">
        <v>320592414</v>
      </c>
      <c r="AM18" s="18">
        <v>334109915</v>
      </c>
      <c r="AN18" s="18">
        <v>345900947</v>
      </c>
      <c r="AO18" s="18">
        <v>298053019</v>
      </c>
      <c r="AP18" s="18">
        <v>330347088</v>
      </c>
      <c r="AQ18" s="18">
        <v>364743348</v>
      </c>
      <c r="AR18" s="18">
        <v>369263134</v>
      </c>
      <c r="AS18" s="18">
        <v>291459551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8.9210543772104173E-4</v>
      </c>
      <c r="I19" s="10">
        <f t="shared" ref="I19:Q19" si="20">X19/X5</f>
        <v>6.6593269670272648E-4</v>
      </c>
      <c r="J19" s="10">
        <f t="shared" si="20"/>
        <v>6.4037609025167171E-4</v>
      </c>
      <c r="K19" s="10">
        <f t="shared" si="20"/>
        <v>8.9164479874239376E-4</v>
      </c>
      <c r="L19" s="10">
        <f t="shared" si="20"/>
        <v>1.0606157286693434E-3</v>
      </c>
      <c r="M19" s="10">
        <f t="shared" si="20"/>
        <v>5.7177091653444153E-4</v>
      </c>
      <c r="N19" s="10">
        <f t="shared" si="20"/>
        <v>5.0967659656341491E-4</v>
      </c>
      <c r="O19" s="10">
        <f t="shared" si="20"/>
        <v>6.5710245408026851E-4</v>
      </c>
      <c r="P19" s="10">
        <f t="shared" si="20"/>
        <v>6.219835221501185E-4</v>
      </c>
      <c r="Q19" s="10">
        <f t="shared" si="20"/>
        <v>6.8522418246304794E-4</v>
      </c>
      <c r="R19" s="11"/>
      <c r="S19" s="43"/>
      <c r="T19" s="35"/>
      <c r="W19" s="4">
        <f>AJ52</f>
        <v>107393597</v>
      </c>
      <c r="X19" s="4">
        <f t="shared" ref="X19:AF20" si="21">AK52</f>
        <v>85884387</v>
      </c>
      <c r="Y19" s="4">
        <f t="shared" si="21"/>
        <v>89086405</v>
      </c>
      <c r="Z19" s="4">
        <f t="shared" si="21"/>
        <v>137583470</v>
      </c>
      <c r="AA19" s="4">
        <f t="shared" si="21"/>
        <v>176634925</v>
      </c>
      <c r="AB19" s="4">
        <f t="shared" si="21"/>
        <v>99844714</v>
      </c>
      <c r="AC19" s="4">
        <f t="shared" si="21"/>
        <v>95174694</v>
      </c>
      <c r="AD19" s="4">
        <f t="shared" si="21"/>
        <v>131442134</v>
      </c>
      <c r="AE19" s="4">
        <f t="shared" si="21"/>
        <v>130406374</v>
      </c>
      <c r="AF19" s="4">
        <f t="shared" si="21"/>
        <v>144311691</v>
      </c>
      <c r="AG19" s="4"/>
      <c r="AJ19" s="17">
        <v>13392197080</v>
      </c>
      <c r="AK19" s="17">
        <v>13589840812</v>
      </c>
      <c r="AL19" s="17">
        <v>14212993527</v>
      </c>
      <c r="AM19" s="17">
        <v>14771281458</v>
      </c>
      <c r="AN19" s="17">
        <v>15492445548</v>
      </c>
      <c r="AO19" s="17">
        <v>16986903991</v>
      </c>
      <c r="AP19" s="17">
        <v>17917417817</v>
      </c>
      <c r="AQ19" s="17">
        <v>18387212849</v>
      </c>
      <c r="AR19" s="17">
        <v>20906785552</v>
      </c>
      <c r="AS19" s="17">
        <v>21707703637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3.4878584562623078E-3</v>
      </c>
      <c r="I20" s="13">
        <f t="shared" ref="I20:Q20" si="22">X20/X5</f>
        <v>2.8669097100641598E-3</v>
      </c>
      <c r="J20" s="13">
        <f t="shared" si="22"/>
        <v>3.9545522674561059E-3</v>
      </c>
      <c r="K20" s="13">
        <f t="shared" si="22"/>
        <v>2.9359495303019401E-3</v>
      </c>
      <c r="L20" s="13">
        <f t="shared" si="22"/>
        <v>2.6965703129274068E-3</v>
      </c>
      <c r="M20" s="13">
        <f t="shared" si="22"/>
        <v>3.1790471501114159E-3</v>
      </c>
      <c r="N20" s="13">
        <f t="shared" si="22"/>
        <v>3.2807021715991229E-3</v>
      </c>
      <c r="O20" s="13">
        <f t="shared" si="22"/>
        <v>2.9903737907319532E-3</v>
      </c>
      <c r="P20" s="13">
        <f t="shared" si="22"/>
        <v>3.175741280011263E-3</v>
      </c>
      <c r="Q20" s="13">
        <f t="shared" si="22"/>
        <v>3.0151883428894506E-3</v>
      </c>
      <c r="R20" s="14"/>
      <c r="S20" s="43"/>
      <c r="T20" s="35"/>
      <c r="W20" s="4">
        <f>AJ53</f>
        <v>419876003</v>
      </c>
      <c r="X20" s="4">
        <f t="shared" si="21"/>
        <v>369741243</v>
      </c>
      <c r="Y20" s="4">
        <f t="shared" si="21"/>
        <v>550140535</v>
      </c>
      <c r="Z20" s="4">
        <f t="shared" si="21"/>
        <v>453025829</v>
      </c>
      <c r="AA20" s="4">
        <f t="shared" si="21"/>
        <v>449086773</v>
      </c>
      <c r="AB20" s="4">
        <f t="shared" si="21"/>
        <v>555136759</v>
      </c>
      <c r="AC20" s="4">
        <f t="shared" si="21"/>
        <v>612623431</v>
      </c>
      <c r="AD20" s="4">
        <f t="shared" si="21"/>
        <v>598173253</v>
      </c>
      <c r="AE20" s="4">
        <f t="shared" si="21"/>
        <v>665832599</v>
      </c>
      <c r="AF20" s="4">
        <f t="shared" si="21"/>
        <v>635013970</v>
      </c>
      <c r="AG20" s="4"/>
      <c r="AJ20" s="18">
        <v>3315131374</v>
      </c>
      <c r="AK20" s="18">
        <v>3736111017</v>
      </c>
      <c r="AL20" s="18">
        <v>3596091887</v>
      </c>
      <c r="AM20" s="18">
        <v>3654831649</v>
      </c>
      <c r="AN20" s="18">
        <v>4056741766</v>
      </c>
      <c r="AO20" s="18">
        <v>4616128479</v>
      </c>
      <c r="AP20" s="18">
        <v>5085342591</v>
      </c>
      <c r="AQ20" s="18">
        <v>5066955570</v>
      </c>
      <c r="AR20" s="18">
        <v>5831562072</v>
      </c>
      <c r="AS20" s="18">
        <v>7400208301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6.2700480809522695E-3</v>
      </c>
      <c r="I21" s="10">
        <f t="shared" ref="I21:Q21" si="23">X21/X5</f>
        <v>4.9417425774871829E-3</v>
      </c>
      <c r="J21" s="10">
        <f t="shared" si="23"/>
        <v>3.6384696486996175E-3</v>
      </c>
      <c r="K21" s="10">
        <f t="shared" si="23"/>
        <v>3.1956360901033757E-3</v>
      </c>
      <c r="L21" s="10">
        <f t="shared" si="23"/>
        <v>3.7876771280053239E-3</v>
      </c>
      <c r="M21" s="10">
        <f t="shared" si="23"/>
        <v>3.6209942863993563E-3</v>
      </c>
      <c r="N21" s="10">
        <f t="shared" si="23"/>
        <v>3.7525347722846014E-3</v>
      </c>
      <c r="O21" s="10">
        <f t="shared" si="23"/>
        <v>3.6194002885438959E-3</v>
      </c>
      <c r="P21" s="10">
        <f t="shared" si="23"/>
        <v>5.4658905463697066E-3</v>
      </c>
      <c r="Q21" s="10">
        <f t="shared" si="23"/>
        <v>4.779110519501667E-3</v>
      </c>
      <c r="R21" s="11"/>
      <c r="S21" s="43"/>
      <c r="T21" s="35"/>
      <c r="W21" s="4">
        <f>AJ57</f>
        <v>754802054</v>
      </c>
      <c r="X21" s="4">
        <f t="shared" ref="X21:AF21" si="24">AK57</f>
        <v>637329469</v>
      </c>
      <c r="Y21" s="4">
        <f t="shared" si="24"/>
        <v>506168462</v>
      </c>
      <c r="Z21" s="4">
        <f t="shared" si="24"/>
        <v>493096245</v>
      </c>
      <c r="AA21" s="4">
        <f t="shared" si="24"/>
        <v>630799683</v>
      </c>
      <c r="AB21" s="4">
        <f t="shared" si="24"/>
        <v>632311173</v>
      </c>
      <c r="AC21" s="4">
        <f t="shared" si="24"/>
        <v>700731309</v>
      </c>
      <c r="AD21" s="4">
        <f t="shared" si="24"/>
        <v>723999271</v>
      </c>
      <c r="AE21" s="4">
        <f t="shared" si="24"/>
        <v>1145990113</v>
      </c>
      <c r="AF21" s="4">
        <f t="shared" si="24"/>
        <v>1006504934</v>
      </c>
      <c r="AG21" s="4"/>
      <c r="AJ21" s="17">
        <v>3208525051</v>
      </c>
      <c r="AK21" s="17">
        <v>3638315799</v>
      </c>
      <c r="AL21" s="17">
        <v>3438956700</v>
      </c>
      <c r="AM21" s="17">
        <v>3502769336</v>
      </c>
      <c r="AN21" s="17">
        <v>3851276791</v>
      </c>
      <c r="AO21" s="17">
        <v>4355631734</v>
      </c>
      <c r="AP21" s="17">
        <v>4877441285</v>
      </c>
      <c r="AQ21" s="17">
        <v>4774409435</v>
      </c>
      <c r="AR21" s="17">
        <v>5564029663</v>
      </c>
      <c r="AS21" s="17">
        <v>7076941885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2.2266129202446486E-2</v>
      </c>
      <c r="I22" s="13">
        <f t="shared" ref="I22:Q22" si="25">X22/X5</f>
        <v>2.1683617635383519E-2</v>
      </c>
      <c r="J22" s="13">
        <f t="shared" si="25"/>
        <v>2.5506585867745919E-2</v>
      </c>
      <c r="K22" s="13">
        <f t="shared" si="25"/>
        <v>2.4614433897479589E-2</v>
      </c>
      <c r="L22" s="13">
        <f t="shared" si="25"/>
        <v>2.478755812569915E-2</v>
      </c>
      <c r="M22" s="13">
        <f t="shared" si="25"/>
        <v>2.694463425502254E-2</v>
      </c>
      <c r="N22" s="13">
        <f t="shared" si="25"/>
        <v>2.5223747073388803E-2</v>
      </c>
      <c r="O22" s="13">
        <f t="shared" si="25"/>
        <v>2.6229801295173258E-2</v>
      </c>
      <c r="P22" s="13">
        <f t="shared" si="25"/>
        <v>2.6634131202038849E-2</v>
      </c>
      <c r="Q22" s="13">
        <f t="shared" si="25"/>
        <v>2.6296294809849061E-2</v>
      </c>
      <c r="R22" s="14"/>
      <c r="S22" s="43"/>
      <c r="T22" s="35"/>
      <c r="W22" s="4">
        <f>AJ60</f>
        <v>2680445164</v>
      </c>
      <c r="X22" s="4">
        <f t="shared" ref="X22:AF22" si="26">AK60</f>
        <v>2796505139</v>
      </c>
      <c r="Y22" s="4">
        <f t="shared" si="26"/>
        <v>3548368019</v>
      </c>
      <c r="Z22" s="4">
        <f t="shared" si="26"/>
        <v>3798081066</v>
      </c>
      <c r="AA22" s="4">
        <f t="shared" si="26"/>
        <v>4128119499</v>
      </c>
      <c r="AB22" s="4">
        <f t="shared" si="26"/>
        <v>4705169891</v>
      </c>
      <c r="AC22" s="4">
        <f t="shared" si="26"/>
        <v>4710168027</v>
      </c>
      <c r="AD22" s="4">
        <f t="shared" si="26"/>
        <v>5246824198</v>
      </c>
      <c r="AE22" s="4">
        <f t="shared" si="26"/>
        <v>5584167990</v>
      </c>
      <c r="AF22" s="4">
        <f t="shared" si="26"/>
        <v>5538133166</v>
      </c>
      <c r="AG22" s="4"/>
      <c r="AJ22" s="18">
        <v>106606323</v>
      </c>
      <c r="AK22" s="18">
        <v>97795218</v>
      </c>
      <c r="AL22" s="18">
        <v>157135186</v>
      </c>
      <c r="AM22" s="18">
        <v>152062313</v>
      </c>
      <c r="AN22" s="18">
        <v>205464975</v>
      </c>
      <c r="AO22" s="18">
        <v>260496745</v>
      </c>
      <c r="AP22" s="18">
        <v>207901306</v>
      </c>
      <c r="AQ22" s="18">
        <v>292546135</v>
      </c>
      <c r="AR22" s="18">
        <v>267532410</v>
      </c>
      <c r="AS22" s="18">
        <v>323266416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5.6635605737466082E-3</v>
      </c>
      <c r="I23" s="10">
        <f t="shared" ref="I23:Q23" si="27">X23/X5</f>
        <v>5.2114575262305774E-3</v>
      </c>
      <c r="J23" s="10">
        <f t="shared" si="27"/>
        <v>5.5770176642793157E-3</v>
      </c>
      <c r="K23" s="10">
        <f t="shared" si="27"/>
        <v>4.9032526431387839E-3</v>
      </c>
      <c r="L23" s="10">
        <f t="shared" si="27"/>
        <v>4.8130137848974054E-3</v>
      </c>
      <c r="M23" s="10">
        <f t="shared" si="27"/>
        <v>4.5938202049407217E-3</v>
      </c>
      <c r="N23" s="10">
        <f t="shared" si="27"/>
        <v>4.3050312648424795E-3</v>
      </c>
      <c r="O23" s="10">
        <f t="shared" si="27"/>
        <v>4.516025376473937E-3</v>
      </c>
      <c r="P23" s="10">
        <f t="shared" si="27"/>
        <v>4.3060207311398672E-3</v>
      </c>
      <c r="Q23" s="10">
        <f t="shared" si="27"/>
        <v>3.9417350422356508E-3</v>
      </c>
      <c r="R23" s="11"/>
      <c r="S23" s="43"/>
      <c r="T23" s="35"/>
      <c r="W23" s="4">
        <f>AJ99-SUM(W7:W22)</f>
        <v>681791766</v>
      </c>
      <c r="X23" s="4">
        <f t="shared" ref="X23:AF23" si="28">AK99-SUM(X7:X22)</f>
        <v>672114220</v>
      </c>
      <c r="Y23" s="4">
        <f t="shared" si="28"/>
        <v>775851038</v>
      </c>
      <c r="Z23" s="4">
        <f t="shared" si="28"/>
        <v>756586607</v>
      </c>
      <c r="AA23" s="4">
        <f t="shared" si="28"/>
        <v>801559232</v>
      </c>
      <c r="AB23" s="4">
        <f t="shared" si="28"/>
        <v>802189568</v>
      </c>
      <c r="AC23" s="4">
        <f t="shared" si="28"/>
        <v>803901996</v>
      </c>
      <c r="AD23" s="4">
        <f t="shared" si="28"/>
        <v>903353821</v>
      </c>
      <c r="AE23" s="4">
        <f t="shared" si="28"/>
        <v>902809367</v>
      </c>
      <c r="AF23" s="4">
        <f t="shared" si="28"/>
        <v>830149408</v>
      </c>
      <c r="AG23" s="4"/>
      <c r="AJ23" s="17">
        <v>1828398215</v>
      </c>
      <c r="AK23" s="17">
        <v>1785139453</v>
      </c>
      <c r="AL23" s="17">
        <v>1917954220</v>
      </c>
      <c r="AM23" s="17">
        <v>1928979597</v>
      </c>
      <c r="AN23" s="17">
        <v>1721198018</v>
      </c>
      <c r="AO23" s="17">
        <v>1757495708</v>
      </c>
      <c r="AP23" s="17">
        <v>1469893879</v>
      </c>
      <c r="AQ23" s="17">
        <v>1535363659</v>
      </c>
      <c r="AR23" s="17">
        <v>1904253648</v>
      </c>
      <c r="AS23" s="17">
        <v>2056973024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7.035671768182826E-2</v>
      </c>
      <c r="I24" s="13">
        <f t="shared" ref="I24:Q24" si="29">X24/X5</f>
        <v>8.1634894569875147E-2</v>
      </c>
      <c r="J24" s="13">
        <f t="shared" si="29"/>
        <v>6.1650203582950779E-2</v>
      </c>
      <c r="K24" s="13">
        <f t="shared" si="29"/>
        <v>6.5097654185227061E-2</v>
      </c>
      <c r="L24" s="13">
        <f t="shared" si="29"/>
        <v>6.4620084792003332E-2</v>
      </c>
      <c r="M24" s="13">
        <f t="shared" si="29"/>
        <v>6.2703199563814802E-2</v>
      </c>
      <c r="N24" s="13">
        <f t="shared" si="29"/>
        <v>6.856106074367084E-2</v>
      </c>
      <c r="O24" s="13">
        <f t="shared" si="29"/>
        <v>6.5007432761799294E-2</v>
      </c>
      <c r="P24" s="13">
        <f t="shared" si="29"/>
        <v>5.0536131705852368E-2</v>
      </c>
      <c r="Q24" s="13">
        <f t="shared" si="29"/>
        <v>4.45385433758652E-2</v>
      </c>
      <c r="R24" s="14"/>
      <c r="S24" s="43"/>
      <c r="T24" s="35"/>
      <c r="W24" s="4">
        <f>AJ63</f>
        <v>8469695022</v>
      </c>
      <c r="X24" s="4">
        <f t="shared" ref="X24:AF24" si="30">AK63</f>
        <v>10528335540</v>
      </c>
      <c r="Y24" s="4">
        <f t="shared" si="30"/>
        <v>8576514783</v>
      </c>
      <c r="Z24" s="4">
        <f t="shared" si="30"/>
        <v>10044763525</v>
      </c>
      <c r="AA24" s="4">
        <f t="shared" si="30"/>
        <v>10761827797</v>
      </c>
      <c r="AB24" s="4">
        <f t="shared" si="30"/>
        <v>10949460433</v>
      </c>
      <c r="AC24" s="4">
        <f t="shared" si="30"/>
        <v>12802781255</v>
      </c>
      <c r="AD24" s="4">
        <f t="shared" si="30"/>
        <v>13003627722</v>
      </c>
      <c r="AE24" s="4">
        <f t="shared" si="30"/>
        <v>10595511709</v>
      </c>
      <c r="AF24" s="4">
        <f t="shared" si="30"/>
        <v>9380043311</v>
      </c>
      <c r="AG24" s="4"/>
      <c r="AJ24" s="18">
        <v>1693979331</v>
      </c>
      <c r="AK24" s="18">
        <v>1603908372</v>
      </c>
      <c r="AL24" s="18">
        <v>1749903617</v>
      </c>
      <c r="AM24" s="18">
        <v>1764357604</v>
      </c>
      <c r="AN24" s="18">
        <v>1558149011</v>
      </c>
      <c r="AO24" s="18">
        <v>1583985428</v>
      </c>
      <c r="AP24" s="18">
        <v>1292024084</v>
      </c>
      <c r="AQ24" s="18">
        <v>1345542982</v>
      </c>
      <c r="AR24" s="18">
        <v>1745009258</v>
      </c>
      <c r="AS24" s="18">
        <v>1898893434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0.14798246875479809</v>
      </c>
      <c r="I25" s="10">
        <f t="shared" ref="I25:Q25" si="31">X25/X5</f>
        <v>0.15623625579559741</v>
      </c>
      <c r="J25" s="10">
        <f t="shared" si="31"/>
        <v>0.16604648827038379</v>
      </c>
      <c r="K25" s="10">
        <f t="shared" si="31"/>
        <v>0.18369993644510857</v>
      </c>
      <c r="L25" s="10">
        <f t="shared" si="31"/>
        <v>0.17988754300878751</v>
      </c>
      <c r="M25" s="10">
        <f t="shared" si="31"/>
        <v>0.16915774871569123</v>
      </c>
      <c r="N25" s="10">
        <f t="shared" si="31"/>
        <v>0.16985963055715145</v>
      </c>
      <c r="O25" s="10">
        <f t="shared" si="31"/>
        <v>0.16854460023547971</v>
      </c>
      <c r="P25" s="10">
        <f t="shared" si="31"/>
        <v>0.1621616307677515</v>
      </c>
      <c r="Q25" s="10">
        <f t="shared" si="31"/>
        <v>0.16362304257989693</v>
      </c>
      <c r="R25" s="11"/>
      <c r="S25" s="43"/>
      <c r="T25" s="35"/>
      <c r="W25" s="4">
        <f>AJ65</f>
        <v>17814452127</v>
      </c>
      <c r="X25" s="4">
        <f t="shared" ref="X25:AF25" si="32">AK65</f>
        <v>20149566349</v>
      </c>
      <c r="Y25" s="4">
        <f t="shared" si="32"/>
        <v>23099683027</v>
      </c>
      <c r="Z25" s="4">
        <f t="shared" si="32"/>
        <v>28345451833</v>
      </c>
      <c r="AA25" s="4">
        <f t="shared" si="32"/>
        <v>29958468283</v>
      </c>
      <c r="AB25" s="4">
        <f t="shared" si="32"/>
        <v>29538940427</v>
      </c>
      <c r="AC25" s="4">
        <f t="shared" si="32"/>
        <v>31718816344</v>
      </c>
      <c r="AD25" s="4">
        <f t="shared" si="32"/>
        <v>33714471452</v>
      </c>
      <c r="AE25" s="4">
        <f t="shared" si="32"/>
        <v>33999148719</v>
      </c>
      <c r="AF25" s="4">
        <f t="shared" si="32"/>
        <v>34459843312</v>
      </c>
      <c r="AG25" s="4"/>
      <c r="AJ25" s="17">
        <v>723282344</v>
      </c>
      <c r="AK25" s="17">
        <v>705620714</v>
      </c>
      <c r="AL25" s="17">
        <v>752184962</v>
      </c>
      <c r="AM25" s="17">
        <v>730609479</v>
      </c>
      <c r="AN25" s="17">
        <v>633818231</v>
      </c>
      <c r="AO25" s="17">
        <v>595717702</v>
      </c>
      <c r="AP25" s="17">
        <v>544655979</v>
      </c>
      <c r="AQ25" s="17">
        <v>547915062</v>
      </c>
      <c r="AR25" s="17">
        <v>471908961</v>
      </c>
      <c r="AS25" s="17">
        <v>379322214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7.5265784082735682E-2</v>
      </c>
      <c r="I26" s="13">
        <f t="shared" ref="I26:Q26" si="33">X26/X5</f>
        <v>7.3991933195635268E-2</v>
      </c>
      <c r="J26" s="13">
        <f t="shared" si="33"/>
        <v>7.2425011023330862E-2</v>
      </c>
      <c r="K26" s="13">
        <f t="shared" si="33"/>
        <v>6.6111761999207042E-2</v>
      </c>
      <c r="L26" s="13">
        <f t="shared" si="33"/>
        <v>6.4978648105551332E-2</v>
      </c>
      <c r="M26" s="13">
        <f t="shared" si="33"/>
        <v>6.975612653217525E-2</v>
      </c>
      <c r="N26" s="13">
        <f t="shared" si="33"/>
        <v>7.1821259396611256E-2</v>
      </c>
      <c r="O26" s="13">
        <f t="shared" si="33"/>
        <v>7.0104030985748467E-2</v>
      </c>
      <c r="P26" s="13">
        <f t="shared" si="33"/>
        <v>7.2150945920343851E-2</v>
      </c>
      <c r="Q26" s="13">
        <f t="shared" si="33"/>
        <v>7.1910768630233712E-2</v>
      </c>
      <c r="R26" s="14"/>
      <c r="S26" s="43"/>
      <c r="T26" s="35"/>
      <c r="W26" s="4">
        <f>AJ69</f>
        <v>9060659135</v>
      </c>
      <c r="X26" s="4">
        <f t="shared" ref="X26:AF26" si="34">AK69</f>
        <v>9542633748</v>
      </c>
      <c r="Y26" s="4">
        <f t="shared" si="34"/>
        <v>10075460284</v>
      </c>
      <c r="Z26" s="4">
        <f t="shared" si="34"/>
        <v>10201243406</v>
      </c>
      <c r="AA26" s="4">
        <f t="shared" si="34"/>
        <v>10821542925</v>
      </c>
      <c r="AB26" s="4">
        <f t="shared" si="34"/>
        <v>12181068155</v>
      </c>
      <c r="AC26" s="4">
        <f t="shared" si="34"/>
        <v>13411575952</v>
      </c>
      <c r="AD26" s="4">
        <f t="shared" si="34"/>
        <v>14023115235</v>
      </c>
      <c r="AE26" s="4">
        <f t="shared" si="34"/>
        <v>15127319138</v>
      </c>
      <c r="AF26" s="4">
        <f t="shared" si="34"/>
        <v>15144772890</v>
      </c>
      <c r="AG26" s="4"/>
      <c r="AJ26" s="18">
        <v>970696987</v>
      </c>
      <c r="AK26" s="18">
        <v>898287658</v>
      </c>
      <c r="AL26" s="18">
        <v>997718655</v>
      </c>
      <c r="AM26" s="18">
        <v>1033748125</v>
      </c>
      <c r="AN26" s="18">
        <v>924330779</v>
      </c>
      <c r="AO26" s="18">
        <v>988267726</v>
      </c>
      <c r="AP26" s="18">
        <v>747368105</v>
      </c>
      <c r="AQ26" s="18">
        <v>797627920</v>
      </c>
      <c r="AR26" s="18">
        <v>1273100297</v>
      </c>
      <c r="AS26" s="18">
        <v>1519571220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5.013663439645815E-2</v>
      </c>
      <c r="I27" s="10">
        <f t="shared" ref="I27:Q27" si="35">X27/X5</f>
        <v>5.1039530800040742E-2</v>
      </c>
      <c r="J27" s="10">
        <f t="shared" si="35"/>
        <v>4.5449924596075067E-2</v>
      </c>
      <c r="K27" s="10">
        <f t="shared" si="35"/>
        <v>5.5318806980248894E-2</v>
      </c>
      <c r="L27" s="10">
        <f t="shared" si="35"/>
        <v>6.3563204526676062E-2</v>
      </c>
      <c r="M27" s="10">
        <f t="shared" si="35"/>
        <v>7.0337778001429069E-2</v>
      </c>
      <c r="N27" s="10">
        <f t="shared" si="35"/>
        <v>7.0007927874199669E-2</v>
      </c>
      <c r="O27" s="10">
        <f t="shared" si="35"/>
        <v>7.9207865956802903E-2</v>
      </c>
      <c r="P27" s="10">
        <f t="shared" si="35"/>
        <v>8.1965222021177384E-2</v>
      </c>
      <c r="Q27" s="10">
        <f t="shared" si="35"/>
        <v>6.7145375249251987E-2</v>
      </c>
      <c r="R27" s="11"/>
      <c r="S27" s="43"/>
      <c r="T27" s="35"/>
      <c r="W27" s="4">
        <f>AJ71</f>
        <v>6035557325</v>
      </c>
      <c r="X27" s="4">
        <f t="shared" ref="X27:AF27" si="36">AK71</f>
        <v>6582495254</v>
      </c>
      <c r="Y27" s="4">
        <f t="shared" si="36"/>
        <v>6322800697</v>
      </c>
      <c r="Z27" s="4">
        <f t="shared" si="36"/>
        <v>8535858036</v>
      </c>
      <c r="AA27" s="4">
        <f t="shared" si="36"/>
        <v>10585814976</v>
      </c>
      <c r="AB27" s="4">
        <f t="shared" si="36"/>
        <v>12282638247</v>
      </c>
      <c r="AC27" s="4">
        <f t="shared" si="36"/>
        <v>13072962655</v>
      </c>
      <c r="AD27" s="4">
        <f t="shared" si="36"/>
        <v>15844182085</v>
      </c>
      <c r="AE27" s="4">
        <f t="shared" si="36"/>
        <v>17185000916</v>
      </c>
      <c r="AF27" s="4">
        <f t="shared" si="36"/>
        <v>14141156855</v>
      </c>
      <c r="AG27" s="4"/>
      <c r="AJ27" s="17">
        <v>134418885</v>
      </c>
      <c r="AK27" s="17">
        <v>181231081</v>
      </c>
      <c r="AL27" s="17">
        <v>168050603</v>
      </c>
      <c r="AM27" s="17">
        <v>164621993</v>
      </c>
      <c r="AN27" s="17">
        <v>163049008</v>
      </c>
      <c r="AO27" s="17">
        <v>173510281</v>
      </c>
      <c r="AP27" s="17">
        <v>177869795</v>
      </c>
      <c r="AQ27" s="17">
        <v>189820677</v>
      </c>
      <c r="AR27" s="17">
        <v>159244390</v>
      </c>
      <c r="AS27" s="17">
        <v>158079591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2.7858650914540352E-2</v>
      </c>
      <c r="I28" s="13">
        <f t="shared" ref="I28:Q28" si="37">X28/X5</f>
        <v>2.9265885477427183E-2</v>
      </c>
      <c r="J28" s="13">
        <f t="shared" si="37"/>
        <v>3.681851897413517E-2</v>
      </c>
      <c r="K28" s="13">
        <f t="shared" si="37"/>
        <v>3.1482956906236904E-2</v>
      </c>
      <c r="L28" s="13">
        <f t="shared" si="37"/>
        <v>3.0086293649821887E-2</v>
      </c>
      <c r="M28" s="13">
        <f t="shared" si="37"/>
        <v>3.1190992095469376E-2</v>
      </c>
      <c r="N28" s="13">
        <f t="shared" si="37"/>
        <v>3.028015260090865E-2</v>
      </c>
      <c r="O28" s="13">
        <f t="shared" si="37"/>
        <v>2.9809092239185726E-2</v>
      </c>
      <c r="P28" s="13">
        <f t="shared" si="37"/>
        <v>2.863253119282707E-2</v>
      </c>
      <c r="Q28" s="13">
        <f t="shared" si="37"/>
        <v>2.7670577370111159E-2</v>
      </c>
      <c r="R28" s="14"/>
      <c r="S28" s="43"/>
      <c r="T28" s="35"/>
      <c r="W28" s="4">
        <f>AJ76</f>
        <v>3353685117</v>
      </c>
      <c r="X28" s="4">
        <f t="shared" ref="X28:AF28" si="38">AK76</f>
        <v>3774379373</v>
      </c>
      <c r="Y28" s="4">
        <f t="shared" si="38"/>
        <v>5122036164</v>
      </c>
      <c r="Z28" s="4">
        <f t="shared" si="38"/>
        <v>4857914792</v>
      </c>
      <c r="AA28" s="4">
        <f t="shared" si="38"/>
        <v>5010570821</v>
      </c>
      <c r="AB28" s="4">
        <f t="shared" si="38"/>
        <v>5446684319</v>
      </c>
      <c r="AC28" s="4">
        <f t="shared" si="38"/>
        <v>5654378242</v>
      </c>
      <c r="AD28" s="4">
        <f t="shared" si="38"/>
        <v>5962800279</v>
      </c>
      <c r="AE28" s="4">
        <f t="shared" si="38"/>
        <v>6003156737</v>
      </c>
      <c r="AF28" s="4">
        <f t="shared" si="38"/>
        <v>5827564049</v>
      </c>
      <c r="AG28" s="4"/>
      <c r="AJ28" s="18">
        <v>353740164</v>
      </c>
      <c r="AK28" s="18">
        <v>280728523</v>
      </c>
      <c r="AL28" s="18">
        <v>192738211</v>
      </c>
      <c r="AM28" s="18">
        <v>216014297</v>
      </c>
      <c r="AN28" s="18">
        <v>282948208</v>
      </c>
      <c r="AO28" s="18">
        <v>356281612</v>
      </c>
      <c r="AP28" s="18">
        <v>348244061</v>
      </c>
      <c r="AQ28" s="18">
        <v>360954825</v>
      </c>
      <c r="AR28" s="18">
        <v>350012203</v>
      </c>
      <c r="AS28" s="18">
        <v>311563995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5.5358769169564066E-2</v>
      </c>
      <c r="I29" s="10">
        <f t="shared" ref="I29:Q29" si="39">X29/X5</f>
        <v>4.2600868870782981E-2</v>
      </c>
      <c r="J29" s="10">
        <f t="shared" si="39"/>
        <v>4.1818654196523433E-2</v>
      </c>
      <c r="K29" s="10">
        <f t="shared" si="39"/>
        <v>4.2698853979188787E-2</v>
      </c>
      <c r="L29" s="10">
        <f t="shared" si="39"/>
        <v>5.0635263023611779E-2</v>
      </c>
      <c r="M29" s="10">
        <f t="shared" si="39"/>
        <v>4.8075263752705759E-2</v>
      </c>
      <c r="N29" s="10">
        <f t="shared" si="39"/>
        <v>5.0226788471087302E-2</v>
      </c>
      <c r="O29" s="10">
        <f t="shared" si="39"/>
        <v>5.1264946174160268E-2</v>
      </c>
      <c r="P29" s="10">
        <f t="shared" si="39"/>
        <v>5.1343957458090519E-2</v>
      </c>
      <c r="Q29" s="10">
        <f t="shared" si="39"/>
        <v>5.4004602585856792E-2</v>
      </c>
      <c r="R29" s="11"/>
      <c r="S29" s="43"/>
      <c r="T29" s="35"/>
      <c r="W29" s="4">
        <f>AJ78</f>
        <v>6664209291</v>
      </c>
      <c r="X29" s="4">
        <f t="shared" ref="X29:AF29" si="40">AK78</f>
        <v>5494173100</v>
      </c>
      <c r="Y29" s="4">
        <f t="shared" si="40"/>
        <v>5817633764</v>
      </c>
      <c r="Z29" s="4">
        <f t="shared" si="40"/>
        <v>6588561391</v>
      </c>
      <c r="AA29" s="4">
        <f t="shared" si="40"/>
        <v>8432795823</v>
      </c>
      <c r="AB29" s="4">
        <f t="shared" si="40"/>
        <v>8395077156</v>
      </c>
      <c r="AC29" s="4">
        <f t="shared" si="40"/>
        <v>9379122478</v>
      </c>
      <c r="AD29" s="4">
        <f t="shared" si="40"/>
        <v>10254677764</v>
      </c>
      <c r="AE29" s="4">
        <f t="shared" si="40"/>
        <v>10764882156</v>
      </c>
      <c r="AF29" s="4">
        <f t="shared" si="40"/>
        <v>11373643430</v>
      </c>
      <c r="AG29" s="4"/>
      <c r="AJ29" s="17">
        <v>942585649</v>
      </c>
      <c r="AK29" s="17">
        <v>1081309751</v>
      </c>
      <c r="AL29" s="17">
        <v>1180926398</v>
      </c>
      <c r="AM29" s="17">
        <v>1165804051</v>
      </c>
      <c r="AN29" s="17">
        <v>1203960470</v>
      </c>
      <c r="AO29" s="17">
        <v>1251801127</v>
      </c>
      <c r="AP29" s="17">
        <v>1214525367</v>
      </c>
      <c r="AQ29" s="17">
        <v>1328184767</v>
      </c>
      <c r="AR29" s="17">
        <v>1601397275</v>
      </c>
      <c r="AS29" s="17">
        <v>1645478726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0.11269879022250454</v>
      </c>
      <c r="I30" s="13">
        <f t="shared" ref="I30:Q30" si="41">X30/X5</f>
        <v>0.10820443470928819</v>
      </c>
      <c r="J30" s="13">
        <f t="shared" si="41"/>
        <v>0.11203949191053081</v>
      </c>
      <c r="K30" s="13">
        <f t="shared" si="41"/>
        <v>0.11554237625669299</v>
      </c>
      <c r="L30" s="13">
        <f t="shared" si="41"/>
        <v>0.1118880233014761</v>
      </c>
      <c r="M30" s="13">
        <f t="shared" si="41"/>
        <v>0.11016989531282242</v>
      </c>
      <c r="N30" s="13">
        <f t="shared" si="41"/>
        <v>0.10990307554106249</v>
      </c>
      <c r="O30" s="13">
        <f t="shared" si="41"/>
        <v>0.10863451909855461</v>
      </c>
      <c r="P30" s="13">
        <f t="shared" si="41"/>
        <v>0.10674606697209733</v>
      </c>
      <c r="Q30" s="13">
        <f t="shared" si="41"/>
        <v>0.1087968741214798</v>
      </c>
      <c r="R30" s="14"/>
      <c r="S30" s="43"/>
      <c r="T30" s="35"/>
      <c r="W30" s="4">
        <f>AJ83</f>
        <v>13566926002</v>
      </c>
      <c r="X30" s="4">
        <f t="shared" ref="X30:AF31" si="42">AK83</f>
        <v>13954971113</v>
      </c>
      <c r="Y30" s="4">
        <f t="shared" si="42"/>
        <v>15586458808</v>
      </c>
      <c r="Z30" s="4">
        <f t="shared" si="42"/>
        <v>17828535623</v>
      </c>
      <c r="AA30" s="4">
        <f t="shared" si="42"/>
        <v>18633829454</v>
      </c>
      <c r="AB30" s="4">
        <f t="shared" si="42"/>
        <v>19238267234</v>
      </c>
      <c r="AC30" s="4">
        <f t="shared" si="42"/>
        <v>20522801429</v>
      </c>
      <c r="AD30" s="4">
        <f t="shared" si="42"/>
        <v>21730481948</v>
      </c>
      <c r="AE30" s="4">
        <f t="shared" si="42"/>
        <v>22380605011</v>
      </c>
      <c r="AF30" s="4">
        <f t="shared" si="42"/>
        <v>22913173939</v>
      </c>
      <c r="AG30" s="4"/>
      <c r="AJ30" s="18">
        <v>366799982</v>
      </c>
      <c r="AK30" s="18">
        <v>279069982</v>
      </c>
      <c r="AL30" s="18">
        <v>325389211</v>
      </c>
      <c r="AM30" s="18">
        <v>320995863</v>
      </c>
      <c r="AN30" s="18">
        <v>317948136</v>
      </c>
      <c r="AO30" s="18">
        <v>332243609</v>
      </c>
      <c r="AP30" s="18">
        <v>326423248</v>
      </c>
      <c r="AQ30" s="18">
        <v>336679450</v>
      </c>
      <c r="AR30" s="18">
        <v>334579920</v>
      </c>
      <c r="AS30" s="18">
        <v>362918399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3.7903542901952927E-2</v>
      </c>
      <c r="I31" s="10">
        <f t="shared" ref="I31:Q31" si="43">X31/X5</f>
        <v>4.4095458950901299E-2</v>
      </c>
      <c r="J31" s="10">
        <f t="shared" si="43"/>
        <v>4.4360361152507202E-2</v>
      </c>
      <c r="K31" s="10">
        <f t="shared" si="43"/>
        <v>3.753648748059208E-2</v>
      </c>
      <c r="L31" s="10">
        <f t="shared" si="43"/>
        <v>3.5750273315619405E-2</v>
      </c>
      <c r="M31" s="10">
        <f t="shared" si="43"/>
        <v>3.1470697576897799E-2</v>
      </c>
      <c r="N31" s="10">
        <f t="shared" si="43"/>
        <v>2.9974747811553001E-2</v>
      </c>
      <c r="O31" s="10">
        <f t="shared" si="43"/>
        <v>3.2371519506943433E-2</v>
      </c>
      <c r="P31" s="10">
        <f t="shared" si="43"/>
        <v>3.2394060918005882E-2</v>
      </c>
      <c r="Q31" s="10">
        <f t="shared" si="43"/>
        <v>3.46850661483993E-2</v>
      </c>
      <c r="R31" s="11"/>
      <c r="S31" s="43"/>
      <c r="T31" s="35"/>
      <c r="W31" s="4">
        <f>AJ84</f>
        <v>4562911108</v>
      </c>
      <c r="X31" s="4">
        <f t="shared" si="42"/>
        <v>5686928244</v>
      </c>
      <c r="Y31" s="4">
        <f t="shared" si="42"/>
        <v>6171225253</v>
      </c>
      <c r="Z31" s="4">
        <f t="shared" si="42"/>
        <v>5791992738</v>
      </c>
      <c r="AA31" s="4">
        <f t="shared" si="42"/>
        <v>5953849896</v>
      </c>
      <c r="AB31" s="4">
        <f t="shared" si="42"/>
        <v>5495527506</v>
      </c>
      <c r="AC31" s="4">
        <f t="shared" si="42"/>
        <v>5597348338</v>
      </c>
      <c r="AD31" s="4">
        <f t="shared" si="42"/>
        <v>6475370132</v>
      </c>
      <c r="AE31" s="4">
        <f t="shared" si="42"/>
        <v>6791806974</v>
      </c>
      <c r="AF31" s="4">
        <f t="shared" si="42"/>
        <v>7304850991</v>
      </c>
      <c r="AG31" s="4"/>
      <c r="AJ31" s="17">
        <v>575785668</v>
      </c>
      <c r="AK31" s="17">
        <v>802239769</v>
      </c>
      <c r="AL31" s="17">
        <v>855537187</v>
      </c>
      <c r="AM31" s="17">
        <v>844808189</v>
      </c>
      <c r="AN31" s="17">
        <v>886012334</v>
      </c>
      <c r="AO31" s="17">
        <v>919557518</v>
      </c>
      <c r="AP31" s="17">
        <v>888102119</v>
      </c>
      <c r="AQ31" s="17">
        <v>991505318</v>
      </c>
      <c r="AR31" s="17">
        <v>1266817355</v>
      </c>
      <c r="AS31" s="17">
        <v>1282560327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8.2837269590376156E-2</v>
      </c>
      <c r="I32" s="13">
        <f t="shared" ref="I32:Q32" si="44">X32/X5</f>
        <v>8.3031118799382714E-2</v>
      </c>
      <c r="J32" s="13">
        <f t="shared" si="44"/>
        <v>8.6221210303057391E-2</v>
      </c>
      <c r="K32" s="13">
        <f t="shared" si="44"/>
        <v>7.79617944625072E-2</v>
      </c>
      <c r="L32" s="13">
        <f t="shared" si="44"/>
        <v>8.6034222990413189E-2</v>
      </c>
      <c r="M32" s="13">
        <f t="shared" si="44"/>
        <v>8.4736520755512551E-2</v>
      </c>
      <c r="N32" s="13">
        <f t="shared" si="44"/>
        <v>8.3345546998195894E-2</v>
      </c>
      <c r="O32" s="13">
        <f t="shared" si="44"/>
        <v>8.4713991372142042E-2</v>
      </c>
      <c r="P32" s="13">
        <f t="shared" si="44"/>
        <v>8.8470110935345542E-2</v>
      </c>
      <c r="Q32" s="13">
        <f t="shared" si="44"/>
        <v>9.6540755169051418E-2</v>
      </c>
      <c r="R32" s="14"/>
      <c r="S32" s="43"/>
      <c r="T32" s="35"/>
      <c r="W32" s="4">
        <f>AJ90</f>
        <v>9972131063</v>
      </c>
      <c r="X32" s="4">
        <f t="shared" ref="X32:AF35" si="45">AK90</f>
        <v>10708404581</v>
      </c>
      <c r="Y32" s="4">
        <f t="shared" si="45"/>
        <v>11994729000</v>
      </c>
      <c r="Z32" s="4">
        <f t="shared" si="45"/>
        <v>12029739000</v>
      </c>
      <c r="AA32" s="4">
        <f t="shared" si="45"/>
        <v>14328138000</v>
      </c>
      <c r="AB32" s="4">
        <f t="shared" si="45"/>
        <v>14796999000</v>
      </c>
      <c r="AC32" s="4">
        <f t="shared" si="45"/>
        <v>15563569105</v>
      </c>
      <c r="AD32" s="4">
        <f t="shared" si="45"/>
        <v>16945588525</v>
      </c>
      <c r="AE32" s="4">
        <f t="shared" si="45"/>
        <v>18548829613</v>
      </c>
      <c r="AF32" s="4">
        <f t="shared" si="45"/>
        <v>20331973076</v>
      </c>
      <c r="AG32" s="4"/>
      <c r="AJ32" s="18">
        <v>2237551638</v>
      </c>
      <c r="AK32" s="18">
        <v>1834878616</v>
      </c>
      <c r="AL32" s="18">
        <v>2278045115</v>
      </c>
      <c r="AM32" s="18">
        <v>2319167366</v>
      </c>
      <c r="AN32" s="18">
        <v>2576675974</v>
      </c>
      <c r="AO32" s="18">
        <v>2799078611</v>
      </c>
      <c r="AP32" s="18">
        <v>2840955953</v>
      </c>
      <c r="AQ32" s="18">
        <v>3049105228</v>
      </c>
      <c r="AR32" s="18">
        <v>3598398600</v>
      </c>
      <c r="AS32" s="18">
        <v>3562124897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5.1355939724896972E-2</v>
      </c>
      <c r="I33" s="10">
        <f t="shared" ref="I33:Q33" si="46">X33/X5</f>
        <v>5.0993768262378128E-2</v>
      </c>
      <c r="J33" s="10">
        <f t="shared" si="46"/>
        <v>5.3035299743685753E-2</v>
      </c>
      <c r="K33" s="10">
        <f t="shared" si="46"/>
        <v>5.7683850544220441E-2</v>
      </c>
      <c r="L33" s="10">
        <f t="shared" si="46"/>
        <v>5.7012966968365553E-2</v>
      </c>
      <c r="M33" s="10">
        <f t="shared" si="46"/>
        <v>5.7804304350111572E-2</v>
      </c>
      <c r="N33" s="10">
        <f t="shared" si="46"/>
        <v>5.9011949950380137E-2</v>
      </c>
      <c r="O33" s="10">
        <f t="shared" si="46"/>
        <v>6.1675887782364831E-2</v>
      </c>
      <c r="P33" s="10">
        <f t="shared" si="46"/>
        <v>6.3286150336306662E-2</v>
      </c>
      <c r="Q33" s="10">
        <f t="shared" si="46"/>
        <v>6.8609879922694531E-2</v>
      </c>
      <c r="R33" s="11"/>
      <c r="S33" s="43"/>
      <c r="T33" s="35"/>
      <c r="W33" s="4">
        <f>AJ91</f>
        <v>6182339958</v>
      </c>
      <c r="X33" s="4">
        <f t="shared" si="45"/>
        <v>6576593325</v>
      </c>
      <c r="Y33" s="4">
        <f t="shared" si="45"/>
        <v>7378045908</v>
      </c>
      <c r="Z33" s="4">
        <f t="shared" si="45"/>
        <v>8900791360</v>
      </c>
      <c r="AA33" s="4">
        <f t="shared" si="45"/>
        <v>9494938527</v>
      </c>
      <c r="AB33" s="4">
        <f t="shared" si="45"/>
        <v>10093997559</v>
      </c>
      <c r="AC33" s="4">
        <f t="shared" si="45"/>
        <v>11019623653</v>
      </c>
      <c r="AD33" s="4">
        <f t="shared" si="45"/>
        <v>12337208994</v>
      </c>
      <c r="AE33" s="4">
        <f t="shared" si="45"/>
        <v>13268707443</v>
      </c>
      <c r="AF33" s="4">
        <f t="shared" si="45"/>
        <v>14449588973</v>
      </c>
      <c r="AG33" s="4"/>
      <c r="AJ33" s="17">
        <v>893746979</v>
      </c>
      <c r="AK33" s="17">
        <v>278351233</v>
      </c>
      <c r="AL33" s="17">
        <v>643877039</v>
      </c>
      <c r="AM33" s="17">
        <v>604828156</v>
      </c>
      <c r="AN33" s="17">
        <v>730455217</v>
      </c>
      <c r="AO33" s="17">
        <v>1045383437</v>
      </c>
      <c r="AP33" s="17">
        <v>1096893985</v>
      </c>
      <c r="AQ33" s="17">
        <v>1191956271</v>
      </c>
      <c r="AR33" s="17">
        <v>1561579017</v>
      </c>
      <c r="AS33" s="17">
        <v>1603101411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3.7237602791168355E-2</v>
      </c>
      <c r="I34" s="13">
        <f t="shared" ref="I34:Q34" si="47">X34/X5</f>
        <v>3.400981284163257E-2</v>
      </c>
      <c r="J34" s="13">
        <f t="shared" si="47"/>
        <v>3.5953426593509433E-2</v>
      </c>
      <c r="K34" s="13">
        <f t="shared" si="47"/>
        <v>3.916668647355058E-2</v>
      </c>
      <c r="L34" s="13">
        <f t="shared" si="47"/>
        <v>3.8384058297140908E-2</v>
      </c>
      <c r="M34" s="13">
        <f t="shared" si="47"/>
        <v>4.0705587130066369E-2</v>
      </c>
      <c r="N34" s="13">
        <f t="shared" si="47"/>
        <v>4.3498556735248994E-2</v>
      </c>
      <c r="O34" s="13">
        <f t="shared" si="47"/>
        <v>4.4502231137199269E-2</v>
      </c>
      <c r="P34" s="13">
        <f t="shared" si="47"/>
        <v>4.5293096382602975E-2</v>
      </c>
      <c r="Q34" s="13">
        <f t="shared" si="47"/>
        <v>4.5310329726483758E-2</v>
      </c>
      <c r="R34" s="14"/>
      <c r="S34" s="43"/>
      <c r="T34" s="35"/>
      <c r="W34" s="4">
        <f>AJ92</f>
        <v>4482743786</v>
      </c>
      <c r="X34" s="4">
        <f t="shared" si="45"/>
        <v>4386196897</v>
      </c>
      <c r="Y34" s="4">
        <f t="shared" si="45"/>
        <v>5001688182</v>
      </c>
      <c r="Z34" s="4">
        <f t="shared" si="45"/>
        <v>6043537338</v>
      </c>
      <c r="AA34" s="4">
        <f t="shared" si="45"/>
        <v>6392480401</v>
      </c>
      <c r="AB34" s="4">
        <f t="shared" si="45"/>
        <v>7108157459</v>
      </c>
      <c r="AC34" s="4">
        <f t="shared" si="45"/>
        <v>8122723026</v>
      </c>
      <c r="AD34" s="4">
        <f t="shared" si="45"/>
        <v>8901912011</v>
      </c>
      <c r="AE34" s="4">
        <f t="shared" si="45"/>
        <v>9496245891</v>
      </c>
      <c r="AF34" s="4">
        <f t="shared" si="45"/>
        <v>9542585434</v>
      </c>
      <c r="AG34" s="4"/>
      <c r="AJ34" s="18">
        <v>902357960</v>
      </c>
      <c r="AK34" s="18">
        <v>1073690183</v>
      </c>
      <c r="AL34" s="18">
        <v>1042374488</v>
      </c>
      <c r="AM34" s="18">
        <v>1070817423</v>
      </c>
      <c r="AN34" s="18">
        <v>1197313810</v>
      </c>
      <c r="AO34" s="18">
        <v>1103924190</v>
      </c>
      <c r="AP34" s="18">
        <v>1040375420</v>
      </c>
      <c r="AQ34" s="18">
        <v>1118342209</v>
      </c>
      <c r="AR34" s="18">
        <v>1284688150</v>
      </c>
      <c r="AS34" s="18">
        <v>1252629768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3.9687969847581585E-2</v>
      </c>
      <c r="I35" s="10">
        <f t="shared" ref="I35:Q35" si="48">X35/X5</f>
        <v>4.2147796634539575E-2</v>
      </c>
      <c r="J35" s="10">
        <f t="shared" si="48"/>
        <v>4.5179543133720315E-2</v>
      </c>
      <c r="K35" s="10">
        <f t="shared" si="48"/>
        <v>4.0775290721516727E-2</v>
      </c>
      <c r="L35" s="10">
        <f t="shared" si="48"/>
        <v>3.8282582064611284E-2</v>
      </c>
      <c r="M35" s="10">
        <f t="shared" si="48"/>
        <v>3.9408992598887436E-2</v>
      </c>
      <c r="N35" s="10">
        <f t="shared" si="48"/>
        <v>4.2634706925955501E-2</v>
      </c>
      <c r="O35" s="10">
        <f t="shared" si="48"/>
        <v>3.8619770599183721E-2</v>
      </c>
      <c r="P35" s="10">
        <f t="shared" si="48"/>
        <v>4.6049559176123765E-2</v>
      </c>
      <c r="Q35" s="10">
        <f t="shared" si="48"/>
        <v>4.3390789980589393E-2</v>
      </c>
      <c r="R35" s="11"/>
      <c r="S35" s="43"/>
      <c r="T35" s="35"/>
      <c r="W35" s="4">
        <f>AJ93</f>
        <v>4777724313</v>
      </c>
      <c r="X35" s="4">
        <f t="shared" si="45"/>
        <v>5435741022</v>
      </c>
      <c r="Y35" s="4">
        <f t="shared" si="45"/>
        <v>6285186375</v>
      </c>
      <c r="Z35" s="4">
        <f t="shared" si="45"/>
        <v>6291749804</v>
      </c>
      <c r="AA35" s="4">
        <f t="shared" si="45"/>
        <v>6375580551</v>
      </c>
      <c r="AB35" s="4">
        <f t="shared" si="45"/>
        <v>6881741413</v>
      </c>
      <c r="AC35" s="4">
        <f t="shared" si="45"/>
        <v>7961411634</v>
      </c>
      <c r="AD35" s="4">
        <f t="shared" si="45"/>
        <v>7725226151</v>
      </c>
      <c r="AE35" s="4">
        <f t="shared" si="45"/>
        <v>9654847472</v>
      </c>
      <c r="AF35" s="4">
        <f t="shared" si="45"/>
        <v>9138320620</v>
      </c>
      <c r="AG35" s="4"/>
      <c r="AJ35" s="17">
        <v>728898561</v>
      </c>
      <c r="AK35" s="17">
        <v>838881983</v>
      </c>
      <c r="AL35" s="17">
        <v>790704825</v>
      </c>
      <c r="AM35" s="17">
        <v>791120626</v>
      </c>
      <c r="AN35" s="17">
        <v>863830941</v>
      </c>
      <c r="AO35" s="17">
        <v>795102531</v>
      </c>
      <c r="AP35" s="17">
        <v>714847080</v>
      </c>
      <c r="AQ35" s="17">
        <v>775503287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6.2420946080047612E-3</v>
      </c>
      <c r="I36" s="13">
        <f t="shared" ref="I36:Q36" si="49">X36/X5</f>
        <v>6.4306105890019503E-3</v>
      </c>
      <c r="J36" s="13">
        <f t="shared" si="49"/>
        <v>6.9198494405350751E-3</v>
      </c>
      <c r="K36" s="13">
        <f t="shared" si="49"/>
        <v>6.9253877478286929E-3</v>
      </c>
      <c r="L36" s="13">
        <f t="shared" si="49"/>
        <v>7.1805017108584647E-3</v>
      </c>
      <c r="M36" s="13">
        <f t="shared" si="49"/>
        <v>7.5454871168114572E-3</v>
      </c>
      <c r="N36" s="13">
        <f t="shared" si="49"/>
        <v>7.9657642767766001E-3</v>
      </c>
      <c r="O36" s="13">
        <f t="shared" si="49"/>
        <v>8.4961605518428743E-3</v>
      </c>
      <c r="P36" s="13">
        <f t="shared" si="49"/>
        <v>8.9561669078048137E-3</v>
      </c>
      <c r="Q36" s="13">
        <f t="shared" si="49"/>
        <v>9.0291364597738805E-3</v>
      </c>
      <c r="R36" s="14"/>
      <c r="S36" s="43"/>
      <c r="T36" s="35"/>
      <c r="W36" s="4">
        <f>W5-SUM(W6:W35)</f>
        <v>751436954</v>
      </c>
      <c r="X36" s="4">
        <f t="shared" ref="X36:AF36" si="50">X5-SUM(X6:X35)</f>
        <v>829346646</v>
      </c>
      <c r="Y36" s="4">
        <f t="shared" si="50"/>
        <v>962660098</v>
      </c>
      <c r="Z36" s="4">
        <f t="shared" si="50"/>
        <v>1068608126</v>
      </c>
      <c r="AA36" s="4">
        <f t="shared" si="50"/>
        <v>1195840630</v>
      </c>
      <c r="AB36" s="4">
        <f t="shared" si="50"/>
        <v>1317620364</v>
      </c>
      <c r="AC36" s="4">
        <f t="shared" si="50"/>
        <v>1487490661</v>
      </c>
      <c r="AD36" s="4">
        <f t="shared" si="50"/>
        <v>1699511951</v>
      </c>
      <c r="AE36" s="4">
        <f t="shared" si="50"/>
        <v>1877768799</v>
      </c>
      <c r="AF36" s="4">
        <f t="shared" si="50"/>
        <v>1901581970</v>
      </c>
      <c r="AG36" s="4"/>
      <c r="AJ36" s="18">
        <v>173459399</v>
      </c>
      <c r="AK36" s="18">
        <v>234808199</v>
      </c>
      <c r="AL36" s="18">
        <v>251669663</v>
      </c>
      <c r="AM36" s="18">
        <v>279696797</v>
      </c>
      <c r="AN36" s="18">
        <v>333482868</v>
      </c>
      <c r="AO36" s="18">
        <v>308821660</v>
      </c>
      <c r="AP36" s="18">
        <v>325528339</v>
      </c>
      <c r="AQ36" s="18">
        <v>342838922</v>
      </c>
      <c r="AR36" s="18" t="s">
        <v>49</v>
      </c>
      <c r="AS36" s="18" t="s">
        <v>49</v>
      </c>
      <c r="AT36" s="18" t="s">
        <v>49</v>
      </c>
    </row>
    <row r="37" spans="1:46">
      <c r="AJ37" s="17">
        <v>441446699</v>
      </c>
      <c r="AK37" s="17">
        <v>482837200</v>
      </c>
      <c r="AL37" s="17">
        <v>591793588</v>
      </c>
      <c r="AM37" s="17">
        <v>643521787</v>
      </c>
      <c r="AN37" s="17">
        <v>648906948</v>
      </c>
      <c r="AO37" s="17">
        <v>649770984</v>
      </c>
      <c r="AP37" s="17">
        <v>703686548</v>
      </c>
      <c r="AQ37" s="17">
        <v>738806748</v>
      </c>
      <c r="AR37" s="17">
        <v>752131433</v>
      </c>
      <c r="AS37" s="17">
        <v>706393718</v>
      </c>
      <c r="AT37" s="17" t="s">
        <v>49</v>
      </c>
    </row>
    <row r="38" spans="1:46">
      <c r="AJ38" s="18">
        <v>1119190174</v>
      </c>
      <c r="AK38" s="18">
        <v>1204454599</v>
      </c>
      <c r="AL38" s="18">
        <v>1229151365</v>
      </c>
      <c r="AM38" s="18">
        <v>1572964450</v>
      </c>
      <c r="AN38" s="18">
        <v>1381873782</v>
      </c>
      <c r="AO38" s="18">
        <v>1315377058</v>
      </c>
      <c r="AP38" s="18">
        <v>1371570038</v>
      </c>
      <c r="AQ38" s="18">
        <v>1356481599</v>
      </c>
      <c r="AR38" s="18">
        <v>1337163433</v>
      </c>
      <c r="AS38" s="18">
        <v>1125571912</v>
      </c>
      <c r="AT38" s="18" t="s">
        <v>49</v>
      </c>
    </row>
    <row r="39" spans="1:46">
      <c r="AJ39" s="17">
        <v>1315470199</v>
      </c>
      <c r="AK39" s="17">
        <v>1323200522</v>
      </c>
      <c r="AL39" s="17">
        <v>1281019484</v>
      </c>
      <c r="AM39" s="17">
        <v>1362290984</v>
      </c>
      <c r="AN39" s="17">
        <v>1605330638</v>
      </c>
      <c r="AO39" s="17">
        <v>2166132956</v>
      </c>
      <c r="AP39" s="17">
        <v>2511106323</v>
      </c>
      <c r="AQ39" s="17">
        <v>2404062417</v>
      </c>
      <c r="AR39" s="17">
        <v>2337640345</v>
      </c>
      <c r="AS39" s="17">
        <v>2492025124</v>
      </c>
      <c r="AT39" s="17" t="s">
        <v>49</v>
      </c>
    </row>
    <row r="40" spans="1:46">
      <c r="AJ40" s="18">
        <v>738963213</v>
      </c>
      <c r="AK40" s="18">
        <v>604778140</v>
      </c>
      <c r="AL40" s="18">
        <v>536543156</v>
      </c>
      <c r="AM40" s="18">
        <v>580978759</v>
      </c>
      <c r="AN40" s="18">
        <v>611613046</v>
      </c>
      <c r="AO40" s="18">
        <v>671255734</v>
      </c>
      <c r="AP40" s="18">
        <v>786551492</v>
      </c>
      <c r="AQ40" s="18">
        <v>831339577</v>
      </c>
      <c r="AR40" s="18">
        <v>847856732</v>
      </c>
      <c r="AS40" s="18">
        <v>1087883285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576506986</v>
      </c>
      <c r="AK43" s="17">
        <v>718422383</v>
      </c>
      <c r="AL43" s="17">
        <v>744476328</v>
      </c>
      <c r="AM43" s="17">
        <v>781312225</v>
      </c>
      <c r="AN43" s="17">
        <v>993717591</v>
      </c>
      <c r="AO43" s="17">
        <v>1494877222</v>
      </c>
      <c r="AP43" s="17">
        <v>1724554831</v>
      </c>
      <c r="AQ43" s="17">
        <v>1572722840</v>
      </c>
      <c r="AR43" s="17">
        <v>1489783612</v>
      </c>
      <c r="AS43" s="17">
        <v>1404141839</v>
      </c>
      <c r="AT43" s="17" t="s">
        <v>49</v>
      </c>
    </row>
    <row r="44" spans="1:46">
      <c r="AJ44" s="18">
        <v>998058012</v>
      </c>
      <c r="AK44" s="18">
        <v>1251063232</v>
      </c>
      <c r="AL44" s="18">
        <v>1391671445</v>
      </c>
      <c r="AM44" s="18">
        <v>1467523518</v>
      </c>
      <c r="AN44" s="18">
        <v>1407195311</v>
      </c>
      <c r="AO44" s="18">
        <v>1437315795</v>
      </c>
      <c r="AP44" s="18">
        <v>1667250172</v>
      </c>
      <c r="AQ44" s="18">
        <v>1832490126</v>
      </c>
      <c r="AR44" s="18">
        <v>2004128889</v>
      </c>
      <c r="AS44" s="18">
        <v>1327927063</v>
      </c>
      <c r="AT44" s="18" t="s">
        <v>49</v>
      </c>
    </row>
    <row r="45" spans="1:46">
      <c r="AJ45" s="17">
        <v>474839951</v>
      </c>
      <c r="AK45" s="17">
        <v>519730027</v>
      </c>
      <c r="AL45" s="17">
        <v>568715897</v>
      </c>
      <c r="AM45" s="17">
        <v>605912901</v>
      </c>
      <c r="AN45" s="17">
        <v>672407036</v>
      </c>
      <c r="AO45" s="17">
        <v>716411506</v>
      </c>
      <c r="AP45" s="17">
        <v>792222861</v>
      </c>
      <c r="AQ45" s="17">
        <v>858389394</v>
      </c>
      <c r="AR45" s="17">
        <v>885831812</v>
      </c>
      <c r="AS45" s="17">
        <v>683705201</v>
      </c>
      <c r="AT45" s="17" t="s">
        <v>49</v>
      </c>
    </row>
    <row r="46" spans="1:46">
      <c r="AJ46" s="18">
        <v>523218062</v>
      </c>
      <c r="AK46" s="18">
        <v>731333205</v>
      </c>
      <c r="AL46" s="18">
        <v>822955548</v>
      </c>
      <c r="AM46" s="18">
        <v>861610617</v>
      </c>
      <c r="AN46" s="18">
        <v>734788275</v>
      </c>
      <c r="AO46" s="18">
        <v>720904289</v>
      </c>
      <c r="AP46" s="18">
        <v>875027311</v>
      </c>
      <c r="AQ46" s="18">
        <v>974100733</v>
      </c>
      <c r="AR46" s="18">
        <v>1118297077</v>
      </c>
      <c r="AS46" s="18">
        <v>644221862</v>
      </c>
      <c r="AT46" s="18" t="s">
        <v>49</v>
      </c>
    </row>
    <row r="47" spans="1:46">
      <c r="AJ47" s="17">
        <v>7813374</v>
      </c>
      <c r="AK47" s="17">
        <v>4433431</v>
      </c>
      <c r="AL47" s="17">
        <v>5013928</v>
      </c>
      <c r="AM47" s="17">
        <v>5614107</v>
      </c>
      <c r="AN47" s="17">
        <v>5766916</v>
      </c>
      <c r="AO47" s="17">
        <v>4346421</v>
      </c>
      <c r="AP47" s="17">
        <v>4507287</v>
      </c>
      <c r="AQ47" s="17">
        <v>3081800</v>
      </c>
      <c r="AR47" s="17">
        <v>2955412</v>
      </c>
      <c r="AS47" s="17">
        <v>1530187</v>
      </c>
      <c r="AT47" s="17" t="s">
        <v>49</v>
      </c>
    </row>
    <row r="48" spans="1:46">
      <c r="AJ48" s="18">
        <v>226752474</v>
      </c>
      <c r="AK48" s="18">
        <v>236372066</v>
      </c>
      <c r="AL48" s="18">
        <v>255150404</v>
      </c>
      <c r="AM48" s="18">
        <v>306934720</v>
      </c>
      <c r="AN48" s="18">
        <v>406526068</v>
      </c>
      <c r="AO48" s="18">
        <v>335399152</v>
      </c>
      <c r="AP48" s="18">
        <v>462874560</v>
      </c>
      <c r="AQ48" s="18">
        <v>541750135</v>
      </c>
      <c r="AR48" s="18">
        <v>688953877</v>
      </c>
      <c r="AS48" s="18">
        <v>385898912</v>
      </c>
      <c r="AT48" s="18" t="s">
        <v>49</v>
      </c>
    </row>
    <row r="49" spans="36:46">
      <c r="AJ49" s="17">
        <v>260866474</v>
      </c>
      <c r="AK49" s="17">
        <v>403413202</v>
      </c>
      <c r="AL49" s="17">
        <v>451298454</v>
      </c>
      <c r="AM49" s="17">
        <v>384905414</v>
      </c>
      <c r="AN49" s="17">
        <v>193690684</v>
      </c>
      <c r="AO49" s="17">
        <v>223528666</v>
      </c>
      <c r="AP49" s="17">
        <v>227747615</v>
      </c>
      <c r="AQ49" s="17">
        <v>247936161</v>
      </c>
      <c r="AR49" s="17">
        <v>253463058</v>
      </c>
      <c r="AS49" s="17">
        <v>156246557</v>
      </c>
      <c r="AT49" s="17" t="s">
        <v>49</v>
      </c>
    </row>
    <row r="50" spans="36:46">
      <c r="AJ50" s="18">
        <v>27785740</v>
      </c>
      <c r="AK50" s="18">
        <v>87114506</v>
      </c>
      <c r="AL50" s="18">
        <v>111492761</v>
      </c>
      <c r="AM50" s="18">
        <v>164156376</v>
      </c>
      <c r="AN50" s="18">
        <v>128804607</v>
      </c>
      <c r="AO50" s="18">
        <v>157630049</v>
      </c>
      <c r="AP50" s="18">
        <v>179897849</v>
      </c>
      <c r="AQ50" s="18">
        <v>181332636</v>
      </c>
      <c r="AR50" s="18">
        <v>172924730</v>
      </c>
      <c r="AS50" s="18">
        <v>100546205</v>
      </c>
      <c r="AT50" s="18" t="s">
        <v>49</v>
      </c>
    </row>
    <row r="51" spans="36:46">
      <c r="AJ51" s="17">
        <v>527269600</v>
      </c>
      <c r="AK51" s="17">
        <v>455625631</v>
      </c>
      <c r="AL51" s="17">
        <v>639226940</v>
      </c>
      <c r="AM51" s="17">
        <v>590609300</v>
      </c>
      <c r="AN51" s="17">
        <v>625721698</v>
      </c>
      <c r="AO51" s="17">
        <v>654981473</v>
      </c>
      <c r="AP51" s="17">
        <v>707798125</v>
      </c>
      <c r="AQ51" s="17">
        <v>729615387</v>
      </c>
      <c r="AR51" s="17">
        <v>796238973</v>
      </c>
      <c r="AS51" s="17">
        <v>779325661</v>
      </c>
      <c r="AT51" s="17" t="s">
        <v>49</v>
      </c>
    </row>
    <row r="52" spans="36:46">
      <c r="AJ52" s="18">
        <v>107393597</v>
      </c>
      <c r="AK52" s="18">
        <v>85884387</v>
      </c>
      <c r="AL52" s="18">
        <v>89086405</v>
      </c>
      <c r="AM52" s="18">
        <v>137583470</v>
      </c>
      <c r="AN52" s="18">
        <v>176634925</v>
      </c>
      <c r="AO52" s="18">
        <v>99844714</v>
      </c>
      <c r="AP52" s="18">
        <v>95174694</v>
      </c>
      <c r="AQ52" s="18">
        <v>131442134</v>
      </c>
      <c r="AR52" s="18">
        <v>130406374</v>
      </c>
      <c r="AS52" s="18">
        <v>144311691</v>
      </c>
      <c r="AT52" s="18" t="s">
        <v>49</v>
      </c>
    </row>
    <row r="53" spans="36:46">
      <c r="AJ53" s="17">
        <v>419876003</v>
      </c>
      <c r="AK53" s="17">
        <v>369741243</v>
      </c>
      <c r="AL53" s="17">
        <v>550140535</v>
      </c>
      <c r="AM53" s="17">
        <v>453025829</v>
      </c>
      <c r="AN53" s="17">
        <v>449086773</v>
      </c>
      <c r="AO53" s="17">
        <v>555136759</v>
      </c>
      <c r="AP53" s="17">
        <v>612623431</v>
      </c>
      <c r="AQ53" s="17">
        <v>598173253</v>
      </c>
      <c r="AR53" s="17">
        <v>665832599</v>
      </c>
      <c r="AS53" s="17">
        <v>635013970</v>
      </c>
      <c r="AT53" s="17" t="s">
        <v>49</v>
      </c>
    </row>
    <row r="54" spans="36:46">
      <c r="AJ54" s="18">
        <v>208171086</v>
      </c>
      <c r="AK54" s="18">
        <v>188615564</v>
      </c>
      <c r="AL54" s="18">
        <v>288055315</v>
      </c>
      <c r="AM54" s="18">
        <v>242953724</v>
      </c>
      <c r="AN54" s="18">
        <v>195904931</v>
      </c>
      <c r="AO54" s="18">
        <v>246624816</v>
      </c>
      <c r="AP54" s="18">
        <v>317071350</v>
      </c>
      <c r="AQ54" s="18">
        <v>327213514</v>
      </c>
      <c r="AR54" s="18" t="s">
        <v>49</v>
      </c>
      <c r="AS54" s="18" t="s">
        <v>49</v>
      </c>
      <c r="AT54" s="18" t="s">
        <v>49</v>
      </c>
    </row>
    <row r="55" spans="36:46">
      <c r="AJ55" s="17">
        <v>193688522</v>
      </c>
      <c r="AK55" s="17">
        <v>160841753</v>
      </c>
      <c r="AL55" s="17">
        <v>225725295</v>
      </c>
      <c r="AM55" s="17">
        <v>175339244</v>
      </c>
      <c r="AN55" s="17">
        <v>167624457</v>
      </c>
      <c r="AO55" s="17">
        <v>214873026</v>
      </c>
      <c r="AP55" s="17">
        <v>206044398</v>
      </c>
      <c r="AQ55" s="17">
        <v>178421063</v>
      </c>
      <c r="AR55" s="17" t="s">
        <v>49</v>
      </c>
      <c r="AS55" s="17" t="s">
        <v>49</v>
      </c>
      <c r="AT55" s="17" t="s">
        <v>49</v>
      </c>
    </row>
    <row r="56" spans="36:46">
      <c r="AJ56" s="18">
        <v>18016395</v>
      </c>
      <c r="AK56" s="18">
        <v>20283927</v>
      </c>
      <c r="AL56" s="18">
        <v>36359925</v>
      </c>
      <c r="AM56" s="18">
        <v>34732862</v>
      </c>
      <c r="AN56" s="18">
        <v>85557384</v>
      </c>
      <c r="AO56" s="18">
        <v>93638917</v>
      </c>
      <c r="AP56" s="18">
        <v>89507683</v>
      </c>
      <c r="AQ56" s="18">
        <v>92538677</v>
      </c>
      <c r="AR56" s="18" t="s">
        <v>49</v>
      </c>
      <c r="AS56" s="18" t="s">
        <v>49</v>
      </c>
      <c r="AT56" s="18" t="s">
        <v>49</v>
      </c>
    </row>
    <row r="57" spans="36:46">
      <c r="AJ57" s="17">
        <v>754802054</v>
      </c>
      <c r="AK57" s="17">
        <v>637329469</v>
      </c>
      <c r="AL57" s="17">
        <v>506168462</v>
      </c>
      <c r="AM57" s="17">
        <v>493096245</v>
      </c>
      <c r="AN57" s="17">
        <v>630799683</v>
      </c>
      <c r="AO57" s="17">
        <v>632311173</v>
      </c>
      <c r="AP57" s="17">
        <v>700731309</v>
      </c>
      <c r="AQ57" s="17">
        <v>723999271</v>
      </c>
      <c r="AR57" s="17">
        <v>1145990113</v>
      </c>
      <c r="AS57" s="17">
        <v>1006504934</v>
      </c>
      <c r="AT57" s="17" t="s">
        <v>49</v>
      </c>
    </row>
    <row r="58" spans="36:46">
      <c r="AJ58" s="18">
        <v>750140034</v>
      </c>
      <c r="AK58" s="18">
        <v>635506945</v>
      </c>
      <c r="AL58" s="18">
        <v>502505472</v>
      </c>
      <c r="AM58" s="18">
        <v>489509552</v>
      </c>
      <c r="AN58" s="18">
        <v>616623391</v>
      </c>
      <c r="AO58" s="18">
        <v>610935620</v>
      </c>
      <c r="AP58" s="18">
        <v>678207280</v>
      </c>
      <c r="AQ58" s="18">
        <v>690143891</v>
      </c>
      <c r="AR58" s="18">
        <v>1113819927</v>
      </c>
      <c r="AS58" s="18">
        <v>962195789</v>
      </c>
      <c r="AT58" s="18" t="s">
        <v>49</v>
      </c>
    </row>
    <row r="59" spans="36:46">
      <c r="AJ59" s="17">
        <v>4662021</v>
      </c>
      <c r="AK59" s="17">
        <v>1822524</v>
      </c>
      <c r="AL59" s="17">
        <v>3662990</v>
      </c>
      <c r="AM59" s="17">
        <v>3586692</v>
      </c>
      <c r="AN59" s="17">
        <v>14176292</v>
      </c>
      <c r="AO59" s="17">
        <v>21375553</v>
      </c>
      <c r="AP59" s="17">
        <v>22524029</v>
      </c>
      <c r="AQ59" s="17">
        <v>33855380</v>
      </c>
      <c r="AR59" s="17">
        <v>32170186</v>
      </c>
      <c r="AS59" s="17">
        <v>44309146</v>
      </c>
      <c r="AT59" s="17" t="s">
        <v>49</v>
      </c>
    </row>
    <row r="60" spans="36:46">
      <c r="AJ60" s="18">
        <v>2680445164</v>
      </c>
      <c r="AK60" s="18">
        <v>2796505139</v>
      </c>
      <c r="AL60" s="18">
        <v>3548368019</v>
      </c>
      <c r="AM60" s="18">
        <v>3798081066</v>
      </c>
      <c r="AN60" s="18">
        <v>4128119499</v>
      </c>
      <c r="AO60" s="18">
        <v>4705169891</v>
      </c>
      <c r="AP60" s="18">
        <v>4710168027</v>
      </c>
      <c r="AQ60" s="18">
        <v>5246824198</v>
      </c>
      <c r="AR60" s="18">
        <v>5584167990</v>
      </c>
      <c r="AS60" s="18">
        <v>5538133166</v>
      </c>
      <c r="AT60" s="18" t="s">
        <v>49</v>
      </c>
    </row>
    <row r="61" spans="36:46">
      <c r="AJ61" s="17">
        <v>2336183303</v>
      </c>
      <c r="AK61" s="17">
        <v>2265473408</v>
      </c>
      <c r="AL61" s="17">
        <v>2908082490</v>
      </c>
      <c r="AM61" s="17">
        <v>2994201262</v>
      </c>
      <c r="AN61" s="17">
        <v>3155984355</v>
      </c>
      <c r="AO61" s="17">
        <v>3707471212</v>
      </c>
      <c r="AP61" s="17">
        <v>3775331931</v>
      </c>
      <c r="AQ61" s="17">
        <v>4196611166</v>
      </c>
      <c r="AR61" s="17">
        <v>4565163637</v>
      </c>
      <c r="AS61" s="17">
        <v>4258739551</v>
      </c>
      <c r="AT61" s="17" t="s">
        <v>49</v>
      </c>
    </row>
    <row r="62" spans="36:46">
      <c r="AJ62" s="18">
        <v>344261861</v>
      </c>
      <c r="AK62" s="18">
        <v>531031731</v>
      </c>
      <c r="AL62" s="18">
        <v>640285530</v>
      </c>
      <c r="AM62" s="18">
        <v>803879804</v>
      </c>
      <c r="AN62" s="18">
        <v>972135144</v>
      </c>
      <c r="AO62" s="18">
        <v>997698679</v>
      </c>
      <c r="AP62" s="18">
        <v>934836096</v>
      </c>
      <c r="AQ62" s="18">
        <v>1050213032</v>
      </c>
      <c r="AR62" s="18">
        <v>1019004353</v>
      </c>
      <c r="AS62" s="18">
        <v>1279393616</v>
      </c>
      <c r="AT62" s="18" t="s">
        <v>49</v>
      </c>
    </row>
    <row r="63" spans="36:46">
      <c r="AJ63" s="17">
        <v>8469695022</v>
      </c>
      <c r="AK63" s="17">
        <v>10528335540</v>
      </c>
      <c r="AL63" s="17">
        <v>8576514783</v>
      </c>
      <c r="AM63" s="17">
        <v>10044763525</v>
      </c>
      <c r="AN63" s="17">
        <v>10761827797</v>
      </c>
      <c r="AO63" s="17">
        <v>10949460433</v>
      </c>
      <c r="AP63" s="17">
        <v>12802781255</v>
      </c>
      <c r="AQ63" s="17">
        <v>13003627722</v>
      </c>
      <c r="AR63" s="17">
        <v>10595511709</v>
      </c>
      <c r="AS63" s="17">
        <v>9380043311</v>
      </c>
      <c r="AT63" s="17" t="s">
        <v>49</v>
      </c>
    </row>
    <row r="64" spans="36:46">
      <c r="AJ64" s="18">
        <v>26875111262</v>
      </c>
      <c r="AK64" s="18">
        <v>29692200097</v>
      </c>
      <c r="AL64" s="18">
        <v>33175143311</v>
      </c>
      <c r="AM64" s="18">
        <v>38546695240</v>
      </c>
      <c r="AN64" s="18">
        <v>40780011209</v>
      </c>
      <c r="AO64" s="18">
        <v>41720008582</v>
      </c>
      <c r="AP64" s="18">
        <v>45130392296</v>
      </c>
      <c r="AQ64" s="18">
        <v>47737586687</v>
      </c>
      <c r="AR64" s="18">
        <v>49126467857</v>
      </c>
      <c r="AS64" s="18">
        <v>49604616202</v>
      </c>
      <c r="AT64" s="18" t="s">
        <v>49</v>
      </c>
    </row>
    <row r="65" spans="36:46">
      <c r="AJ65" s="17">
        <v>17814452127</v>
      </c>
      <c r="AK65" s="17">
        <v>20149566349</v>
      </c>
      <c r="AL65" s="17">
        <v>23099683027</v>
      </c>
      <c r="AM65" s="17">
        <v>28345451833</v>
      </c>
      <c r="AN65" s="17">
        <v>29958468283</v>
      </c>
      <c r="AO65" s="17">
        <v>29538940427</v>
      </c>
      <c r="AP65" s="17">
        <v>31718816344</v>
      </c>
      <c r="AQ65" s="17">
        <v>33714471452</v>
      </c>
      <c r="AR65" s="17">
        <v>33999148719</v>
      </c>
      <c r="AS65" s="17">
        <v>34459843312</v>
      </c>
      <c r="AT65" s="17" t="s">
        <v>49</v>
      </c>
    </row>
    <row r="66" spans="36:46">
      <c r="AJ66" s="18">
        <v>3198540247</v>
      </c>
      <c r="AK66" s="18">
        <v>4020959454</v>
      </c>
      <c r="AL66" s="18">
        <v>3720172533</v>
      </c>
      <c r="AM66" s="18">
        <v>4472600855</v>
      </c>
      <c r="AN66" s="18">
        <v>4525522931</v>
      </c>
      <c r="AO66" s="18">
        <v>4477004074</v>
      </c>
      <c r="AP66" s="18">
        <v>5061863767</v>
      </c>
      <c r="AQ66" s="18">
        <v>5391266198</v>
      </c>
      <c r="AR66" s="18">
        <v>5234751431</v>
      </c>
      <c r="AS66" s="18">
        <v>5279709047</v>
      </c>
      <c r="AT66" s="18" t="s">
        <v>49</v>
      </c>
    </row>
    <row r="67" spans="36:46">
      <c r="AJ67" s="17">
        <v>8826764271</v>
      </c>
      <c r="AK67" s="17">
        <v>9477279154</v>
      </c>
      <c r="AL67" s="17">
        <v>11820201025</v>
      </c>
      <c r="AM67" s="17">
        <v>12837910744</v>
      </c>
      <c r="AN67" s="17">
        <v>14297120193</v>
      </c>
      <c r="AO67" s="17">
        <v>13962020272</v>
      </c>
      <c r="AP67" s="17">
        <v>14751821552</v>
      </c>
      <c r="AQ67" s="17">
        <v>16833934660</v>
      </c>
      <c r="AR67" s="17">
        <v>17575930802</v>
      </c>
      <c r="AS67" s="17">
        <v>17180641995</v>
      </c>
      <c r="AT67" s="17" t="s">
        <v>49</v>
      </c>
    </row>
    <row r="68" spans="36:46">
      <c r="AJ68" s="18">
        <v>5789147610</v>
      </c>
      <c r="AK68" s="18">
        <v>6651327741</v>
      </c>
      <c r="AL68" s="18">
        <v>7559309469</v>
      </c>
      <c r="AM68" s="18">
        <v>11034940235</v>
      </c>
      <c r="AN68" s="18">
        <v>11135825160</v>
      </c>
      <c r="AO68" s="18">
        <v>11099916080</v>
      </c>
      <c r="AP68" s="18">
        <v>11905131025</v>
      </c>
      <c r="AQ68" s="18">
        <v>11489270594</v>
      </c>
      <c r="AR68" s="18">
        <v>11188466486</v>
      </c>
      <c r="AS68" s="18">
        <v>11999492271</v>
      </c>
      <c r="AT68" s="18" t="s">
        <v>49</v>
      </c>
    </row>
    <row r="69" spans="36:46">
      <c r="AJ69" s="17">
        <v>9060659135</v>
      </c>
      <c r="AK69" s="17">
        <v>9542633748</v>
      </c>
      <c r="AL69" s="17">
        <v>10075460284</v>
      </c>
      <c r="AM69" s="17">
        <v>10201243406</v>
      </c>
      <c r="AN69" s="17">
        <v>10821542925</v>
      </c>
      <c r="AO69" s="17">
        <v>12181068155</v>
      </c>
      <c r="AP69" s="17">
        <v>13411575952</v>
      </c>
      <c r="AQ69" s="17">
        <v>14023115235</v>
      </c>
      <c r="AR69" s="17">
        <v>15127319138</v>
      </c>
      <c r="AS69" s="17">
        <v>15144772890</v>
      </c>
      <c r="AT69" s="17" t="s">
        <v>49</v>
      </c>
    </row>
    <row r="70" spans="36:46">
      <c r="AJ70" s="18">
        <v>9389242442</v>
      </c>
      <c r="AK70" s="18">
        <v>10356874627</v>
      </c>
      <c r="AL70" s="18">
        <v>11444836861</v>
      </c>
      <c r="AM70" s="18">
        <v>13393772828</v>
      </c>
      <c r="AN70" s="18">
        <v>15596385797</v>
      </c>
      <c r="AO70" s="18">
        <v>17729322567</v>
      </c>
      <c r="AP70" s="18">
        <v>18727340898</v>
      </c>
      <c r="AQ70" s="18">
        <v>21806982363</v>
      </c>
      <c r="AR70" s="18">
        <v>23188157653</v>
      </c>
      <c r="AS70" s="18">
        <v>19968720904</v>
      </c>
      <c r="AT70" s="18" t="s">
        <v>49</v>
      </c>
    </row>
    <row r="71" spans="36:46">
      <c r="AJ71" s="17">
        <v>6035557325</v>
      </c>
      <c r="AK71" s="17">
        <v>6582495254</v>
      </c>
      <c r="AL71" s="17">
        <v>6322800697</v>
      </c>
      <c r="AM71" s="17">
        <v>8535858036</v>
      </c>
      <c r="AN71" s="17">
        <v>10585814976</v>
      </c>
      <c r="AO71" s="17">
        <v>12282638247</v>
      </c>
      <c r="AP71" s="17">
        <v>13072962655</v>
      </c>
      <c r="AQ71" s="17">
        <v>15844182085</v>
      </c>
      <c r="AR71" s="17">
        <v>17185000916</v>
      </c>
      <c r="AS71" s="17">
        <v>14141156855</v>
      </c>
      <c r="AT71" s="17" t="s">
        <v>49</v>
      </c>
    </row>
    <row r="72" spans="36:46">
      <c r="AJ72" s="18">
        <v>1605407121</v>
      </c>
      <c r="AK72" s="18">
        <v>1140239053</v>
      </c>
      <c r="AL72" s="18">
        <v>1830048828</v>
      </c>
      <c r="AM72" s="18">
        <v>1991155616</v>
      </c>
      <c r="AN72" s="18">
        <v>2123755876</v>
      </c>
      <c r="AO72" s="18">
        <v>2195038789</v>
      </c>
      <c r="AP72" s="18">
        <v>2457366954</v>
      </c>
      <c r="AQ72" s="18">
        <v>2493846610</v>
      </c>
      <c r="AR72" s="18">
        <v>2548203416</v>
      </c>
      <c r="AS72" s="18">
        <v>2799254919</v>
      </c>
      <c r="AT72" s="18" t="s">
        <v>49</v>
      </c>
    </row>
    <row r="73" spans="36:46">
      <c r="AJ73" s="17">
        <v>2931108672</v>
      </c>
      <c r="AK73" s="17">
        <v>4133104117</v>
      </c>
      <c r="AL73" s="17">
        <v>2778162342</v>
      </c>
      <c r="AM73" s="17">
        <v>4172437259</v>
      </c>
      <c r="AN73" s="17">
        <v>5998025192</v>
      </c>
      <c r="AO73" s="17">
        <v>7653524246</v>
      </c>
      <c r="AP73" s="17">
        <v>8319023030</v>
      </c>
      <c r="AQ73" s="17">
        <v>10314606651</v>
      </c>
      <c r="AR73" s="17">
        <v>11306719445</v>
      </c>
      <c r="AS73" s="17">
        <v>8695258861</v>
      </c>
      <c r="AT73" s="17" t="s">
        <v>49</v>
      </c>
    </row>
    <row r="74" spans="36:46">
      <c r="AJ74" s="18">
        <v>547333130</v>
      </c>
      <c r="AK74" s="18">
        <v>454880716</v>
      </c>
      <c r="AL74" s="18">
        <v>821467967</v>
      </c>
      <c r="AM74" s="18">
        <v>1037239740</v>
      </c>
      <c r="AN74" s="18">
        <v>946701462</v>
      </c>
      <c r="AO74" s="18">
        <v>801109019</v>
      </c>
      <c r="AP74" s="18">
        <v>801406243</v>
      </c>
      <c r="AQ74" s="18">
        <v>1174941876</v>
      </c>
      <c r="AR74" s="18">
        <v>1212401966</v>
      </c>
      <c r="AS74" s="18">
        <v>1002246708</v>
      </c>
      <c r="AT74" s="18" t="s">
        <v>49</v>
      </c>
    </row>
    <row r="75" spans="36:46">
      <c r="AJ75" s="17">
        <v>951708402</v>
      </c>
      <c r="AK75" s="17">
        <v>854271368</v>
      </c>
      <c r="AL75" s="17">
        <v>893121559</v>
      </c>
      <c r="AM75" s="17">
        <v>1335025421</v>
      </c>
      <c r="AN75" s="17">
        <v>1517332446</v>
      </c>
      <c r="AO75" s="17">
        <v>1632966193</v>
      </c>
      <c r="AP75" s="17">
        <v>1495166429</v>
      </c>
      <c r="AQ75" s="17">
        <v>1860786947</v>
      </c>
      <c r="AR75" s="17">
        <v>2117676090</v>
      </c>
      <c r="AS75" s="17">
        <v>1644396367</v>
      </c>
      <c r="AT75" s="17" t="s">
        <v>49</v>
      </c>
    </row>
    <row r="76" spans="36:46">
      <c r="AJ76" s="18">
        <v>3353685117</v>
      </c>
      <c r="AK76" s="18">
        <v>3774379373</v>
      </c>
      <c r="AL76" s="18">
        <v>5122036164</v>
      </c>
      <c r="AM76" s="18">
        <v>4857914792</v>
      </c>
      <c r="AN76" s="18">
        <v>5010570821</v>
      </c>
      <c r="AO76" s="18">
        <v>5446684319</v>
      </c>
      <c r="AP76" s="18">
        <v>5654378242</v>
      </c>
      <c r="AQ76" s="18">
        <v>5962800279</v>
      </c>
      <c r="AR76" s="18">
        <v>6003156737</v>
      </c>
      <c r="AS76" s="18">
        <v>5827564049</v>
      </c>
      <c r="AT76" s="18" t="s">
        <v>49</v>
      </c>
    </row>
    <row r="77" spans="36:46">
      <c r="AJ77" s="17">
        <v>24794046401</v>
      </c>
      <c r="AK77" s="17">
        <v>25136072457</v>
      </c>
      <c r="AL77" s="17">
        <v>27575317825</v>
      </c>
      <c r="AM77" s="17">
        <v>30209089753</v>
      </c>
      <c r="AN77" s="17">
        <v>33020475174</v>
      </c>
      <c r="AO77" s="17">
        <v>33128871896</v>
      </c>
      <c r="AP77" s="17">
        <v>35499272245</v>
      </c>
      <c r="AQ77" s="17">
        <v>38460529844</v>
      </c>
      <c r="AR77" s="17">
        <v>39937294142</v>
      </c>
      <c r="AS77" s="17">
        <v>41591668359</v>
      </c>
      <c r="AT77" s="17" t="s">
        <v>49</v>
      </c>
    </row>
    <row r="78" spans="36:46">
      <c r="AJ78" s="18">
        <v>6664209291</v>
      </c>
      <c r="AK78" s="18">
        <v>5494173100</v>
      </c>
      <c r="AL78" s="18">
        <v>5817633764</v>
      </c>
      <c r="AM78" s="18">
        <v>6588561391</v>
      </c>
      <c r="AN78" s="18">
        <v>8432795823</v>
      </c>
      <c r="AO78" s="18">
        <v>8395077156</v>
      </c>
      <c r="AP78" s="18">
        <v>9379122478</v>
      </c>
      <c r="AQ78" s="18">
        <v>10254677764</v>
      </c>
      <c r="AR78" s="18">
        <v>10764882156</v>
      </c>
      <c r="AS78" s="18">
        <v>11373643430</v>
      </c>
      <c r="AT78" s="18" t="s">
        <v>49</v>
      </c>
    </row>
    <row r="79" spans="36:46">
      <c r="AJ79" s="17">
        <v>5325640015</v>
      </c>
      <c r="AK79" s="17">
        <v>4558460610</v>
      </c>
      <c r="AL79" s="17">
        <v>4911718252</v>
      </c>
      <c r="AM79" s="17">
        <v>5501936166</v>
      </c>
      <c r="AN79" s="17">
        <v>7230035310</v>
      </c>
      <c r="AO79" s="17">
        <v>7181850494</v>
      </c>
      <c r="AP79" s="17">
        <v>7937143575</v>
      </c>
      <c r="AQ79" s="17">
        <v>8899671231</v>
      </c>
      <c r="AR79" s="17">
        <v>9156781304</v>
      </c>
      <c r="AS79" s="17">
        <v>9655457878</v>
      </c>
      <c r="AT79" s="17" t="s">
        <v>49</v>
      </c>
    </row>
    <row r="80" spans="36:46">
      <c r="AJ80" s="18">
        <v>427370623</v>
      </c>
      <c r="AK80" s="18">
        <v>331291743</v>
      </c>
      <c r="AL80" s="18">
        <v>434670343</v>
      </c>
      <c r="AM80" s="18">
        <v>490462850</v>
      </c>
      <c r="AN80" s="18">
        <v>685265173</v>
      </c>
      <c r="AO80" s="18">
        <v>768343875</v>
      </c>
      <c r="AP80" s="18">
        <v>693314494</v>
      </c>
      <c r="AQ80" s="18">
        <v>632443282</v>
      </c>
      <c r="AR80" s="18">
        <v>723942205</v>
      </c>
      <c r="AS80" s="18">
        <v>808282917</v>
      </c>
      <c r="AT80" s="18" t="s">
        <v>49</v>
      </c>
    </row>
    <row r="81" spans="36:46">
      <c r="AJ81" s="17">
        <v>911198653</v>
      </c>
      <c r="AK81" s="17">
        <v>604420748</v>
      </c>
      <c r="AL81" s="17">
        <v>471245168</v>
      </c>
      <c r="AM81" s="17">
        <v>596162375</v>
      </c>
      <c r="AN81" s="17">
        <v>517495341</v>
      </c>
      <c r="AO81" s="17">
        <v>444882787</v>
      </c>
      <c r="AP81" s="17">
        <v>748664409</v>
      </c>
      <c r="AQ81" s="17">
        <v>722563252</v>
      </c>
      <c r="AR81" s="17">
        <v>884158647</v>
      </c>
      <c r="AS81" s="17">
        <v>909902634</v>
      </c>
      <c r="AT81" s="17" t="s">
        <v>49</v>
      </c>
    </row>
    <row r="82" spans="36:46">
      <c r="AJ82" s="18">
        <v>18129837109</v>
      </c>
      <c r="AK82" s="18">
        <v>19641899357</v>
      </c>
      <c r="AL82" s="18">
        <v>21757684061</v>
      </c>
      <c r="AM82" s="18">
        <v>23620528361</v>
      </c>
      <c r="AN82" s="18">
        <v>24587679350</v>
      </c>
      <c r="AO82" s="18">
        <v>24733794740</v>
      </c>
      <c r="AP82" s="18">
        <v>26120149768</v>
      </c>
      <c r="AQ82" s="18">
        <v>28205852080</v>
      </c>
      <c r="AR82" s="18">
        <v>29172411986</v>
      </c>
      <c r="AS82" s="18">
        <v>30218024930</v>
      </c>
      <c r="AT82" s="18" t="s">
        <v>49</v>
      </c>
    </row>
    <row r="83" spans="36:46">
      <c r="AJ83" s="17">
        <v>13566926002</v>
      </c>
      <c r="AK83" s="17">
        <v>13954971113</v>
      </c>
      <c r="AL83" s="17">
        <v>15586458808</v>
      </c>
      <c r="AM83" s="17">
        <v>17828535623</v>
      </c>
      <c r="AN83" s="17">
        <v>18633829454</v>
      </c>
      <c r="AO83" s="17">
        <v>19238267234</v>
      </c>
      <c r="AP83" s="17">
        <v>20522801429</v>
      </c>
      <c r="AQ83" s="17">
        <v>21730481948</v>
      </c>
      <c r="AR83" s="17">
        <v>22380605011</v>
      </c>
      <c r="AS83" s="17">
        <v>22913173939</v>
      </c>
      <c r="AT83" s="17" t="s">
        <v>49</v>
      </c>
    </row>
    <row r="84" spans="36:46">
      <c r="AJ84" s="18">
        <v>4562911108</v>
      </c>
      <c r="AK84" s="18">
        <v>5686928244</v>
      </c>
      <c r="AL84" s="18">
        <v>6171225253</v>
      </c>
      <c r="AM84" s="18">
        <v>5791992738</v>
      </c>
      <c r="AN84" s="18">
        <v>5953849896</v>
      </c>
      <c r="AO84" s="18">
        <v>5495527506</v>
      </c>
      <c r="AP84" s="18">
        <v>5597348338</v>
      </c>
      <c r="AQ84" s="18">
        <v>6475370132</v>
      </c>
      <c r="AR84" s="18">
        <v>6791806974</v>
      </c>
      <c r="AS84" s="18">
        <v>7304850991</v>
      </c>
      <c r="AT84" s="18" t="s">
        <v>49</v>
      </c>
    </row>
    <row r="85" spans="36:46">
      <c r="AJ85" s="17">
        <v>205514519</v>
      </c>
      <c r="AK85" s="17">
        <v>251301382</v>
      </c>
      <c r="AL85" s="17">
        <v>362778346</v>
      </c>
      <c r="AM85" s="17">
        <v>420612485</v>
      </c>
      <c r="AN85" s="17">
        <v>463294030</v>
      </c>
      <c r="AO85" s="17">
        <v>354636590</v>
      </c>
      <c r="AP85" s="17">
        <v>334355595</v>
      </c>
      <c r="AQ85" s="17">
        <v>403714571</v>
      </c>
      <c r="AR85" s="17">
        <v>476497689</v>
      </c>
      <c r="AS85" s="17">
        <v>491150367</v>
      </c>
      <c r="AT85" s="17" t="s">
        <v>49</v>
      </c>
    </row>
    <row r="86" spans="36:46">
      <c r="AJ86" s="18">
        <v>84183445</v>
      </c>
      <c r="AK86" s="18">
        <v>221481792</v>
      </c>
      <c r="AL86" s="18">
        <v>625061608</v>
      </c>
      <c r="AM86" s="18">
        <v>664939173</v>
      </c>
      <c r="AN86" s="18">
        <v>872526216</v>
      </c>
      <c r="AO86" s="18">
        <v>946571886</v>
      </c>
      <c r="AP86" s="18">
        <v>941147800</v>
      </c>
      <c r="AQ86" s="18">
        <v>946492162</v>
      </c>
      <c r="AR86" s="18">
        <v>1049812954</v>
      </c>
      <c r="AS86" s="18">
        <v>1232623044</v>
      </c>
      <c r="AT86" s="18" t="s">
        <v>49</v>
      </c>
    </row>
    <row r="87" spans="36:46">
      <c r="AJ87" s="17">
        <v>115219579</v>
      </c>
      <c r="AK87" s="17">
        <v>223390434</v>
      </c>
      <c r="AL87" s="17">
        <v>161872982</v>
      </c>
      <c r="AM87" s="17">
        <v>254832087</v>
      </c>
      <c r="AN87" s="17">
        <v>258844334</v>
      </c>
      <c r="AO87" s="17">
        <v>229894260</v>
      </c>
      <c r="AP87" s="17">
        <v>295869382</v>
      </c>
      <c r="AQ87" s="17">
        <v>276626779</v>
      </c>
      <c r="AR87" s="17">
        <v>363061782</v>
      </c>
      <c r="AS87" s="17">
        <v>402882495</v>
      </c>
      <c r="AT87" s="17" t="s">
        <v>49</v>
      </c>
    </row>
    <row r="88" spans="36:46">
      <c r="AJ88" s="18">
        <v>4157993565</v>
      </c>
      <c r="AK88" s="18">
        <v>4990754636</v>
      </c>
      <c r="AL88" s="18">
        <v>5021512317</v>
      </c>
      <c r="AM88" s="18">
        <v>4451608993</v>
      </c>
      <c r="AN88" s="18">
        <v>4359185317</v>
      </c>
      <c r="AO88" s="18">
        <v>3964424770</v>
      </c>
      <c r="AP88" s="18">
        <v>4025975561</v>
      </c>
      <c r="AQ88" s="18">
        <v>4848536620</v>
      </c>
      <c r="AR88" s="18">
        <v>4902434549</v>
      </c>
      <c r="AS88" s="18">
        <v>5178195085</v>
      </c>
      <c r="AT88" s="18" t="s">
        <v>49</v>
      </c>
    </row>
    <row r="89" spans="36:46">
      <c r="AJ89" s="17">
        <v>26166376075</v>
      </c>
      <c r="AK89" s="17">
        <v>27936282471</v>
      </c>
      <c r="AL89" s="17">
        <v>31622309563</v>
      </c>
      <c r="AM89" s="17">
        <v>34334425625</v>
      </c>
      <c r="AN89" s="17">
        <v>37786978108</v>
      </c>
      <c r="AO89" s="17">
        <v>40198515794</v>
      </c>
      <c r="AP89" s="17">
        <v>44154818078</v>
      </c>
      <c r="AQ89" s="17">
        <v>47609447632</v>
      </c>
      <c r="AR89" s="17">
        <v>52846399217</v>
      </c>
      <c r="AS89" s="17">
        <v>55364050074</v>
      </c>
      <c r="AT89" s="17" t="s">
        <v>49</v>
      </c>
    </row>
    <row r="90" spans="36:46">
      <c r="AJ90" s="18">
        <v>9972131063</v>
      </c>
      <c r="AK90" s="18">
        <v>10708404581</v>
      </c>
      <c r="AL90" s="18">
        <v>11994729000</v>
      </c>
      <c r="AM90" s="18">
        <v>12029739000</v>
      </c>
      <c r="AN90" s="18">
        <v>14328138000</v>
      </c>
      <c r="AO90" s="18">
        <v>14796999000</v>
      </c>
      <c r="AP90" s="18">
        <v>15563569105</v>
      </c>
      <c r="AQ90" s="18">
        <v>16945588525</v>
      </c>
      <c r="AR90" s="18">
        <v>18548829613</v>
      </c>
      <c r="AS90" s="18">
        <v>20331973076</v>
      </c>
      <c r="AT90" s="18" t="s">
        <v>49</v>
      </c>
    </row>
    <row r="91" spans="36:46">
      <c r="AJ91" s="17">
        <v>6182339958</v>
      </c>
      <c r="AK91" s="17">
        <v>6576593325</v>
      </c>
      <c r="AL91" s="17">
        <v>7378045908</v>
      </c>
      <c r="AM91" s="17">
        <v>8900791360</v>
      </c>
      <c r="AN91" s="17">
        <v>9494938527</v>
      </c>
      <c r="AO91" s="17">
        <v>10093997559</v>
      </c>
      <c r="AP91" s="17">
        <v>11019623653</v>
      </c>
      <c r="AQ91" s="17">
        <v>12337208994</v>
      </c>
      <c r="AR91" s="17">
        <v>13268707443</v>
      </c>
      <c r="AS91" s="17">
        <v>14449588973</v>
      </c>
      <c r="AT91" s="17" t="s">
        <v>49</v>
      </c>
    </row>
    <row r="92" spans="36:46">
      <c r="AJ92" s="18">
        <v>4482743786</v>
      </c>
      <c r="AK92" s="18">
        <v>4386196897</v>
      </c>
      <c r="AL92" s="18">
        <v>5001688182</v>
      </c>
      <c r="AM92" s="18">
        <v>6043537338</v>
      </c>
      <c r="AN92" s="18">
        <v>6392480401</v>
      </c>
      <c r="AO92" s="18">
        <v>7108157459</v>
      </c>
      <c r="AP92" s="18">
        <v>8122723026</v>
      </c>
      <c r="AQ92" s="18">
        <v>8901912011</v>
      </c>
      <c r="AR92" s="18">
        <v>9496245891</v>
      </c>
      <c r="AS92" s="18">
        <v>9542585434</v>
      </c>
      <c r="AT92" s="18" t="s">
        <v>49</v>
      </c>
    </row>
    <row r="93" spans="36:46">
      <c r="AJ93" s="17">
        <v>4777724313</v>
      </c>
      <c r="AK93" s="17">
        <v>5435741022</v>
      </c>
      <c r="AL93" s="17">
        <v>6285186375</v>
      </c>
      <c r="AM93" s="17">
        <v>6291749804</v>
      </c>
      <c r="AN93" s="17">
        <v>6375580551</v>
      </c>
      <c r="AO93" s="17">
        <v>6881741413</v>
      </c>
      <c r="AP93" s="17">
        <v>7961411634</v>
      </c>
      <c r="AQ93" s="17">
        <v>7725226151</v>
      </c>
      <c r="AR93" s="17">
        <v>9654847472</v>
      </c>
      <c r="AS93" s="17">
        <v>9138320620</v>
      </c>
      <c r="AT93" s="17" t="s">
        <v>49</v>
      </c>
    </row>
    <row r="94" spans="36:46">
      <c r="AJ94" s="18">
        <v>443441921</v>
      </c>
      <c r="AK94" s="18">
        <v>504922070</v>
      </c>
      <c r="AL94" s="18">
        <v>736637370</v>
      </c>
      <c r="AM94" s="18">
        <v>788526331</v>
      </c>
      <c r="AN94" s="18">
        <v>891366319</v>
      </c>
      <c r="AO94" s="18">
        <v>855079747</v>
      </c>
      <c r="AP94" s="18">
        <v>779252540</v>
      </c>
      <c r="AQ94" s="18">
        <v>875825248</v>
      </c>
      <c r="AR94" s="18">
        <v>798306861</v>
      </c>
      <c r="AS94" s="18">
        <v>895083138</v>
      </c>
      <c r="AT94" s="18" t="s">
        <v>49</v>
      </c>
    </row>
    <row r="95" spans="36:46">
      <c r="AJ95" s="17">
        <v>506834923</v>
      </c>
      <c r="AK95" s="17">
        <v>683435483</v>
      </c>
      <c r="AL95" s="17">
        <v>734106895</v>
      </c>
      <c r="AM95" s="17">
        <v>720252507</v>
      </c>
      <c r="AN95" s="17">
        <v>666334931</v>
      </c>
      <c r="AO95" s="17">
        <v>638799902</v>
      </c>
      <c r="AP95" s="17">
        <v>1070391597</v>
      </c>
      <c r="AQ95" s="17">
        <v>1077083382</v>
      </c>
      <c r="AR95" s="17">
        <v>1993809400</v>
      </c>
      <c r="AS95" s="17">
        <v>1290280894</v>
      </c>
      <c r="AT95" s="17" t="s">
        <v>49</v>
      </c>
    </row>
    <row r="96" spans="36:46">
      <c r="AJ96" s="18">
        <v>2023235433</v>
      </c>
      <c r="AK96" s="18">
        <v>2295977946</v>
      </c>
      <c r="AL96" s="18">
        <v>2730491877</v>
      </c>
      <c r="AM96" s="18">
        <v>2666031824</v>
      </c>
      <c r="AN96" s="18">
        <v>2537966233</v>
      </c>
      <c r="AO96" s="18">
        <v>2629942840</v>
      </c>
      <c r="AP96" s="18">
        <v>3140016510</v>
      </c>
      <c r="AQ96" s="18">
        <v>3255742152</v>
      </c>
      <c r="AR96" s="18">
        <v>3985110493</v>
      </c>
      <c r="AS96" s="18">
        <v>4155681917</v>
      </c>
      <c r="AT96" s="18" t="s">
        <v>49</v>
      </c>
    </row>
    <row r="97" spans="36:46">
      <c r="AJ97" s="17">
        <v>1804212036</v>
      </c>
      <c r="AK97" s="17">
        <v>1951405522</v>
      </c>
      <c r="AL97" s="17">
        <v>2083950233</v>
      </c>
      <c r="AM97" s="17">
        <v>2116939142</v>
      </c>
      <c r="AN97" s="17">
        <v>2279913069</v>
      </c>
      <c r="AO97" s="17">
        <v>2757918924</v>
      </c>
      <c r="AP97" s="17">
        <v>2971750987</v>
      </c>
      <c r="AQ97" s="17">
        <v>2516575369</v>
      </c>
      <c r="AR97" s="17">
        <v>2877620718</v>
      </c>
      <c r="AS97" s="17">
        <v>2797274671</v>
      </c>
      <c r="AT97" s="17" t="s">
        <v>49</v>
      </c>
    </row>
    <row r="98" spans="36:46">
      <c r="AJ98" s="18">
        <v>751436955</v>
      </c>
      <c r="AK98" s="18">
        <v>829346647</v>
      </c>
      <c r="AL98" s="18">
        <v>962660098</v>
      </c>
      <c r="AM98" s="18">
        <v>1068608124</v>
      </c>
      <c r="AN98" s="18">
        <v>1195840629</v>
      </c>
      <c r="AO98" s="18">
        <v>1317620364</v>
      </c>
      <c r="AP98" s="18">
        <v>1487490659</v>
      </c>
      <c r="AQ98" s="18">
        <v>1699511952</v>
      </c>
      <c r="AR98" s="18">
        <v>1877768796</v>
      </c>
      <c r="AS98" s="18">
        <v>1901581970</v>
      </c>
      <c r="AT98" s="18" t="s">
        <v>49</v>
      </c>
    </row>
    <row r="99" spans="36:46">
      <c r="AJ99" s="17">
        <v>16754434012</v>
      </c>
      <c r="AK99" s="17">
        <v>17058460171</v>
      </c>
      <c r="AL99" s="17">
        <v>18537212584</v>
      </c>
      <c r="AM99" s="17">
        <v>19325949130</v>
      </c>
      <c r="AN99" s="17">
        <v>20422124279</v>
      </c>
      <c r="AO99" s="17">
        <v>22494263452</v>
      </c>
      <c r="AP99" s="17">
        <v>23431487841</v>
      </c>
      <c r="AQ99" s="17">
        <v>24537390870</v>
      </c>
      <c r="AR99" s="17">
        <v>27393762908</v>
      </c>
      <c r="AS99" s="17">
        <v>28075986212</v>
      </c>
      <c r="AT99" s="17" t="s">
        <v>49</v>
      </c>
    </row>
    <row r="100" spans="36:46">
      <c r="AJ100" s="18">
        <v>2840797811</v>
      </c>
      <c r="AK100" s="18">
        <v>3029889385</v>
      </c>
      <c r="AL100" s="18">
        <v>3311917869</v>
      </c>
      <c r="AM100" s="18">
        <v>3420423802</v>
      </c>
      <c r="AN100" s="18">
        <v>3638247646</v>
      </c>
      <c r="AO100" s="18">
        <v>4258430223</v>
      </c>
      <c r="AP100" s="18">
        <v>4886154620</v>
      </c>
      <c r="AQ100" s="18">
        <v>4966167930</v>
      </c>
      <c r="AR100" s="18">
        <v>5138008207</v>
      </c>
      <c r="AS100" s="18">
        <v>4599277848</v>
      </c>
      <c r="AT100" s="18" t="s">
        <v>49</v>
      </c>
    </row>
    <row r="101" spans="36:46">
      <c r="AJ101" s="17">
        <v>87224776180</v>
      </c>
      <c r="AK101" s="17">
        <v>93121429651</v>
      </c>
      <c r="AL101" s="17">
        <v>103817607559</v>
      </c>
      <c r="AM101" s="17">
        <v>116483983447</v>
      </c>
      <c r="AN101" s="17">
        <v>127183850287</v>
      </c>
      <c r="AO101" s="17">
        <v>132776718839</v>
      </c>
      <c r="AP101" s="17">
        <v>143511823517</v>
      </c>
      <c r="AQ101" s="17">
        <v>155614546527</v>
      </c>
      <c r="AR101" s="17">
        <v>165098318869</v>
      </c>
      <c r="AS101" s="17">
        <v>166529055539</v>
      </c>
      <c r="AT101" s="17" t="s">
        <v>49</v>
      </c>
    </row>
    <row r="102" spans="36:46">
      <c r="AJ102" s="18">
        <v>61058400105</v>
      </c>
      <c r="AK102" s="18">
        <v>65185147180</v>
      </c>
      <c r="AL102" s="18">
        <v>72195297997</v>
      </c>
      <c r="AM102" s="18">
        <v>82149557821</v>
      </c>
      <c r="AN102" s="18">
        <v>89396872179</v>
      </c>
      <c r="AO102" s="18">
        <v>92578203044</v>
      </c>
      <c r="AP102" s="18">
        <v>99357005439</v>
      </c>
      <c r="AQ102" s="18">
        <v>108005098895</v>
      </c>
      <c r="AR102" s="18">
        <v>112251919652</v>
      </c>
      <c r="AS102" s="18">
        <v>111165005465</v>
      </c>
      <c r="AT102" s="18" t="s">
        <v>49</v>
      </c>
    </row>
    <row r="103" spans="36:46">
      <c r="AJ103" s="17">
        <v>47491474103</v>
      </c>
      <c r="AK103" s="17">
        <v>51230176068</v>
      </c>
      <c r="AL103" s="17">
        <v>56608839188</v>
      </c>
      <c r="AM103" s="17">
        <v>64321022198</v>
      </c>
      <c r="AN103" s="17">
        <v>70763042725</v>
      </c>
      <c r="AO103" s="17">
        <v>73339935811</v>
      </c>
      <c r="AP103" s="17">
        <v>78834204010</v>
      </c>
      <c r="AQ103" s="17">
        <v>86274616946</v>
      </c>
      <c r="AR103" s="17">
        <v>89871314641</v>
      </c>
      <c r="AS103" s="17">
        <v>88251831526</v>
      </c>
      <c r="AT103" s="17" t="s">
        <v>49</v>
      </c>
    </row>
    <row r="104" spans="36:46">
      <c r="AJ104" s="18">
        <v>72715603136</v>
      </c>
      <c r="AK104" s="18">
        <v>78816971779</v>
      </c>
      <c r="AL104" s="18">
        <v>83722566556</v>
      </c>
      <c r="AM104" s="18">
        <v>93691734853</v>
      </c>
      <c r="AN104" s="18">
        <v>101946994801</v>
      </c>
      <c r="AO104" s="18">
        <v>106783659696</v>
      </c>
      <c r="AP104" s="18">
        <v>115068473106</v>
      </c>
      <c r="AQ104" s="18">
        <v>123815635538</v>
      </c>
      <c r="AR104" s="18">
        <v>127860589257</v>
      </c>
      <c r="AS104" s="18">
        <v>125707861050</v>
      </c>
      <c r="AT104" s="18" t="s">
        <v>49</v>
      </c>
    </row>
    <row r="105" spans="36:46">
      <c r="AJ105" s="17">
        <v>663613509</v>
      </c>
      <c r="AK105" s="17">
        <v>890611091</v>
      </c>
      <c r="AL105" s="17">
        <v>1045200102</v>
      </c>
      <c r="AM105" s="17">
        <v>1009711938</v>
      </c>
      <c r="AN105" s="17">
        <v>829369533</v>
      </c>
      <c r="AO105" s="17">
        <v>909199822</v>
      </c>
      <c r="AP105" s="17">
        <v>943725488</v>
      </c>
      <c r="AQ105" s="17">
        <v>953610582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1555900977</v>
      </c>
      <c r="AK106" s="18">
        <v>1701152391</v>
      </c>
      <c r="AL106" s="18">
        <v>1740017456</v>
      </c>
      <c r="AM106" s="18">
        <v>1876284579</v>
      </c>
      <c r="AN106" s="18">
        <v>2204956354</v>
      </c>
      <c r="AO106" s="18">
        <v>2040396819</v>
      </c>
      <c r="AP106" s="18">
        <v>2154626879</v>
      </c>
      <c r="AQ106" s="18">
        <v>2399623626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3978025138</v>
      </c>
      <c r="AK107" s="17">
        <v>3477459118</v>
      </c>
      <c r="AL107" s="17">
        <v>4033896791</v>
      </c>
      <c r="AM107" s="17">
        <v>4426559101</v>
      </c>
      <c r="AN107" s="17">
        <v>4562471515</v>
      </c>
      <c r="AO107" s="17">
        <v>5423289250</v>
      </c>
      <c r="AP107" s="17">
        <v>6000328244</v>
      </c>
      <c r="AQ107" s="17">
        <v>6018520549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7194657457</v>
      </c>
      <c r="AK108" s="18">
        <v>7520618212</v>
      </c>
      <c r="AL108" s="18">
        <v>7393879178</v>
      </c>
      <c r="AM108" s="18">
        <v>7458725839</v>
      </c>
      <c r="AN108" s="18">
        <v>7895648146</v>
      </c>
      <c r="AO108" s="18">
        <v>8614018100</v>
      </c>
      <c r="AP108" s="18">
        <v>8818737206</v>
      </c>
      <c r="AQ108" s="18">
        <v>9015458092</v>
      </c>
      <c r="AR108" s="18">
        <v>10833215312</v>
      </c>
      <c r="AS108" s="18">
        <v>12420728981</v>
      </c>
      <c r="AT108" s="18" t="s">
        <v>49</v>
      </c>
    </row>
    <row r="109" spans="36:46">
      <c r="AJ109" s="17">
        <v>2427685572</v>
      </c>
      <c r="AK109" s="17">
        <v>2780379045</v>
      </c>
      <c r="AL109" s="17">
        <v>3073272873</v>
      </c>
      <c r="AM109" s="17">
        <v>3128950241</v>
      </c>
      <c r="AN109" s="17">
        <v>3230230818</v>
      </c>
      <c r="AO109" s="17">
        <v>3196221458</v>
      </c>
      <c r="AP109" s="17">
        <v>3415423717</v>
      </c>
      <c r="AQ109" s="17">
        <v>3680447722</v>
      </c>
      <c r="AR109" s="17">
        <v>4085056013</v>
      </c>
      <c r="AS109" s="17">
        <v>3359882492</v>
      </c>
      <c r="AT109" s="17" t="s">
        <v>49</v>
      </c>
    </row>
    <row r="110" spans="36:46">
      <c r="AJ110" s="18">
        <v>3552142177</v>
      </c>
      <c r="AK110" s="18">
        <v>2841028688</v>
      </c>
      <c r="AL110" s="18">
        <v>3928544396</v>
      </c>
      <c r="AM110" s="18">
        <v>3950847019</v>
      </c>
      <c r="AN110" s="18">
        <v>4270171682</v>
      </c>
      <c r="AO110" s="18">
        <v>5186396562</v>
      </c>
      <c r="AP110" s="18">
        <v>5286533798</v>
      </c>
      <c r="AQ110" s="18">
        <v>5860662439</v>
      </c>
      <c r="AR110" s="18">
        <v>6596776049</v>
      </c>
      <c r="AS110" s="18">
        <v>6349879741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110"/>
  <sheetViews>
    <sheetView topLeftCell="N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61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11403545000000</v>
      </c>
      <c r="X5" s="4">
        <f t="shared" ref="X5:AF6" si="1">AK5</f>
        <v>13212088000000</v>
      </c>
      <c r="Y5" s="4">
        <f t="shared" si="1"/>
        <v>14924128000000</v>
      </c>
      <c r="Z5" s="4">
        <f t="shared" si="1"/>
        <v>16133068000000</v>
      </c>
      <c r="AA5" s="4">
        <f t="shared" si="1"/>
        <v>17759724000000</v>
      </c>
      <c r="AB5" s="4">
        <f t="shared" si="1"/>
        <v>18825119000000</v>
      </c>
      <c r="AC5" s="4">
        <f t="shared" si="1"/>
        <v>20516783000000</v>
      </c>
      <c r="AD5" s="4">
        <f t="shared" si="1"/>
        <v>21687397000000</v>
      </c>
      <c r="AE5" s="4">
        <f t="shared" si="1"/>
        <v>22829176000000</v>
      </c>
      <c r="AF5" s="4">
        <f t="shared" si="1"/>
        <v>22069132000000</v>
      </c>
      <c r="AG5" s="4"/>
      <c r="AJ5" s="17">
        <v>11403545000000</v>
      </c>
      <c r="AK5" s="17">
        <v>13212088000000</v>
      </c>
      <c r="AL5" s="17">
        <v>14924128000000</v>
      </c>
      <c r="AM5" s="17">
        <v>16133068000000</v>
      </c>
      <c r="AN5" s="17">
        <v>17759724000000</v>
      </c>
      <c r="AO5" s="17">
        <v>18825119000000</v>
      </c>
      <c r="AP5" s="17">
        <v>20516783000000</v>
      </c>
      <c r="AQ5" s="17">
        <v>21687397000000</v>
      </c>
      <c r="AR5" s="17">
        <v>22829176000000</v>
      </c>
      <c r="AS5" s="17">
        <v>22069132000000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5.4070905143970581E-2</v>
      </c>
      <c r="I6" s="13">
        <f t="shared" ref="I6:Q6" si="2">X6/X5</f>
        <v>5.2314970956899472E-2</v>
      </c>
      <c r="J6" s="13">
        <f t="shared" si="2"/>
        <v>4.6077800994470161E-2</v>
      </c>
      <c r="K6" s="13">
        <f t="shared" si="2"/>
        <v>4.2818018246746373E-2</v>
      </c>
      <c r="L6" s="13">
        <f t="shared" si="2"/>
        <v>4.8132166918810226E-2</v>
      </c>
      <c r="M6" s="13">
        <f t="shared" si="2"/>
        <v>4.1995006777912E-2</v>
      </c>
      <c r="N6" s="13">
        <f t="shared" si="2"/>
        <v>4.0015873833631713E-2</v>
      </c>
      <c r="O6" s="13">
        <f t="shared" si="2"/>
        <v>3.9698401795291521E-2</v>
      </c>
      <c r="P6" s="13">
        <f t="shared" si="2"/>
        <v>4.2489093780695368E-2</v>
      </c>
      <c r="Q6" s="13">
        <f t="shared" si="2"/>
        <v>3.3089339444795564E-2</v>
      </c>
      <c r="R6" s="14"/>
      <c r="S6" s="44"/>
      <c r="T6" s="35"/>
      <c r="W6" s="4">
        <f>AJ6</f>
        <v>616600000000</v>
      </c>
      <c r="X6" s="4">
        <f t="shared" si="1"/>
        <v>691190000000</v>
      </c>
      <c r="Y6" s="4">
        <f t="shared" si="1"/>
        <v>687671000000</v>
      </c>
      <c r="Z6" s="4">
        <f t="shared" si="1"/>
        <v>690786000000</v>
      </c>
      <c r="AA6" s="4">
        <f t="shared" si="1"/>
        <v>854814000000</v>
      </c>
      <c r="AB6" s="4">
        <f t="shared" si="1"/>
        <v>790561000000</v>
      </c>
      <c r="AC6" s="4">
        <f t="shared" si="1"/>
        <v>820997000000</v>
      </c>
      <c r="AD6" s="4">
        <f t="shared" si="1"/>
        <v>860955000000</v>
      </c>
      <c r="AE6" s="4">
        <f t="shared" si="1"/>
        <v>969991000000</v>
      </c>
      <c r="AF6" s="4">
        <f t="shared" si="1"/>
        <v>730253000000</v>
      </c>
      <c r="AG6" s="4"/>
      <c r="AJ6" s="18">
        <v>616600000000</v>
      </c>
      <c r="AK6" s="18">
        <v>691190000000</v>
      </c>
      <c r="AL6" s="18">
        <v>687671000000</v>
      </c>
      <c r="AM6" s="18">
        <v>690786000000</v>
      </c>
      <c r="AN6" s="18">
        <v>854814000000</v>
      </c>
      <c r="AO6" s="18">
        <v>790561000000</v>
      </c>
      <c r="AP6" s="18">
        <v>820997000000</v>
      </c>
      <c r="AQ6" s="18">
        <v>860955000000</v>
      </c>
      <c r="AR6" s="18">
        <v>969991000000</v>
      </c>
      <c r="AS6" s="18">
        <v>730253000000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3.2062748908343854E-2</v>
      </c>
      <c r="I7" s="10">
        <f t="shared" ref="I7:Q7" si="3">X7/X5</f>
        <v>3.5421350508715956E-2</v>
      </c>
      <c r="J7" s="10">
        <f t="shared" si="3"/>
        <v>3.5011358787595495E-2</v>
      </c>
      <c r="K7" s="10">
        <f t="shared" si="3"/>
        <v>3.1043940309431535E-2</v>
      </c>
      <c r="L7" s="10">
        <f t="shared" si="3"/>
        <v>2.7743449166214521E-2</v>
      </c>
      <c r="M7" s="10">
        <f t="shared" si="3"/>
        <v>2.5356174375312051E-2</v>
      </c>
      <c r="N7" s="10">
        <f t="shared" si="3"/>
        <v>2.4174355209586221E-2</v>
      </c>
      <c r="O7" s="10">
        <f t="shared" si="3"/>
        <v>2.2206583851441461E-2</v>
      </c>
      <c r="P7" s="10">
        <f t="shared" si="3"/>
        <v>2.1072070231531792E-2</v>
      </c>
      <c r="Q7" s="10">
        <f t="shared" si="3"/>
        <v>2.2004943375208412E-2</v>
      </c>
      <c r="R7" s="11"/>
      <c r="S7" s="44"/>
      <c r="T7" s="35"/>
      <c r="W7" s="4">
        <f>AJ20</f>
        <v>365629000000</v>
      </c>
      <c r="X7" s="4">
        <f t="shared" ref="X7:AF7" si="4">AK20</f>
        <v>467990000000</v>
      </c>
      <c r="Y7" s="4">
        <f t="shared" si="4"/>
        <v>522514000000</v>
      </c>
      <c r="Z7" s="4">
        <f t="shared" si="4"/>
        <v>500834000000</v>
      </c>
      <c r="AA7" s="4">
        <f t="shared" si="4"/>
        <v>492716000000</v>
      </c>
      <c r="AB7" s="4">
        <f t="shared" si="4"/>
        <v>477333000000</v>
      </c>
      <c r="AC7" s="4">
        <f t="shared" si="4"/>
        <v>495980000000</v>
      </c>
      <c r="AD7" s="4">
        <f t="shared" si="4"/>
        <v>481603000000</v>
      </c>
      <c r="AE7" s="4">
        <f t="shared" si="4"/>
        <v>481058000000</v>
      </c>
      <c r="AF7" s="4">
        <f t="shared" si="4"/>
        <v>485630000000</v>
      </c>
      <c r="AG7" s="4"/>
      <c r="AJ7" s="17">
        <v>614770000000</v>
      </c>
      <c r="AK7" s="17">
        <v>688467000000</v>
      </c>
      <c r="AL7" s="17">
        <v>684386000000</v>
      </c>
      <c r="AM7" s="17">
        <v>688372000000</v>
      </c>
      <c r="AN7" s="17">
        <v>851205000000</v>
      </c>
      <c r="AO7" s="17">
        <v>788590000000</v>
      </c>
      <c r="AP7" s="17">
        <v>817849000000</v>
      </c>
      <c r="AQ7" s="17">
        <v>857985000000</v>
      </c>
      <c r="AR7" s="17">
        <v>966433000000</v>
      </c>
      <c r="AS7" s="17">
        <v>726854000000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5.118496046624098E-3</v>
      </c>
      <c r="I8" s="13">
        <f t="shared" ref="I8:Q8" si="5">X8/X5</f>
        <v>4.8763677626125412E-3</v>
      </c>
      <c r="J8" s="13">
        <f t="shared" si="5"/>
        <v>3.641954826439441E-3</v>
      </c>
      <c r="K8" s="13">
        <f t="shared" si="5"/>
        <v>2.8553775388537382E-3</v>
      </c>
      <c r="L8" s="13">
        <f t="shared" si="5"/>
        <v>2.6826430410742869E-3</v>
      </c>
      <c r="M8" s="13">
        <f t="shared" si="5"/>
        <v>2.381552010375074E-3</v>
      </c>
      <c r="N8" s="13">
        <f t="shared" si="5"/>
        <v>2.1312795480656005E-3</v>
      </c>
      <c r="O8" s="13">
        <f t="shared" si="5"/>
        <v>1.7097026443514637E-3</v>
      </c>
      <c r="P8" s="13">
        <f t="shared" si="5"/>
        <v>1.6124103647017307E-3</v>
      </c>
      <c r="Q8" s="13">
        <f t="shared" si="5"/>
        <v>1.5271103548612605E-3</v>
      </c>
      <c r="R8" s="14"/>
      <c r="S8" s="44"/>
      <c r="T8" s="35"/>
      <c r="W8" s="4">
        <f>AJ25</f>
        <v>58369000000</v>
      </c>
      <c r="X8" s="4">
        <f t="shared" ref="X8:AF11" si="6">AK25</f>
        <v>64427000000</v>
      </c>
      <c r="Y8" s="4">
        <f t="shared" si="6"/>
        <v>54353000000</v>
      </c>
      <c r="Z8" s="4">
        <f t="shared" si="6"/>
        <v>46066000000</v>
      </c>
      <c r="AA8" s="4">
        <f t="shared" si="6"/>
        <v>47643000000</v>
      </c>
      <c r="AB8" s="4">
        <f t="shared" si="6"/>
        <v>44833000000</v>
      </c>
      <c r="AC8" s="4">
        <f t="shared" si="6"/>
        <v>43727000000</v>
      </c>
      <c r="AD8" s="4">
        <f t="shared" si="6"/>
        <v>37079000000</v>
      </c>
      <c r="AE8" s="4">
        <f t="shared" si="6"/>
        <v>36810000000</v>
      </c>
      <c r="AF8" s="4">
        <f t="shared" si="6"/>
        <v>33702000000</v>
      </c>
      <c r="AG8" s="4"/>
      <c r="AJ8" s="18">
        <v>585345000000</v>
      </c>
      <c r="AK8" s="18">
        <v>657999000000</v>
      </c>
      <c r="AL8" s="18">
        <v>653139000000</v>
      </c>
      <c r="AM8" s="18">
        <v>659573000000</v>
      </c>
      <c r="AN8" s="18">
        <v>820249000000</v>
      </c>
      <c r="AO8" s="18">
        <v>760500000000</v>
      </c>
      <c r="AP8" s="18">
        <v>788639000000</v>
      </c>
      <c r="AQ8" s="18">
        <v>820360000000</v>
      </c>
      <c r="AR8" s="18">
        <v>924761000000</v>
      </c>
      <c r="AS8" s="18">
        <v>685779000000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7.8017844451001859E-3</v>
      </c>
      <c r="I9" s="10">
        <f t="shared" ref="I9:Q9" si="7">X9/X5</f>
        <v>7.7523704050412017E-3</v>
      </c>
      <c r="J9" s="10">
        <f t="shared" si="7"/>
        <v>6.6017927479582053E-3</v>
      </c>
      <c r="K9" s="10">
        <f t="shared" si="7"/>
        <v>5.6442457194130716E-3</v>
      </c>
      <c r="L9" s="10">
        <f t="shared" si="7"/>
        <v>4.7324496709520939E-3</v>
      </c>
      <c r="M9" s="10">
        <f t="shared" si="7"/>
        <v>3.4854494146889588E-3</v>
      </c>
      <c r="N9" s="10">
        <f t="shared" si="7"/>
        <v>3.2325730598213179E-3</v>
      </c>
      <c r="O9" s="10">
        <f t="shared" si="7"/>
        <v>3.0483602988408431E-3</v>
      </c>
      <c r="P9" s="10">
        <f t="shared" si="7"/>
        <v>2.5173926557839846E-3</v>
      </c>
      <c r="Q9" s="10">
        <f t="shared" si="7"/>
        <v>2.1448963194383901E-3</v>
      </c>
      <c r="R9" s="11"/>
      <c r="S9" s="44"/>
      <c r="T9" s="35"/>
      <c r="W9" s="4">
        <f>AJ26</f>
        <v>88968000000</v>
      </c>
      <c r="X9" s="4">
        <f t="shared" si="6"/>
        <v>102425000000</v>
      </c>
      <c r="Y9" s="4">
        <f t="shared" si="6"/>
        <v>98526000000</v>
      </c>
      <c r="Z9" s="4">
        <f t="shared" si="6"/>
        <v>91059000000</v>
      </c>
      <c r="AA9" s="4">
        <f t="shared" si="6"/>
        <v>84047000000</v>
      </c>
      <c r="AB9" s="4">
        <f t="shared" si="6"/>
        <v>65614000000</v>
      </c>
      <c r="AC9" s="4">
        <f t="shared" si="6"/>
        <v>66322000000</v>
      </c>
      <c r="AD9" s="4">
        <f t="shared" si="6"/>
        <v>66111000000</v>
      </c>
      <c r="AE9" s="4">
        <f t="shared" si="6"/>
        <v>57470000000</v>
      </c>
      <c r="AF9" s="4">
        <f t="shared" si="6"/>
        <v>47336000000</v>
      </c>
      <c r="AG9" s="4"/>
      <c r="AJ9" s="17">
        <v>29425000000</v>
      </c>
      <c r="AK9" s="17">
        <v>30468000000</v>
      </c>
      <c r="AL9" s="17">
        <v>31247000000</v>
      </c>
      <c r="AM9" s="17">
        <v>28799000000</v>
      </c>
      <c r="AN9" s="17">
        <v>30956000000</v>
      </c>
      <c r="AO9" s="17">
        <v>28090000000</v>
      </c>
      <c r="AP9" s="17">
        <v>29210000000</v>
      </c>
      <c r="AQ9" s="17">
        <v>37625000000</v>
      </c>
      <c r="AR9" s="17">
        <v>41672000000</v>
      </c>
      <c r="AS9" s="17">
        <v>41075000000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2.667854601354228E-3</v>
      </c>
      <c r="I10" s="13">
        <f t="shared" ref="I10:Q10" si="8">X10/X5</f>
        <v>2.5874789813691824E-3</v>
      </c>
      <c r="J10" s="13">
        <f t="shared" si="8"/>
        <v>2.1719861957763963E-3</v>
      </c>
      <c r="K10" s="13">
        <f t="shared" si="8"/>
        <v>1.641845184065424E-3</v>
      </c>
      <c r="L10" s="13">
        <f t="shared" si="8"/>
        <v>1.3915756798923227E-3</v>
      </c>
      <c r="M10" s="13">
        <f t="shared" si="8"/>
        <v>1.202914042668203E-3</v>
      </c>
      <c r="N10" s="13">
        <f t="shared" si="8"/>
        <v>1.6267170150408084E-3</v>
      </c>
      <c r="O10" s="13">
        <f t="shared" si="8"/>
        <v>1.3568248877447119E-3</v>
      </c>
      <c r="P10" s="13">
        <f t="shared" si="8"/>
        <v>1.2095486933036918E-3</v>
      </c>
      <c r="Q10" s="13">
        <f t="shared" si="8"/>
        <v>1.2811559602797246E-3</v>
      </c>
      <c r="R10" s="14"/>
      <c r="S10" s="44"/>
      <c r="T10" s="35"/>
      <c r="W10" s="4">
        <f>AJ27</f>
        <v>30423000000</v>
      </c>
      <c r="X10" s="4">
        <f t="shared" si="6"/>
        <v>34186000000</v>
      </c>
      <c r="Y10" s="4">
        <f t="shared" si="6"/>
        <v>32415000000</v>
      </c>
      <c r="Z10" s="4">
        <f t="shared" si="6"/>
        <v>26488000000</v>
      </c>
      <c r="AA10" s="4">
        <f t="shared" si="6"/>
        <v>24714000000</v>
      </c>
      <c r="AB10" s="4">
        <f t="shared" si="6"/>
        <v>22645000000</v>
      </c>
      <c r="AC10" s="4">
        <f t="shared" si="6"/>
        <v>33375000000</v>
      </c>
      <c r="AD10" s="4">
        <f t="shared" si="6"/>
        <v>29426000000</v>
      </c>
      <c r="AE10" s="4">
        <f t="shared" si="6"/>
        <v>27613000000</v>
      </c>
      <c r="AF10" s="4">
        <f t="shared" si="6"/>
        <v>28274000000</v>
      </c>
      <c r="AG10" s="4"/>
      <c r="AJ10" s="18">
        <v>1830000000</v>
      </c>
      <c r="AK10" s="18">
        <v>2723000000</v>
      </c>
      <c r="AL10" s="18">
        <v>3285000000</v>
      </c>
      <c r="AM10" s="18">
        <v>2414000000</v>
      </c>
      <c r="AN10" s="18">
        <v>3609000000</v>
      </c>
      <c r="AO10" s="18">
        <v>1971000000</v>
      </c>
      <c r="AP10" s="18">
        <v>3148000000</v>
      </c>
      <c r="AQ10" s="18">
        <v>2970000000</v>
      </c>
      <c r="AR10" s="18">
        <v>3558000000</v>
      </c>
      <c r="AS10" s="18">
        <v>3399000000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4.4480027921142062E-3</v>
      </c>
      <c r="I11" s="10">
        <f t="shared" ref="I11:Q11" si="9">X11/X5</f>
        <v>4.5341054343567798E-3</v>
      </c>
      <c r="J11" s="10">
        <f t="shared" si="9"/>
        <v>3.7939235042744207E-3</v>
      </c>
      <c r="K11" s="10">
        <f t="shared" si="9"/>
        <v>3.7490079382297278E-3</v>
      </c>
      <c r="L11" s="10">
        <f t="shared" si="9"/>
        <v>3.6900348226132345E-3</v>
      </c>
      <c r="M11" s="10">
        <f t="shared" si="9"/>
        <v>3.2046543769524115E-3</v>
      </c>
      <c r="N11" s="10">
        <f t="shared" si="9"/>
        <v>3.1571226346742568E-3</v>
      </c>
      <c r="O11" s="10">
        <f t="shared" si="9"/>
        <v>3.2428511360768652E-3</v>
      </c>
      <c r="P11" s="10">
        <f t="shared" si="9"/>
        <v>3.1046674658778747E-3</v>
      </c>
      <c r="Q11" s="10">
        <f t="shared" si="9"/>
        <v>2.7263419331580419E-3</v>
      </c>
      <c r="R11" s="11"/>
      <c r="S11" s="44"/>
      <c r="T11" s="35"/>
      <c r="W11" s="4">
        <f>AJ28</f>
        <v>50723000000</v>
      </c>
      <c r="X11" s="4">
        <f t="shared" si="6"/>
        <v>59905000000</v>
      </c>
      <c r="Y11" s="4">
        <f t="shared" si="6"/>
        <v>56621000000</v>
      </c>
      <c r="Z11" s="4">
        <f t="shared" si="6"/>
        <v>60483000000</v>
      </c>
      <c r="AA11" s="4">
        <f t="shared" si="6"/>
        <v>65534000000</v>
      </c>
      <c r="AB11" s="4">
        <f t="shared" si="6"/>
        <v>60328000000</v>
      </c>
      <c r="AC11" s="4">
        <f t="shared" si="6"/>
        <v>64774000000</v>
      </c>
      <c r="AD11" s="4">
        <f t="shared" si="6"/>
        <v>70329000000</v>
      </c>
      <c r="AE11" s="4">
        <f t="shared" si="6"/>
        <v>70877000000</v>
      </c>
      <c r="AF11" s="4">
        <f t="shared" si="6"/>
        <v>60168000000</v>
      </c>
      <c r="AG11" s="4"/>
      <c r="AJ11" s="17">
        <v>28366000000</v>
      </c>
      <c r="AK11" s="17">
        <v>29209000000</v>
      </c>
      <c r="AL11" s="17">
        <v>34372000000</v>
      </c>
      <c r="AM11" s="17">
        <v>36374000000</v>
      </c>
      <c r="AN11" s="17">
        <v>38032000000</v>
      </c>
      <c r="AO11" s="17">
        <v>42029000000</v>
      </c>
      <c r="AP11" s="17">
        <v>45381000000</v>
      </c>
      <c r="AQ11" s="17">
        <v>39641000000</v>
      </c>
      <c r="AR11" s="17">
        <v>54046000000</v>
      </c>
      <c r="AS11" s="17">
        <v>54905000000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3.6276438598698913E-3</v>
      </c>
      <c r="I12" s="13">
        <f t="shared" ref="I12:Q12" si="10">X12/X5</f>
        <v>4.2676827462850685E-3</v>
      </c>
      <c r="J12" s="13">
        <f t="shared" si="10"/>
        <v>3.9648547640438354E-3</v>
      </c>
      <c r="K12" s="13">
        <f t="shared" si="10"/>
        <v>3.7810539198124002E-3</v>
      </c>
      <c r="L12" s="13">
        <f t="shared" si="10"/>
        <v>3.3306823912353594E-3</v>
      </c>
      <c r="M12" s="13">
        <f t="shared" si="10"/>
        <v>3.0382809266703706E-3</v>
      </c>
      <c r="N12" s="13">
        <f t="shared" si="10"/>
        <v>2.8392365411283047E-3</v>
      </c>
      <c r="O12" s="13">
        <f t="shared" si="10"/>
        <v>3.1248563393753525E-3</v>
      </c>
      <c r="P12" s="13">
        <f t="shared" si="10"/>
        <v>3.0310774247830933E-3</v>
      </c>
      <c r="Q12" s="13">
        <f t="shared" si="10"/>
        <v>3.1668667349490681E-3</v>
      </c>
      <c r="R12" s="14"/>
      <c r="S12" s="44"/>
      <c r="T12" s="35"/>
      <c r="W12" s="4">
        <f>AJ30</f>
        <v>41368000000</v>
      </c>
      <c r="X12" s="4">
        <f t="shared" ref="X12:AF14" si="11">AK30</f>
        <v>56385000000</v>
      </c>
      <c r="Y12" s="4">
        <f t="shared" si="11"/>
        <v>59172000000</v>
      </c>
      <c r="Z12" s="4">
        <f t="shared" si="11"/>
        <v>61000000000</v>
      </c>
      <c r="AA12" s="4">
        <f t="shared" si="11"/>
        <v>59152000000</v>
      </c>
      <c r="AB12" s="4">
        <f t="shared" si="11"/>
        <v>57196000000</v>
      </c>
      <c r="AC12" s="4">
        <f t="shared" si="11"/>
        <v>58252000000</v>
      </c>
      <c r="AD12" s="4">
        <f t="shared" si="11"/>
        <v>67770000000</v>
      </c>
      <c r="AE12" s="4">
        <f t="shared" si="11"/>
        <v>69197000000</v>
      </c>
      <c r="AF12" s="4">
        <f t="shared" si="11"/>
        <v>69890000000</v>
      </c>
      <c r="AG12" s="4"/>
      <c r="AJ12" s="18">
        <v>10736000000</v>
      </c>
      <c r="AK12" s="18">
        <v>8273000000</v>
      </c>
      <c r="AL12" s="18">
        <v>10316000000</v>
      </c>
      <c r="AM12" s="18">
        <v>11212000000</v>
      </c>
      <c r="AN12" s="18">
        <v>9924000000</v>
      </c>
      <c r="AO12" s="18">
        <v>6923000000</v>
      </c>
      <c r="AP12" s="18">
        <v>14164000000</v>
      </c>
      <c r="AQ12" s="18">
        <v>15529000000</v>
      </c>
      <c r="AR12" s="18">
        <v>25496000000</v>
      </c>
      <c r="AS12" s="18">
        <v>30152000000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8.5054252866104355E-3</v>
      </c>
      <c r="I13" s="10">
        <f t="shared" ref="I13:Q13" si="12">X13/X5</f>
        <v>8.7587972468848221E-3</v>
      </c>
      <c r="J13" s="10">
        <f t="shared" si="12"/>
        <v>9.1201308377950128E-3</v>
      </c>
      <c r="K13" s="10">
        <f t="shared" si="12"/>
        <v>8.421894707193945E-3</v>
      </c>
      <c r="L13" s="10">
        <f t="shared" si="12"/>
        <v>8.1582348914881787E-3</v>
      </c>
      <c r="M13" s="10">
        <f t="shared" si="12"/>
        <v>7.9927250393476926E-3</v>
      </c>
      <c r="N13" s="10">
        <f t="shared" si="12"/>
        <v>8.0870865573808518E-3</v>
      </c>
      <c r="O13" s="10">
        <f t="shared" si="12"/>
        <v>8.1782982070185747E-3</v>
      </c>
      <c r="P13" s="10">
        <f t="shared" si="12"/>
        <v>7.7660709260816072E-3</v>
      </c>
      <c r="Q13" s="10">
        <f t="shared" si="12"/>
        <v>7.0264204319408661E-3</v>
      </c>
      <c r="R13" s="11"/>
      <c r="S13" s="44"/>
      <c r="T13" s="35"/>
      <c r="W13" s="4">
        <f>AJ31</f>
        <v>96992000000</v>
      </c>
      <c r="X13" s="4">
        <f t="shared" si="11"/>
        <v>115722000000</v>
      </c>
      <c r="Y13" s="4">
        <f t="shared" si="11"/>
        <v>136110000000</v>
      </c>
      <c r="Z13" s="4">
        <f t="shared" si="11"/>
        <v>135871000000</v>
      </c>
      <c r="AA13" s="4">
        <f t="shared" si="11"/>
        <v>144888000000</v>
      </c>
      <c r="AB13" s="4">
        <f t="shared" si="11"/>
        <v>150464000000</v>
      </c>
      <c r="AC13" s="4">
        <f t="shared" si="11"/>
        <v>165921000000</v>
      </c>
      <c r="AD13" s="4">
        <f t="shared" si="11"/>
        <v>177366000000</v>
      </c>
      <c r="AE13" s="4">
        <f t="shared" si="11"/>
        <v>177293000000</v>
      </c>
      <c r="AF13" s="4">
        <f t="shared" si="11"/>
        <v>155067000000</v>
      </c>
      <c r="AG13" s="4"/>
      <c r="AJ13" s="17">
        <v>6373000000</v>
      </c>
      <c r="AK13" s="17">
        <v>4556000000</v>
      </c>
      <c r="AL13" s="17">
        <v>4813000000</v>
      </c>
      <c r="AM13" s="17">
        <v>4860000000</v>
      </c>
      <c r="AN13" s="17">
        <v>3497000000</v>
      </c>
      <c r="AO13" s="17">
        <v>1226000000</v>
      </c>
      <c r="AP13" s="17">
        <v>1153000000</v>
      </c>
      <c r="AQ13" s="17">
        <v>1202000000</v>
      </c>
      <c r="AR13" s="17">
        <v>1114000000</v>
      </c>
      <c r="AS13" s="17">
        <v>2240000000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4.3556543162674412E-2</v>
      </c>
      <c r="I14" s="13">
        <f t="shared" ref="I14:Q14" si="13">X14/X5</f>
        <v>4.2477161823324214E-2</v>
      </c>
      <c r="J14" s="13">
        <f t="shared" si="13"/>
        <v>4.3379284873461287E-2</v>
      </c>
      <c r="K14" s="13">
        <f t="shared" si="13"/>
        <v>4.2595803848344285E-2</v>
      </c>
      <c r="L14" s="13">
        <f t="shared" si="13"/>
        <v>4.7311264521903609E-2</v>
      </c>
      <c r="M14" s="13">
        <f t="shared" si="13"/>
        <v>4.7871516775006839E-2</v>
      </c>
      <c r="N14" s="13">
        <f t="shared" si="13"/>
        <v>5.0629184897066949E-2</v>
      </c>
      <c r="O14" s="13">
        <f t="shared" si="13"/>
        <v>4.6696521486649593E-2</v>
      </c>
      <c r="P14" s="13">
        <f t="shared" si="13"/>
        <v>4.648766122789539E-2</v>
      </c>
      <c r="Q14" s="13">
        <f t="shared" si="13"/>
        <v>5.0105867326363358E-2</v>
      </c>
      <c r="R14" s="14"/>
      <c r="S14" s="44"/>
      <c r="T14" s="35"/>
      <c r="W14" s="4">
        <f>AJ32</f>
        <v>496699000000</v>
      </c>
      <c r="X14" s="4">
        <f t="shared" si="11"/>
        <v>561212000000</v>
      </c>
      <c r="Y14" s="4">
        <f t="shared" si="11"/>
        <v>647398000000</v>
      </c>
      <c r="Z14" s="4">
        <f t="shared" si="11"/>
        <v>687201000000</v>
      </c>
      <c r="AA14" s="4">
        <f t="shared" si="11"/>
        <v>840235000000</v>
      </c>
      <c r="AB14" s="4">
        <f t="shared" si="11"/>
        <v>901187000000</v>
      </c>
      <c r="AC14" s="4">
        <f t="shared" si="11"/>
        <v>1038748000000</v>
      </c>
      <c r="AD14" s="4">
        <f t="shared" si="11"/>
        <v>1012726000000</v>
      </c>
      <c r="AE14" s="4">
        <f t="shared" si="11"/>
        <v>1061275000000</v>
      </c>
      <c r="AF14" s="4">
        <f t="shared" si="11"/>
        <v>1105793000000</v>
      </c>
      <c r="AG14" s="4"/>
      <c r="AJ14" s="18">
        <v>4363000000</v>
      </c>
      <c r="AK14" s="18">
        <v>3717000000</v>
      </c>
      <c r="AL14" s="18">
        <v>5503000000</v>
      </c>
      <c r="AM14" s="18">
        <v>6352000000</v>
      </c>
      <c r="AN14" s="18">
        <v>6427000000</v>
      </c>
      <c r="AO14" s="18">
        <v>5697000000</v>
      </c>
      <c r="AP14" s="18">
        <v>13011000000</v>
      </c>
      <c r="AQ14" s="18">
        <v>14327000000</v>
      </c>
      <c r="AR14" s="18">
        <v>24382000000</v>
      </c>
      <c r="AS14" s="18">
        <v>27912000000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1.0690710651819237E-2</v>
      </c>
      <c r="I15" s="10">
        <f t="shared" ref="I15:Q15" si="14">X15/X5</f>
        <v>1.0526269579796925E-2</v>
      </c>
      <c r="J15" s="10">
        <f t="shared" si="14"/>
        <v>9.8065361004676457E-3</v>
      </c>
      <c r="K15" s="10">
        <f t="shared" si="14"/>
        <v>9.6507372311329751E-3</v>
      </c>
      <c r="L15" s="10">
        <f t="shared" si="14"/>
        <v>8.6517110288425649E-3</v>
      </c>
      <c r="M15" s="10">
        <f t="shared" si="14"/>
        <v>8.7576604429432832E-3</v>
      </c>
      <c r="N15" s="10">
        <f t="shared" si="14"/>
        <v>9.4515792266263183E-3</v>
      </c>
      <c r="O15" s="10">
        <f t="shared" si="14"/>
        <v>1.0928098010102366E-2</v>
      </c>
      <c r="P15" s="10">
        <f t="shared" si="14"/>
        <v>1.0140050608922547E-2</v>
      </c>
      <c r="Q15" s="10">
        <f t="shared" si="14"/>
        <v>7.7083231003376119E-3</v>
      </c>
      <c r="R15" s="11"/>
      <c r="S15" s="44"/>
      <c r="T15" s="35"/>
      <c r="W15" s="4">
        <f>AJ38</f>
        <v>121912000000</v>
      </c>
      <c r="X15" s="4">
        <f t="shared" ref="X15:AF16" si="15">AK38</f>
        <v>139074000000</v>
      </c>
      <c r="Y15" s="4">
        <f t="shared" si="15"/>
        <v>146354000000</v>
      </c>
      <c r="Z15" s="4">
        <f t="shared" si="15"/>
        <v>155696000000</v>
      </c>
      <c r="AA15" s="4">
        <f t="shared" si="15"/>
        <v>153652000000</v>
      </c>
      <c r="AB15" s="4">
        <f t="shared" si="15"/>
        <v>164864000000</v>
      </c>
      <c r="AC15" s="4">
        <f t="shared" si="15"/>
        <v>193916000000</v>
      </c>
      <c r="AD15" s="4">
        <f t="shared" si="15"/>
        <v>237002000000</v>
      </c>
      <c r="AE15" s="4">
        <f t="shared" si="15"/>
        <v>231489000000</v>
      </c>
      <c r="AF15" s="4">
        <f t="shared" si="15"/>
        <v>170116000000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2.1111943698209637E-2</v>
      </c>
      <c r="I16" s="13">
        <f t="shared" ref="I16:Q16" si="16">X16/X5</f>
        <v>2.0018107660197237E-2</v>
      </c>
      <c r="J16" s="13">
        <f t="shared" si="16"/>
        <v>1.7500720980147048E-2</v>
      </c>
      <c r="K16" s="13">
        <f t="shared" si="16"/>
        <v>1.8655472102392427E-2</v>
      </c>
      <c r="L16" s="13">
        <f t="shared" si="16"/>
        <v>2.0148455009773799E-2</v>
      </c>
      <c r="M16" s="13">
        <f t="shared" si="16"/>
        <v>1.9193610409580942E-2</v>
      </c>
      <c r="N16" s="13">
        <f t="shared" si="16"/>
        <v>2.1266199481663379E-2</v>
      </c>
      <c r="O16" s="13">
        <f t="shared" si="16"/>
        <v>2.2330157925360982E-2</v>
      </c>
      <c r="P16" s="13">
        <f t="shared" si="16"/>
        <v>2.2855533638183E-2</v>
      </c>
      <c r="Q16" s="13">
        <f t="shared" si="16"/>
        <v>1.8743963287726949E-2</v>
      </c>
      <c r="R16" s="14"/>
      <c r="S16" s="44"/>
      <c r="T16" s="35"/>
      <c r="W16" s="4">
        <f>AJ39</f>
        <v>240751000000</v>
      </c>
      <c r="X16" s="4">
        <f t="shared" si="15"/>
        <v>264481000000</v>
      </c>
      <c r="Y16" s="4">
        <f t="shared" si="15"/>
        <v>261183000000</v>
      </c>
      <c r="Z16" s="4">
        <f t="shared" si="15"/>
        <v>300970000000</v>
      </c>
      <c r="AA16" s="4">
        <f t="shared" si="15"/>
        <v>357831000000</v>
      </c>
      <c r="AB16" s="4">
        <f t="shared" si="15"/>
        <v>361322000000</v>
      </c>
      <c r="AC16" s="4">
        <f t="shared" si="15"/>
        <v>436314000000</v>
      </c>
      <c r="AD16" s="4">
        <f t="shared" si="15"/>
        <v>484283000000</v>
      </c>
      <c r="AE16" s="4">
        <f t="shared" si="15"/>
        <v>521773000000</v>
      </c>
      <c r="AF16" s="4">
        <f t="shared" si="15"/>
        <v>413663000000</v>
      </c>
      <c r="AG16" s="4"/>
      <c r="AJ16" s="18">
        <v>17630000000</v>
      </c>
      <c r="AK16" s="18">
        <v>20936000000</v>
      </c>
      <c r="AL16" s="18">
        <v>24056000000</v>
      </c>
      <c r="AM16" s="18">
        <v>25162000000</v>
      </c>
      <c r="AN16" s="18">
        <v>28108000000</v>
      </c>
      <c r="AO16" s="18">
        <v>35106000000</v>
      </c>
      <c r="AP16" s="18">
        <v>31217000000</v>
      </c>
      <c r="AQ16" s="18">
        <v>24112000000</v>
      </c>
      <c r="AR16" s="18">
        <v>28550000000</v>
      </c>
      <c r="AS16" s="18">
        <v>24753000000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1.4726122447010995E-2</v>
      </c>
      <c r="I17" s="10">
        <f t="shared" ref="I17:Q17" si="17">X17/X5</f>
        <v>1.4645224887996508E-2</v>
      </c>
      <c r="J17" s="10">
        <f t="shared" si="17"/>
        <v>1.5041615831759149E-2</v>
      </c>
      <c r="K17" s="10">
        <f t="shared" si="17"/>
        <v>1.4254263355240306E-2</v>
      </c>
      <c r="L17" s="10">
        <f t="shared" si="17"/>
        <v>1.3905339970373413E-2</v>
      </c>
      <c r="M17" s="10">
        <f t="shared" si="17"/>
        <v>1.491193760846877E-2</v>
      </c>
      <c r="N17" s="10">
        <f t="shared" si="17"/>
        <v>1.6210241147454743E-2</v>
      </c>
      <c r="O17" s="10">
        <f t="shared" si="17"/>
        <v>1.679145726893827E-2</v>
      </c>
      <c r="P17" s="10">
        <f t="shared" si="17"/>
        <v>1.6529067891018056E-2</v>
      </c>
      <c r="Q17" s="10">
        <f t="shared" si="17"/>
        <v>1.6449944655730003E-2</v>
      </c>
      <c r="R17" s="11"/>
      <c r="S17" s="44"/>
      <c r="T17" s="35"/>
      <c r="W17" s="4">
        <f>AJ45</f>
        <v>167930000000</v>
      </c>
      <c r="X17" s="4">
        <f t="shared" ref="X17:AF18" si="18">AK45</f>
        <v>193494000000</v>
      </c>
      <c r="Y17" s="4">
        <f t="shared" si="18"/>
        <v>224483000000</v>
      </c>
      <c r="Z17" s="4">
        <f t="shared" si="18"/>
        <v>229965000000</v>
      </c>
      <c r="AA17" s="4">
        <f t="shared" si="18"/>
        <v>246955000000</v>
      </c>
      <c r="AB17" s="4">
        <f t="shared" si="18"/>
        <v>280719000000</v>
      </c>
      <c r="AC17" s="4">
        <f t="shared" si="18"/>
        <v>332582000000</v>
      </c>
      <c r="AD17" s="4">
        <f t="shared" si="18"/>
        <v>364163000000</v>
      </c>
      <c r="AE17" s="4">
        <f t="shared" si="18"/>
        <v>377345000000</v>
      </c>
      <c r="AF17" s="4">
        <f t="shared" si="18"/>
        <v>363036000000</v>
      </c>
      <c r="AG17" s="4"/>
      <c r="AJ17" s="17">
        <v>2902000000</v>
      </c>
      <c r="AK17" s="17">
        <v>3045000000</v>
      </c>
      <c r="AL17" s="17">
        <v>3106000000</v>
      </c>
      <c r="AM17" s="17">
        <v>3044000000</v>
      </c>
      <c r="AN17" s="17">
        <v>2948000000</v>
      </c>
      <c r="AO17" s="17">
        <v>1727000000</v>
      </c>
      <c r="AP17" s="17">
        <v>339000000</v>
      </c>
      <c r="AQ17" s="17">
        <v>235000000</v>
      </c>
      <c r="AR17" s="17">
        <v>312000000</v>
      </c>
      <c r="AS17" s="17">
        <v>278000000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4.2572375520068539E-2</v>
      </c>
      <c r="I18" s="13">
        <f t="shared" ref="I18:Q18" si="19">X18/X5</f>
        <v>3.8971205762480539E-2</v>
      </c>
      <c r="J18" s="13">
        <f t="shared" si="19"/>
        <v>3.7475355344044219E-2</v>
      </c>
      <c r="K18" s="13">
        <f t="shared" si="19"/>
        <v>4.6875461009648012E-2</v>
      </c>
      <c r="L18" s="13">
        <f t="shared" si="19"/>
        <v>5.2966757816731838E-2</v>
      </c>
      <c r="M18" s="13">
        <f t="shared" si="19"/>
        <v>5.563534551893138E-2</v>
      </c>
      <c r="N18" s="13">
        <f t="shared" si="19"/>
        <v>4.9575803380091314E-2</v>
      </c>
      <c r="O18" s="13">
        <f t="shared" si="19"/>
        <v>4.4170123320931509E-2</v>
      </c>
      <c r="P18" s="13">
        <f t="shared" si="19"/>
        <v>4.346652721937927E-2</v>
      </c>
      <c r="Q18" s="13">
        <f t="shared" si="19"/>
        <v>4.7243452982201568E-2</v>
      </c>
      <c r="R18" s="14"/>
      <c r="S18" s="44"/>
      <c r="T18" s="35"/>
      <c r="W18" s="4">
        <f>AJ46</f>
        <v>485476000000</v>
      </c>
      <c r="X18" s="4">
        <f t="shared" si="18"/>
        <v>514891000000</v>
      </c>
      <c r="Y18" s="4">
        <f t="shared" si="18"/>
        <v>559287000000</v>
      </c>
      <c r="Z18" s="4">
        <f t="shared" si="18"/>
        <v>756245000000</v>
      </c>
      <c r="AA18" s="4">
        <f t="shared" si="18"/>
        <v>940675000000</v>
      </c>
      <c r="AB18" s="4">
        <f t="shared" si="18"/>
        <v>1047342000000</v>
      </c>
      <c r="AC18" s="4">
        <f t="shared" si="18"/>
        <v>1017136000000</v>
      </c>
      <c r="AD18" s="4">
        <f t="shared" si="18"/>
        <v>957935000000</v>
      </c>
      <c r="AE18" s="4">
        <f t="shared" si="18"/>
        <v>992305000000</v>
      </c>
      <c r="AF18" s="4">
        <f t="shared" si="18"/>
        <v>1042622000000</v>
      </c>
      <c r="AG18" s="4"/>
      <c r="AJ18" s="18">
        <v>14728000000</v>
      </c>
      <c r="AK18" s="18">
        <v>17891000000</v>
      </c>
      <c r="AL18" s="18">
        <v>20950000000</v>
      </c>
      <c r="AM18" s="18">
        <v>22118000000</v>
      </c>
      <c r="AN18" s="18">
        <v>25160000000</v>
      </c>
      <c r="AO18" s="18">
        <v>33379000000</v>
      </c>
      <c r="AP18" s="18">
        <v>30878000000</v>
      </c>
      <c r="AQ18" s="18">
        <v>23877000000</v>
      </c>
      <c r="AR18" s="18">
        <v>28238000000</v>
      </c>
      <c r="AS18" s="18">
        <v>24475000000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2.6171335317219338E-2</v>
      </c>
      <c r="I19" s="10">
        <f t="shared" ref="I19:Q19" si="20">X19/X5</f>
        <v>2.2029598955138657E-2</v>
      </c>
      <c r="J19" s="10">
        <f t="shared" si="20"/>
        <v>2.0392615233533241E-2</v>
      </c>
      <c r="K19" s="10">
        <f t="shared" si="20"/>
        <v>2.1674674649607872E-2</v>
      </c>
      <c r="L19" s="10">
        <f t="shared" si="20"/>
        <v>2.1883786031809953E-2</v>
      </c>
      <c r="M19" s="10">
        <f t="shared" si="20"/>
        <v>2.3632573053057462E-2</v>
      </c>
      <c r="N19" s="10">
        <f t="shared" si="20"/>
        <v>2.9017999556753122E-2</v>
      </c>
      <c r="O19" s="10">
        <f t="shared" si="20"/>
        <v>3.1633164643963499E-2</v>
      </c>
      <c r="P19" s="10">
        <f t="shared" si="20"/>
        <v>2.9644171125580706E-2</v>
      </c>
      <c r="Q19" s="10">
        <f t="shared" si="20"/>
        <v>2.5686148417617873E-2</v>
      </c>
      <c r="R19" s="11"/>
      <c r="S19" s="44"/>
      <c r="T19" s="35"/>
      <c r="W19" s="4">
        <f>AJ52</f>
        <v>298446000000</v>
      </c>
      <c r="X19" s="4">
        <f t="shared" ref="X19:AF20" si="21">AK52</f>
        <v>291057000000</v>
      </c>
      <c r="Y19" s="4">
        <f t="shared" si="21"/>
        <v>304342000000</v>
      </c>
      <c r="Z19" s="4">
        <f t="shared" si="21"/>
        <v>349679000000</v>
      </c>
      <c r="AA19" s="4">
        <f t="shared" si="21"/>
        <v>388650000000</v>
      </c>
      <c r="AB19" s="4">
        <f t="shared" si="21"/>
        <v>444886000000</v>
      </c>
      <c r="AC19" s="4">
        <f t="shared" si="21"/>
        <v>595356000000</v>
      </c>
      <c r="AD19" s="4">
        <f t="shared" si="21"/>
        <v>686041000000</v>
      </c>
      <c r="AE19" s="4">
        <f t="shared" si="21"/>
        <v>676752000000</v>
      </c>
      <c r="AF19" s="4">
        <f t="shared" si="21"/>
        <v>566871000000</v>
      </c>
      <c r="AG19" s="4"/>
      <c r="AJ19" s="17">
        <v>2618432000000</v>
      </c>
      <c r="AK19" s="17">
        <v>2950597000000</v>
      </c>
      <c r="AL19" s="17">
        <v>3201447000000</v>
      </c>
      <c r="AM19" s="17">
        <v>3505351000000</v>
      </c>
      <c r="AN19" s="17">
        <v>3960174000000</v>
      </c>
      <c r="AO19" s="17">
        <v>4189885000000</v>
      </c>
      <c r="AP19" s="17">
        <v>4665872000000</v>
      </c>
      <c r="AQ19" s="17">
        <v>4813995000000</v>
      </c>
      <c r="AR19" s="17">
        <v>4948524000000</v>
      </c>
      <c r="AS19" s="17">
        <v>4710845000000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1.6158133282238112E-3</v>
      </c>
      <c r="I20" s="13">
        <f t="shared" ref="I20:Q20" si="22">X20/X5</f>
        <v>1.498627620403376E-3</v>
      </c>
      <c r="J20" s="13">
        <f t="shared" si="22"/>
        <v>1.8784347065369581E-3</v>
      </c>
      <c r="K20" s="13">
        <f t="shared" si="22"/>
        <v>2.1413162084235929E-3</v>
      </c>
      <c r="L20" s="13">
        <f t="shared" si="22"/>
        <v>2.0627572815883851E-3</v>
      </c>
      <c r="M20" s="13">
        <f t="shared" si="22"/>
        <v>1.8876905904286715E-3</v>
      </c>
      <c r="N20" s="13">
        <f t="shared" si="22"/>
        <v>1.8866505533542955E-3</v>
      </c>
      <c r="O20" s="13">
        <f t="shared" si="22"/>
        <v>2.2007251492652622E-3</v>
      </c>
      <c r="P20" s="13">
        <f t="shared" si="22"/>
        <v>3.0685294992688302E-3</v>
      </c>
      <c r="Q20" s="13">
        <f t="shared" si="22"/>
        <v>3.3471185001748144E-3</v>
      </c>
      <c r="R20" s="14"/>
      <c r="S20" s="44"/>
      <c r="T20" s="35"/>
      <c r="W20" s="4">
        <f>AJ53</f>
        <v>18426000000</v>
      </c>
      <c r="X20" s="4">
        <f t="shared" si="21"/>
        <v>19800000000</v>
      </c>
      <c r="Y20" s="4">
        <f t="shared" si="21"/>
        <v>28034000000</v>
      </c>
      <c r="Z20" s="4">
        <f t="shared" si="21"/>
        <v>34546000000</v>
      </c>
      <c r="AA20" s="4">
        <f t="shared" si="21"/>
        <v>36634000000</v>
      </c>
      <c r="AB20" s="4">
        <f t="shared" si="21"/>
        <v>35536000000</v>
      </c>
      <c r="AC20" s="4">
        <f t="shared" si="21"/>
        <v>38708000000</v>
      </c>
      <c r="AD20" s="4">
        <f t="shared" si="21"/>
        <v>47728000000</v>
      </c>
      <c r="AE20" s="4">
        <f t="shared" si="21"/>
        <v>70052000000</v>
      </c>
      <c r="AF20" s="4">
        <f t="shared" si="21"/>
        <v>73868000000</v>
      </c>
      <c r="AG20" s="4"/>
      <c r="AJ20" s="18">
        <v>365629000000</v>
      </c>
      <c r="AK20" s="18">
        <v>467990000000</v>
      </c>
      <c r="AL20" s="18">
        <v>522514000000</v>
      </c>
      <c r="AM20" s="18">
        <v>500834000000</v>
      </c>
      <c r="AN20" s="18">
        <v>492716000000</v>
      </c>
      <c r="AO20" s="18">
        <v>477333000000</v>
      </c>
      <c r="AP20" s="18">
        <v>495980000000</v>
      </c>
      <c r="AQ20" s="18">
        <v>481603000000</v>
      </c>
      <c r="AR20" s="18">
        <v>481058000000</v>
      </c>
      <c r="AS20" s="18">
        <v>485630000000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4.9388150789951724E-3</v>
      </c>
      <c r="I21" s="10">
        <f t="shared" ref="I21:Q21" si="23">X21/X5</f>
        <v>4.9612143061717419E-3</v>
      </c>
      <c r="J21" s="10">
        <f t="shared" si="23"/>
        <v>4.7342799525707637E-3</v>
      </c>
      <c r="K21" s="10">
        <f t="shared" si="23"/>
        <v>4.2923019973634281E-3</v>
      </c>
      <c r="L21" s="10">
        <f t="shared" si="23"/>
        <v>4.3270942724109905E-3</v>
      </c>
      <c r="M21" s="10">
        <f t="shared" si="23"/>
        <v>4.0167607971030618E-3</v>
      </c>
      <c r="N21" s="10">
        <f t="shared" si="23"/>
        <v>4.1313007014793695E-3</v>
      </c>
      <c r="O21" s="10">
        <f t="shared" si="23"/>
        <v>4.3542800456873639E-3</v>
      </c>
      <c r="P21" s="10">
        <f t="shared" si="23"/>
        <v>4.2583665744221344E-3</v>
      </c>
      <c r="Q21" s="10">
        <f t="shared" si="23"/>
        <v>4.2960004045469484E-3</v>
      </c>
      <c r="R21" s="11"/>
      <c r="S21" s="44"/>
      <c r="T21" s="35"/>
      <c r="W21" s="4">
        <f>AJ57</f>
        <v>56320000000</v>
      </c>
      <c r="X21" s="4">
        <f t="shared" ref="X21:AF21" si="24">AK57</f>
        <v>65548000000</v>
      </c>
      <c r="Y21" s="4">
        <f t="shared" si="24"/>
        <v>70655000000</v>
      </c>
      <c r="Z21" s="4">
        <f t="shared" si="24"/>
        <v>69248000000</v>
      </c>
      <c r="AA21" s="4">
        <f t="shared" si="24"/>
        <v>76848000000</v>
      </c>
      <c r="AB21" s="4">
        <f t="shared" si="24"/>
        <v>75616000000</v>
      </c>
      <c r="AC21" s="4">
        <f t="shared" si="24"/>
        <v>84761000000</v>
      </c>
      <c r="AD21" s="4">
        <f t="shared" si="24"/>
        <v>94433000000</v>
      </c>
      <c r="AE21" s="4">
        <f t="shared" si="24"/>
        <v>97215000000</v>
      </c>
      <c r="AF21" s="4">
        <f t="shared" si="24"/>
        <v>94809000000</v>
      </c>
      <c r="AG21" s="4"/>
      <c r="AJ21" s="17">
        <v>344172000000</v>
      </c>
      <c r="AK21" s="17">
        <v>439689000000</v>
      </c>
      <c r="AL21" s="17">
        <v>486908000000</v>
      </c>
      <c r="AM21" s="17">
        <v>465894000000</v>
      </c>
      <c r="AN21" s="17">
        <v>474218000000</v>
      </c>
      <c r="AO21" s="17">
        <v>459752000000</v>
      </c>
      <c r="AP21" s="17">
        <v>484206000000</v>
      </c>
      <c r="AQ21" s="17">
        <v>467053000000</v>
      </c>
      <c r="AR21" s="17">
        <v>466792000000</v>
      </c>
      <c r="AS21" s="17">
        <v>472418000000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3.4276095722865128E-2</v>
      </c>
      <c r="I22" s="13">
        <f t="shared" ref="I22:Q22" si="25">X22/X5</f>
        <v>3.0186296064634143E-2</v>
      </c>
      <c r="J22" s="13">
        <f t="shared" si="25"/>
        <v>2.9019919957802561E-2</v>
      </c>
      <c r="K22" s="13">
        <f t="shared" si="25"/>
        <v>2.8551419977898809E-2</v>
      </c>
      <c r="L22" s="13">
        <f t="shared" si="25"/>
        <v>3.0080253499435015E-2</v>
      </c>
      <c r="M22" s="13">
        <f t="shared" si="25"/>
        <v>2.8299422702188496E-2</v>
      </c>
      <c r="N22" s="13">
        <f t="shared" si="25"/>
        <v>2.4664636751287959E-2</v>
      </c>
      <c r="O22" s="13">
        <f t="shared" si="25"/>
        <v>2.7906852998541041E-2</v>
      </c>
      <c r="P22" s="13">
        <f t="shared" si="25"/>
        <v>2.9936560128144791E-2</v>
      </c>
      <c r="Q22" s="13">
        <f t="shared" si="25"/>
        <v>3.3947143911233123E-2</v>
      </c>
      <c r="R22" s="14"/>
      <c r="S22" s="44"/>
      <c r="T22" s="35"/>
      <c r="W22" s="4">
        <f>AJ60</f>
        <v>390869000000</v>
      </c>
      <c r="X22" s="4">
        <f t="shared" ref="X22:AF22" si="26">AK60</f>
        <v>398824000000</v>
      </c>
      <c r="Y22" s="4">
        <f t="shared" si="26"/>
        <v>433097000000</v>
      </c>
      <c r="Z22" s="4">
        <f t="shared" si="26"/>
        <v>460622000000</v>
      </c>
      <c r="AA22" s="4">
        <f t="shared" si="26"/>
        <v>534217000000</v>
      </c>
      <c r="AB22" s="4">
        <f t="shared" si="26"/>
        <v>532740000000</v>
      </c>
      <c r="AC22" s="4">
        <f t="shared" si="26"/>
        <v>506039000000</v>
      </c>
      <c r="AD22" s="4">
        <f t="shared" si="26"/>
        <v>605227000000</v>
      </c>
      <c r="AE22" s="4">
        <f t="shared" si="26"/>
        <v>683427000000</v>
      </c>
      <c r="AF22" s="4">
        <f t="shared" si="26"/>
        <v>749184000000</v>
      </c>
      <c r="AG22" s="4"/>
      <c r="AJ22" s="18">
        <v>21457000000</v>
      </c>
      <c r="AK22" s="18">
        <v>28301000000</v>
      </c>
      <c r="AL22" s="18">
        <v>35606000000</v>
      </c>
      <c r="AM22" s="18">
        <v>34940000000</v>
      </c>
      <c r="AN22" s="18">
        <v>18498000000</v>
      </c>
      <c r="AO22" s="18">
        <v>17581000000</v>
      </c>
      <c r="AP22" s="18">
        <v>11774000000</v>
      </c>
      <c r="AQ22" s="18">
        <v>14550000000</v>
      </c>
      <c r="AR22" s="18">
        <v>14266000000</v>
      </c>
      <c r="AS22" s="18">
        <v>13212000000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2.4874720974924903E-3</v>
      </c>
      <c r="I23" s="10">
        <f t="shared" ref="I23:Q23" si="27">X23/X5</f>
        <v>2.2107784931496067E-3</v>
      </c>
      <c r="J23" s="10">
        <f t="shared" si="27"/>
        <v>2.3031161351604597E-3</v>
      </c>
      <c r="K23" s="10">
        <f t="shared" si="27"/>
        <v>2.2546238570369877E-3</v>
      </c>
      <c r="L23" s="10">
        <f t="shared" si="27"/>
        <v>2.1414747211161616E-3</v>
      </c>
      <c r="M23" s="10">
        <f t="shared" si="27"/>
        <v>2.2326020887304884E-3</v>
      </c>
      <c r="N23" s="10">
        <f t="shared" si="27"/>
        <v>2.2118964751930165E-3</v>
      </c>
      <c r="O23" s="10">
        <f t="shared" si="27"/>
        <v>1.8278357702401998E-3</v>
      </c>
      <c r="P23" s="10">
        <f t="shared" si="27"/>
        <v>2.3674091434574772E-3</v>
      </c>
      <c r="Q23" s="10">
        <f t="shared" si="27"/>
        <v>2.4878640446756128E-3</v>
      </c>
      <c r="R23" s="11"/>
      <c r="S23" s="44"/>
      <c r="T23" s="35"/>
      <c r="W23" s="4">
        <f>AJ99-SUM(W7:W22)</f>
        <v>28366000000</v>
      </c>
      <c r="X23" s="4">
        <f t="shared" ref="X23:AF23" si="28">AK99-SUM(X7:X22)</f>
        <v>29209000000</v>
      </c>
      <c r="Y23" s="4">
        <f t="shared" si="28"/>
        <v>34372000000</v>
      </c>
      <c r="Z23" s="4">
        <f t="shared" si="28"/>
        <v>36374000000</v>
      </c>
      <c r="AA23" s="4">
        <f t="shared" si="28"/>
        <v>38032000000</v>
      </c>
      <c r="AB23" s="4">
        <f t="shared" si="28"/>
        <v>42029000000</v>
      </c>
      <c r="AC23" s="4">
        <f t="shared" si="28"/>
        <v>45381000000</v>
      </c>
      <c r="AD23" s="4">
        <f t="shared" si="28"/>
        <v>39641000000</v>
      </c>
      <c r="AE23" s="4">
        <f t="shared" si="28"/>
        <v>54046000000</v>
      </c>
      <c r="AF23" s="4">
        <f t="shared" si="28"/>
        <v>54905000000</v>
      </c>
      <c r="AG23" s="4"/>
      <c r="AJ23" s="17">
        <v>177760000000</v>
      </c>
      <c r="AK23" s="17">
        <v>201038000000</v>
      </c>
      <c r="AL23" s="17">
        <v>185294000000</v>
      </c>
      <c r="AM23" s="17">
        <v>163613000000</v>
      </c>
      <c r="AN23" s="17">
        <v>156404000000</v>
      </c>
      <c r="AO23" s="17">
        <v>133092000000</v>
      </c>
      <c r="AP23" s="17">
        <v>143424000000</v>
      </c>
      <c r="AQ23" s="17">
        <v>132616000000</v>
      </c>
      <c r="AR23" s="17">
        <v>121893000000</v>
      </c>
      <c r="AS23" s="17">
        <v>109312000000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5.0146248381533989E-2</v>
      </c>
      <c r="I24" s="13">
        <f t="shared" ref="I24:Q24" si="29">X24/X5</f>
        <v>4.95422071060986E-2</v>
      </c>
      <c r="J24" s="13">
        <f t="shared" si="29"/>
        <v>5.1706270543913857E-2</v>
      </c>
      <c r="K24" s="13">
        <f t="shared" si="29"/>
        <v>4.750590526240886E-2</v>
      </c>
      <c r="L24" s="13">
        <f t="shared" si="29"/>
        <v>4.7900462867553575E-2</v>
      </c>
      <c r="M24" s="13">
        <f t="shared" si="29"/>
        <v>4.809228563176679E-2</v>
      </c>
      <c r="N24" s="13">
        <f t="shared" si="29"/>
        <v>4.6917540630029571E-2</v>
      </c>
      <c r="O24" s="13">
        <f t="shared" si="29"/>
        <v>4.6109821293906318E-2</v>
      </c>
      <c r="P24" s="13">
        <f t="shared" si="29"/>
        <v>4.4010655487521755E-2</v>
      </c>
      <c r="Q24" s="13">
        <f t="shared" si="29"/>
        <v>4.4258605186647121E-2</v>
      </c>
      <c r="R24" s="14"/>
      <c r="S24" s="44"/>
      <c r="T24" s="35"/>
      <c r="W24" s="4">
        <f>AJ63</f>
        <v>571845000000</v>
      </c>
      <c r="X24" s="4">
        <f t="shared" ref="X24:AF24" si="30">AK63</f>
        <v>654556000000</v>
      </c>
      <c r="Y24" s="4">
        <f t="shared" si="30"/>
        <v>771671000000</v>
      </c>
      <c r="Z24" s="4">
        <f t="shared" si="30"/>
        <v>766416000000</v>
      </c>
      <c r="AA24" s="4">
        <f t="shared" si="30"/>
        <v>850699000000</v>
      </c>
      <c r="AB24" s="4">
        <f t="shared" si="30"/>
        <v>905343000000</v>
      </c>
      <c r="AC24" s="4">
        <f t="shared" si="30"/>
        <v>962597000000</v>
      </c>
      <c r="AD24" s="4">
        <f t="shared" si="30"/>
        <v>1000002000000</v>
      </c>
      <c r="AE24" s="4">
        <f t="shared" si="30"/>
        <v>1004727000000</v>
      </c>
      <c r="AF24" s="4">
        <f t="shared" si="30"/>
        <v>976749000000</v>
      </c>
      <c r="AG24" s="4"/>
      <c r="AJ24" s="18">
        <v>147337000000</v>
      </c>
      <c r="AK24" s="18">
        <v>166852000000</v>
      </c>
      <c r="AL24" s="18">
        <v>152879000000</v>
      </c>
      <c r="AM24" s="18">
        <v>137125000000</v>
      </c>
      <c r="AN24" s="18">
        <v>131690000000</v>
      </c>
      <c r="AO24" s="18">
        <v>110447000000</v>
      </c>
      <c r="AP24" s="18">
        <v>110049000000</v>
      </c>
      <c r="AQ24" s="18">
        <v>103190000000</v>
      </c>
      <c r="AR24" s="18">
        <v>94280000000</v>
      </c>
      <c r="AS24" s="18">
        <v>81038000000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9.9736441606535511E-2</v>
      </c>
      <c r="I25" s="10">
        <f t="shared" ref="I25:Q25" si="31">X25/X5</f>
        <v>0.11364486824489815</v>
      </c>
      <c r="J25" s="10">
        <f t="shared" si="31"/>
        <v>0.11397516826443729</v>
      </c>
      <c r="K25" s="10">
        <f t="shared" si="31"/>
        <v>0.10904336360573202</v>
      </c>
      <c r="L25" s="10">
        <f t="shared" si="31"/>
        <v>0.10781828591480364</v>
      </c>
      <c r="M25" s="10">
        <f t="shared" si="31"/>
        <v>0.10589346075315646</v>
      </c>
      <c r="N25" s="10">
        <f t="shared" si="31"/>
        <v>0.10929286526060153</v>
      </c>
      <c r="O25" s="10">
        <f t="shared" si="31"/>
        <v>0.11580430791210213</v>
      </c>
      <c r="P25" s="10">
        <f t="shared" si="31"/>
        <v>0.1186665256774927</v>
      </c>
      <c r="Q25" s="10">
        <f t="shared" si="31"/>
        <v>0.1161011225996564</v>
      </c>
      <c r="R25" s="11"/>
      <c r="S25" s="44"/>
      <c r="T25" s="35"/>
      <c r="W25" s="4">
        <f>AJ65</f>
        <v>1137349000000</v>
      </c>
      <c r="X25" s="4">
        <f t="shared" ref="X25:AF25" si="32">AK65</f>
        <v>1501486000000</v>
      </c>
      <c r="Y25" s="4">
        <f t="shared" si="32"/>
        <v>1700980000000</v>
      </c>
      <c r="Z25" s="4">
        <f t="shared" si="32"/>
        <v>1759204000000</v>
      </c>
      <c r="AA25" s="4">
        <f t="shared" si="32"/>
        <v>1914823000000</v>
      </c>
      <c r="AB25" s="4">
        <f t="shared" si="32"/>
        <v>1993457000000</v>
      </c>
      <c r="AC25" s="4">
        <f t="shared" si="32"/>
        <v>2242338000000</v>
      </c>
      <c r="AD25" s="4">
        <f t="shared" si="32"/>
        <v>2511494000000</v>
      </c>
      <c r="AE25" s="4">
        <f t="shared" si="32"/>
        <v>2709059000000</v>
      </c>
      <c r="AF25" s="4">
        <f t="shared" si="32"/>
        <v>2562251000000</v>
      </c>
      <c r="AG25" s="4"/>
      <c r="AJ25" s="17">
        <v>58369000000</v>
      </c>
      <c r="AK25" s="17">
        <v>64427000000</v>
      </c>
      <c r="AL25" s="17">
        <v>54353000000</v>
      </c>
      <c r="AM25" s="17">
        <v>46066000000</v>
      </c>
      <c r="AN25" s="17">
        <v>47643000000</v>
      </c>
      <c r="AO25" s="17">
        <v>44833000000</v>
      </c>
      <c r="AP25" s="17">
        <v>43727000000</v>
      </c>
      <c r="AQ25" s="17">
        <v>37079000000</v>
      </c>
      <c r="AR25" s="17">
        <v>36810000000</v>
      </c>
      <c r="AS25" s="17">
        <v>33702000000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1.7579182613827543E-2</v>
      </c>
      <c r="I26" s="13">
        <f t="shared" ref="I26:Q26" si="33">X26/X5</f>
        <v>1.7094497099928489E-2</v>
      </c>
      <c r="J26" s="13">
        <f t="shared" si="33"/>
        <v>1.7370663130200973E-2</v>
      </c>
      <c r="K26" s="13">
        <f t="shared" si="33"/>
        <v>1.7582458587542059E-2</v>
      </c>
      <c r="L26" s="13">
        <f t="shared" si="33"/>
        <v>1.6943281325768351E-2</v>
      </c>
      <c r="M26" s="13">
        <f t="shared" si="33"/>
        <v>1.6102687053399237E-2</v>
      </c>
      <c r="N26" s="13">
        <f t="shared" si="33"/>
        <v>1.573253467661085E-2</v>
      </c>
      <c r="O26" s="13">
        <f t="shared" si="33"/>
        <v>1.6222463212159578E-2</v>
      </c>
      <c r="P26" s="13">
        <f t="shared" si="33"/>
        <v>1.6064574560203135E-2</v>
      </c>
      <c r="Q26" s="13">
        <f t="shared" si="33"/>
        <v>1.5731203202735838E-2</v>
      </c>
      <c r="R26" s="14"/>
      <c r="S26" s="44"/>
      <c r="T26" s="35"/>
      <c r="W26" s="4">
        <f>AJ69</f>
        <v>200465000000</v>
      </c>
      <c r="X26" s="4">
        <f t="shared" ref="X26:AF26" si="34">AK69</f>
        <v>225854000000</v>
      </c>
      <c r="Y26" s="4">
        <f t="shared" si="34"/>
        <v>259242000000</v>
      </c>
      <c r="Z26" s="4">
        <f t="shared" si="34"/>
        <v>283659000000</v>
      </c>
      <c r="AA26" s="4">
        <f t="shared" si="34"/>
        <v>300908000000</v>
      </c>
      <c r="AB26" s="4">
        <f t="shared" si="34"/>
        <v>303135000000</v>
      </c>
      <c r="AC26" s="4">
        <f t="shared" si="34"/>
        <v>322781000000</v>
      </c>
      <c r="AD26" s="4">
        <f t="shared" si="34"/>
        <v>351823000000</v>
      </c>
      <c r="AE26" s="4">
        <f t="shared" si="34"/>
        <v>366741000000</v>
      </c>
      <c r="AF26" s="4">
        <f t="shared" si="34"/>
        <v>347174000000</v>
      </c>
      <c r="AG26" s="4"/>
      <c r="AJ26" s="18">
        <v>88968000000</v>
      </c>
      <c r="AK26" s="18">
        <v>102425000000</v>
      </c>
      <c r="AL26" s="18">
        <v>98526000000</v>
      </c>
      <c r="AM26" s="18">
        <v>91059000000</v>
      </c>
      <c r="AN26" s="18">
        <v>84047000000</v>
      </c>
      <c r="AO26" s="18">
        <v>65614000000</v>
      </c>
      <c r="AP26" s="18">
        <v>66322000000</v>
      </c>
      <c r="AQ26" s="18">
        <v>66111000000</v>
      </c>
      <c r="AR26" s="18">
        <v>57470000000</v>
      </c>
      <c r="AS26" s="18">
        <v>47336000000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4.6737045366155874E-2</v>
      </c>
      <c r="I27" s="10">
        <f t="shared" ref="I27:Q27" si="35">X27/X5</f>
        <v>4.5095294551474374E-2</v>
      </c>
      <c r="J27" s="10">
        <f t="shared" si="35"/>
        <v>4.3464582989371309E-2</v>
      </c>
      <c r="K27" s="10">
        <f t="shared" si="35"/>
        <v>4.2724793573051326E-2</v>
      </c>
      <c r="L27" s="10">
        <f t="shared" si="35"/>
        <v>4.4149447367537918E-2</v>
      </c>
      <c r="M27" s="10">
        <f t="shared" si="35"/>
        <v>4.3048864657907339E-2</v>
      </c>
      <c r="N27" s="10">
        <f t="shared" si="35"/>
        <v>4.462244397671896E-2</v>
      </c>
      <c r="O27" s="10">
        <f t="shared" si="35"/>
        <v>5.0658131079538961E-2</v>
      </c>
      <c r="P27" s="10">
        <f t="shared" si="35"/>
        <v>4.6878827339190868E-2</v>
      </c>
      <c r="Q27" s="10">
        <f t="shared" si="35"/>
        <v>4.8220836234066658E-2</v>
      </c>
      <c r="R27" s="11"/>
      <c r="S27" s="44"/>
      <c r="T27" s="35"/>
      <c r="W27" s="4">
        <f>AJ71</f>
        <v>532968000000</v>
      </c>
      <c r="X27" s="4">
        <f t="shared" ref="X27:AF27" si="36">AK71</f>
        <v>595803000000</v>
      </c>
      <c r="Y27" s="4">
        <f t="shared" si="36"/>
        <v>648671000000</v>
      </c>
      <c r="Z27" s="4">
        <f t="shared" si="36"/>
        <v>689282000000</v>
      </c>
      <c r="AA27" s="4">
        <f t="shared" si="36"/>
        <v>784082000000</v>
      </c>
      <c r="AB27" s="4">
        <f t="shared" si="36"/>
        <v>810400000000</v>
      </c>
      <c r="AC27" s="4">
        <f t="shared" si="36"/>
        <v>915509000000</v>
      </c>
      <c r="AD27" s="4">
        <f t="shared" si="36"/>
        <v>1098643000000</v>
      </c>
      <c r="AE27" s="4">
        <f t="shared" si="36"/>
        <v>1070205000000</v>
      </c>
      <c r="AF27" s="4">
        <f t="shared" si="36"/>
        <v>1064192000000</v>
      </c>
      <c r="AG27" s="4"/>
      <c r="AJ27" s="17">
        <v>30423000000</v>
      </c>
      <c r="AK27" s="17">
        <v>34186000000</v>
      </c>
      <c r="AL27" s="17">
        <v>32415000000</v>
      </c>
      <c r="AM27" s="17">
        <v>26488000000</v>
      </c>
      <c r="AN27" s="17">
        <v>24714000000</v>
      </c>
      <c r="AO27" s="17">
        <v>22645000000</v>
      </c>
      <c r="AP27" s="17">
        <v>33375000000</v>
      </c>
      <c r="AQ27" s="17">
        <v>29426000000</v>
      </c>
      <c r="AR27" s="17">
        <v>27613000000</v>
      </c>
      <c r="AS27" s="17">
        <v>28274000000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3.6740504816703927E-2</v>
      </c>
      <c r="I28" s="13">
        <f t="shared" ref="I28:Q28" si="37">X28/X5</f>
        <v>3.5976675299165428E-2</v>
      </c>
      <c r="J28" s="13">
        <f t="shared" si="37"/>
        <v>3.5665132327999331E-2</v>
      </c>
      <c r="K28" s="13">
        <f t="shared" si="37"/>
        <v>3.5255228577726193E-2</v>
      </c>
      <c r="L28" s="13">
        <f t="shared" si="37"/>
        <v>3.4291861742896453E-2</v>
      </c>
      <c r="M28" s="13">
        <f t="shared" si="37"/>
        <v>3.4160421509154867E-2</v>
      </c>
      <c r="N28" s="13">
        <f t="shared" si="37"/>
        <v>3.1959298882285783E-2</v>
      </c>
      <c r="O28" s="13">
        <f t="shared" si="37"/>
        <v>3.1106960415765893E-2</v>
      </c>
      <c r="P28" s="13">
        <f t="shared" si="37"/>
        <v>3.1031124382237887E-2</v>
      </c>
      <c r="Q28" s="13">
        <f t="shared" si="37"/>
        <v>3.0422628311797671E-2</v>
      </c>
      <c r="R28" s="14"/>
      <c r="S28" s="44"/>
      <c r="T28" s="35"/>
      <c r="W28" s="4">
        <f>AJ76</f>
        <v>418972000000</v>
      </c>
      <c r="X28" s="4">
        <f t="shared" ref="X28:AF28" si="38">AK76</f>
        <v>475327000000</v>
      </c>
      <c r="Y28" s="4">
        <f t="shared" si="38"/>
        <v>532271000000</v>
      </c>
      <c r="Z28" s="4">
        <f t="shared" si="38"/>
        <v>568775000000</v>
      </c>
      <c r="AA28" s="4">
        <f t="shared" si="38"/>
        <v>609014000000</v>
      </c>
      <c r="AB28" s="4">
        <f t="shared" si="38"/>
        <v>643074000000</v>
      </c>
      <c r="AC28" s="4">
        <f t="shared" si="38"/>
        <v>655702000000</v>
      </c>
      <c r="AD28" s="4">
        <f t="shared" si="38"/>
        <v>674629000000</v>
      </c>
      <c r="AE28" s="4">
        <f t="shared" si="38"/>
        <v>708415000000</v>
      </c>
      <c r="AF28" s="4">
        <f t="shared" si="38"/>
        <v>671401000000</v>
      </c>
      <c r="AG28" s="4"/>
      <c r="AJ28" s="18">
        <v>50723000000</v>
      </c>
      <c r="AK28" s="18">
        <v>59905000000</v>
      </c>
      <c r="AL28" s="18">
        <v>56621000000</v>
      </c>
      <c r="AM28" s="18">
        <v>60483000000</v>
      </c>
      <c r="AN28" s="18">
        <v>65534000000</v>
      </c>
      <c r="AO28" s="18">
        <v>60328000000</v>
      </c>
      <c r="AP28" s="18">
        <v>64774000000</v>
      </c>
      <c r="AQ28" s="18">
        <v>70329000000</v>
      </c>
      <c r="AR28" s="18">
        <v>70877000000</v>
      </c>
      <c r="AS28" s="18">
        <v>60168000000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3.7237017085476491E-2</v>
      </c>
      <c r="I29" s="10">
        <f t="shared" ref="I29:Q29" si="39">X29/X5</f>
        <v>3.6795546623667658E-2</v>
      </c>
      <c r="J29" s="10">
        <f t="shared" si="39"/>
        <v>4.0507760319396888E-2</v>
      </c>
      <c r="K29" s="10">
        <f t="shared" si="39"/>
        <v>4.3064964456853462E-2</v>
      </c>
      <c r="L29" s="10">
        <f t="shared" si="39"/>
        <v>4.4822092955949092E-2</v>
      </c>
      <c r="M29" s="10">
        <f t="shared" si="39"/>
        <v>5.0056894726668126E-2</v>
      </c>
      <c r="N29" s="10">
        <f t="shared" si="39"/>
        <v>5.0743822752329151E-2</v>
      </c>
      <c r="O29" s="10">
        <f t="shared" si="39"/>
        <v>4.332414812160261E-2</v>
      </c>
      <c r="P29" s="10">
        <f t="shared" si="39"/>
        <v>4.0992281105546695E-2</v>
      </c>
      <c r="Q29" s="10">
        <f t="shared" si="39"/>
        <v>4.5170829555054547E-2</v>
      </c>
      <c r="R29" s="11"/>
      <c r="S29" s="44"/>
      <c r="T29" s="35"/>
      <c r="W29" s="4">
        <f>AJ78</f>
        <v>424634000000</v>
      </c>
      <c r="X29" s="4">
        <f t="shared" ref="X29:AF29" si="40">AK78</f>
        <v>486146000000</v>
      </c>
      <c r="Y29" s="4">
        <f t="shared" si="40"/>
        <v>604543000000</v>
      </c>
      <c r="Z29" s="4">
        <f t="shared" si="40"/>
        <v>694770000000</v>
      </c>
      <c r="AA29" s="4">
        <f t="shared" si="40"/>
        <v>796028000000</v>
      </c>
      <c r="AB29" s="4">
        <f t="shared" si="40"/>
        <v>942327000000</v>
      </c>
      <c r="AC29" s="4">
        <f t="shared" si="40"/>
        <v>1041100000000</v>
      </c>
      <c r="AD29" s="4">
        <f t="shared" si="40"/>
        <v>939588000000</v>
      </c>
      <c r="AE29" s="4">
        <f t="shared" si="40"/>
        <v>935820000000</v>
      </c>
      <c r="AF29" s="4">
        <f t="shared" si="40"/>
        <v>996881000000</v>
      </c>
      <c r="AG29" s="4"/>
      <c r="AJ29" s="17">
        <v>138360000000</v>
      </c>
      <c r="AK29" s="17">
        <v>172107000000</v>
      </c>
      <c r="AL29" s="17">
        <v>195282000000</v>
      </c>
      <c r="AM29" s="17">
        <v>196871000000</v>
      </c>
      <c r="AN29" s="17">
        <v>204040000000</v>
      </c>
      <c r="AO29" s="17">
        <v>207660000000</v>
      </c>
      <c r="AP29" s="17">
        <v>224173000000</v>
      </c>
      <c r="AQ29" s="17">
        <v>245136000000</v>
      </c>
      <c r="AR29" s="17">
        <v>246490000000</v>
      </c>
      <c r="AS29" s="17">
        <v>224957000000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8.6978654444736264E-2</v>
      </c>
      <c r="I30" s="13">
        <f t="shared" ref="I30:Q30" si="41">X30/X5</f>
        <v>8.5026530250176965E-2</v>
      </c>
      <c r="J30" s="13">
        <f t="shared" si="41"/>
        <v>8.2763763484204902E-2</v>
      </c>
      <c r="K30" s="13">
        <f t="shared" si="41"/>
        <v>8.2501790731930216E-2</v>
      </c>
      <c r="L30" s="13">
        <f t="shared" si="41"/>
        <v>7.8980394064682533E-2</v>
      </c>
      <c r="M30" s="13">
        <f t="shared" si="41"/>
        <v>8.1245223469769298E-2</v>
      </c>
      <c r="N30" s="13">
        <f t="shared" si="41"/>
        <v>8.0568478986203632E-2</v>
      </c>
      <c r="O30" s="13">
        <f t="shared" si="41"/>
        <v>8.2754560171513433E-2</v>
      </c>
      <c r="P30" s="13">
        <f t="shared" si="41"/>
        <v>8.4809412306427523E-2</v>
      </c>
      <c r="Q30" s="13">
        <f t="shared" si="41"/>
        <v>8.9571760230533759E-2</v>
      </c>
      <c r="R30" s="14"/>
      <c r="S30" s="44"/>
      <c r="T30" s="35"/>
      <c r="W30" s="4">
        <f>AJ83</f>
        <v>991865000000</v>
      </c>
      <c r="X30" s="4">
        <f t="shared" ref="X30:AF31" si="42">AK83</f>
        <v>1123378000000</v>
      </c>
      <c r="Y30" s="4">
        <f t="shared" si="42"/>
        <v>1235177000000</v>
      </c>
      <c r="Z30" s="4">
        <f t="shared" si="42"/>
        <v>1331007000000</v>
      </c>
      <c r="AA30" s="4">
        <f t="shared" si="42"/>
        <v>1402670000000</v>
      </c>
      <c r="AB30" s="4">
        <f t="shared" si="42"/>
        <v>1529451000000</v>
      </c>
      <c r="AC30" s="4">
        <f t="shared" si="42"/>
        <v>1653006000000</v>
      </c>
      <c r="AD30" s="4">
        <f t="shared" si="42"/>
        <v>1794731000000</v>
      </c>
      <c r="AE30" s="4">
        <f t="shared" si="42"/>
        <v>1936129000000</v>
      </c>
      <c r="AF30" s="4">
        <f t="shared" si="42"/>
        <v>1976771000000</v>
      </c>
      <c r="AG30" s="4"/>
      <c r="AJ30" s="18">
        <v>41368000000</v>
      </c>
      <c r="AK30" s="18">
        <v>56385000000</v>
      </c>
      <c r="AL30" s="18">
        <v>59172000000</v>
      </c>
      <c r="AM30" s="18">
        <v>61000000000</v>
      </c>
      <c r="AN30" s="18">
        <v>59152000000</v>
      </c>
      <c r="AO30" s="18">
        <v>57196000000</v>
      </c>
      <c r="AP30" s="18">
        <v>58252000000</v>
      </c>
      <c r="AQ30" s="18">
        <v>67770000000</v>
      </c>
      <c r="AR30" s="18">
        <v>69197000000</v>
      </c>
      <c r="AS30" s="18">
        <v>69890000000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8.4692260169973457E-2</v>
      </c>
      <c r="I31" s="10">
        <f t="shared" ref="I31:Q31" si="43">X31/X5</f>
        <v>8.7198404975806998E-2</v>
      </c>
      <c r="J31" s="10">
        <f t="shared" si="43"/>
        <v>9.1531109891311579E-2</v>
      </c>
      <c r="K31" s="10">
        <f t="shared" si="43"/>
        <v>8.86458173981539E-2</v>
      </c>
      <c r="L31" s="10">
        <f t="shared" si="43"/>
        <v>8.9169291144389401E-2</v>
      </c>
      <c r="M31" s="10">
        <f t="shared" si="43"/>
        <v>9.0804950555691044E-2</v>
      </c>
      <c r="N31" s="10">
        <f t="shared" si="43"/>
        <v>9.7007752141259188E-2</v>
      </c>
      <c r="O31" s="10">
        <f t="shared" si="43"/>
        <v>9.8514727239972594E-2</v>
      </c>
      <c r="P31" s="10">
        <f t="shared" si="43"/>
        <v>0.10236190741181372</v>
      </c>
      <c r="Q31" s="10">
        <f t="shared" si="43"/>
        <v>0.10023348448865139</v>
      </c>
      <c r="R31" s="11"/>
      <c r="S31" s="44"/>
      <c r="T31" s="35"/>
      <c r="W31" s="4">
        <f>AJ84</f>
        <v>965792000000</v>
      </c>
      <c r="X31" s="4">
        <f t="shared" si="42"/>
        <v>1152073000000</v>
      </c>
      <c r="Y31" s="4">
        <f t="shared" si="42"/>
        <v>1366022000000</v>
      </c>
      <c r="Z31" s="4">
        <f t="shared" si="42"/>
        <v>1430129000000</v>
      </c>
      <c r="AA31" s="4">
        <f t="shared" si="42"/>
        <v>1583622000000</v>
      </c>
      <c r="AB31" s="4">
        <f t="shared" si="42"/>
        <v>1709414000000</v>
      </c>
      <c r="AC31" s="4">
        <f t="shared" si="42"/>
        <v>1990287000000</v>
      </c>
      <c r="AD31" s="4">
        <f t="shared" si="42"/>
        <v>2136528000000</v>
      </c>
      <c r="AE31" s="4">
        <f t="shared" si="42"/>
        <v>2336838000000</v>
      </c>
      <c r="AF31" s="4">
        <f t="shared" si="42"/>
        <v>2212066000000</v>
      </c>
      <c r="AG31" s="4"/>
      <c r="AJ31" s="17">
        <v>96992000000</v>
      </c>
      <c r="AK31" s="17">
        <v>115722000000</v>
      </c>
      <c r="AL31" s="17">
        <v>136110000000</v>
      </c>
      <c r="AM31" s="17">
        <v>135871000000</v>
      </c>
      <c r="AN31" s="17">
        <v>144888000000</v>
      </c>
      <c r="AO31" s="17">
        <v>150464000000</v>
      </c>
      <c r="AP31" s="17">
        <v>165921000000</v>
      </c>
      <c r="AQ31" s="17">
        <v>177366000000</v>
      </c>
      <c r="AR31" s="17">
        <v>177293000000</v>
      </c>
      <c r="AS31" s="17">
        <v>155067000000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8.4861330402081103E-2</v>
      </c>
      <c r="I32" s="13">
        <f t="shared" ref="I32:Q32" si="44">X32/X5</f>
        <v>8.6123404567090375E-2</v>
      </c>
      <c r="J32" s="13">
        <f t="shared" si="44"/>
        <v>8.8893836879447838E-2</v>
      </c>
      <c r="K32" s="13">
        <f t="shared" si="44"/>
        <v>9.019629744323894E-2</v>
      </c>
      <c r="L32" s="13">
        <f t="shared" si="44"/>
        <v>8.7349161507239634E-2</v>
      </c>
      <c r="M32" s="13">
        <f t="shared" si="44"/>
        <v>8.7302927540590852E-2</v>
      </c>
      <c r="N32" s="13">
        <f t="shared" si="44"/>
        <v>8.5948026062370494E-2</v>
      </c>
      <c r="O32" s="13">
        <f t="shared" si="44"/>
        <v>8.4312008490461068E-2</v>
      </c>
      <c r="P32" s="13">
        <f t="shared" si="44"/>
        <v>8.7431583163579796E-2</v>
      </c>
      <c r="Q32" s="13">
        <f t="shared" si="44"/>
        <v>8.9494140503577582E-2</v>
      </c>
      <c r="R32" s="14"/>
      <c r="S32" s="44"/>
      <c r="T32" s="35"/>
      <c r="W32" s="4">
        <f>AJ90</f>
        <v>967720000000</v>
      </c>
      <c r="X32" s="4">
        <f t="shared" ref="X32:AF35" si="45">AK90</f>
        <v>1137870000000</v>
      </c>
      <c r="Y32" s="4">
        <f t="shared" si="45"/>
        <v>1326663000000</v>
      </c>
      <c r="Z32" s="4">
        <f t="shared" si="45"/>
        <v>1455143000000</v>
      </c>
      <c r="AA32" s="4">
        <f t="shared" si="45"/>
        <v>1551297000000</v>
      </c>
      <c r="AB32" s="4">
        <f t="shared" si="45"/>
        <v>1643488000000</v>
      </c>
      <c r="AC32" s="4">
        <f t="shared" si="45"/>
        <v>1763377000000</v>
      </c>
      <c r="AD32" s="4">
        <f t="shared" si="45"/>
        <v>1828508000000</v>
      </c>
      <c r="AE32" s="4">
        <f t="shared" si="45"/>
        <v>1995991000000</v>
      </c>
      <c r="AF32" s="4">
        <f t="shared" si="45"/>
        <v>1975058000000</v>
      </c>
      <c r="AG32" s="4"/>
      <c r="AJ32" s="18">
        <v>496699000000</v>
      </c>
      <c r="AK32" s="18">
        <v>561212000000</v>
      </c>
      <c r="AL32" s="18">
        <v>647398000000</v>
      </c>
      <c r="AM32" s="18">
        <v>687201000000</v>
      </c>
      <c r="AN32" s="18">
        <v>840235000000</v>
      </c>
      <c r="AO32" s="18">
        <v>901187000000</v>
      </c>
      <c r="AP32" s="18">
        <v>1038748000000</v>
      </c>
      <c r="AQ32" s="18">
        <v>1012726000000</v>
      </c>
      <c r="AR32" s="18">
        <v>1061275000000</v>
      </c>
      <c r="AS32" s="18">
        <v>1105793000000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4.8110390233914106E-2</v>
      </c>
      <c r="I33" s="10">
        <f t="shared" ref="I33:Q33" si="46">X33/X5</f>
        <v>4.8683221001858297E-2</v>
      </c>
      <c r="J33" s="10">
        <f t="shared" si="46"/>
        <v>5.2204926143758615E-2</v>
      </c>
      <c r="K33" s="10">
        <f t="shared" si="46"/>
        <v>5.8538710677969001E-2</v>
      </c>
      <c r="L33" s="10">
        <f t="shared" si="46"/>
        <v>5.5098378781111686E-2</v>
      </c>
      <c r="M33" s="10">
        <f t="shared" si="46"/>
        <v>5.672936250761549E-2</v>
      </c>
      <c r="N33" s="10">
        <f t="shared" si="46"/>
        <v>5.4775156514547139E-2</v>
      </c>
      <c r="O33" s="10">
        <f t="shared" si="46"/>
        <v>5.0868714212221965E-2</v>
      </c>
      <c r="P33" s="10">
        <f t="shared" si="46"/>
        <v>4.9386714614666774E-2</v>
      </c>
      <c r="Q33" s="10">
        <f t="shared" si="46"/>
        <v>4.9131701237728788E-2</v>
      </c>
      <c r="R33" s="11"/>
      <c r="S33" s="44"/>
      <c r="T33" s="35"/>
      <c r="W33" s="4">
        <f>AJ91</f>
        <v>548629000000</v>
      </c>
      <c r="X33" s="4">
        <f t="shared" si="45"/>
        <v>643207000000</v>
      </c>
      <c r="Y33" s="4">
        <f t="shared" si="45"/>
        <v>779113000000</v>
      </c>
      <c r="Z33" s="4">
        <f t="shared" si="45"/>
        <v>944409000000</v>
      </c>
      <c r="AA33" s="4">
        <f t="shared" si="45"/>
        <v>978532000000</v>
      </c>
      <c r="AB33" s="4">
        <f t="shared" si="45"/>
        <v>1067937000000</v>
      </c>
      <c r="AC33" s="4">
        <f t="shared" si="45"/>
        <v>1123810000000</v>
      </c>
      <c r="AD33" s="4">
        <f t="shared" si="45"/>
        <v>1103210000000</v>
      </c>
      <c r="AE33" s="4">
        <f t="shared" si="45"/>
        <v>1127458000000</v>
      </c>
      <c r="AF33" s="4">
        <f t="shared" si="45"/>
        <v>1084294000000</v>
      </c>
      <c r="AG33" s="4"/>
      <c r="AJ33" s="17">
        <v>152784000000</v>
      </c>
      <c r="AK33" s="17">
        <v>139376000000</v>
      </c>
      <c r="AL33" s="17">
        <v>205758000000</v>
      </c>
      <c r="AM33" s="17">
        <v>193730000000</v>
      </c>
      <c r="AN33" s="17">
        <v>308571000000</v>
      </c>
      <c r="AO33" s="17">
        <v>348173000000</v>
      </c>
      <c r="AP33" s="17">
        <v>410535000000</v>
      </c>
      <c r="AQ33" s="17">
        <v>342900000000</v>
      </c>
      <c r="AR33" s="17">
        <v>396388000000</v>
      </c>
      <c r="AS33" s="17">
        <v>416167000000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4.3908714351545947E-2</v>
      </c>
      <c r="I34" s="13">
        <f t="shared" ref="I34:Q34" si="47">X34/X5</f>
        <v>4.2302624687331786E-2</v>
      </c>
      <c r="J34" s="13">
        <f t="shared" si="47"/>
        <v>4.4634567594166973E-2</v>
      </c>
      <c r="K34" s="13">
        <f t="shared" si="47"/>
        <v>5.0003136415218731E-2</v>
      </c>
      <c r="L34" s="13">
        <f t="shared" si="47"/>
        <v>4.6919704382793338E-2</v>
      </c>
      <c r="M34" s="13">
        <f t="shared" si="47"/>
        <v>4.694052664421404E-2</v>
      </c>
      <c r="N34" s="13">
        <f t="shared" si="47"/>
        <v>4.4180951760322267E-2</v>
      </c>
      <c r="O34" s="13">
        <f t="shared" si="47"/>
        <v>4.2616594328955197E-2</v>
      </c>
      <c r="P34" s="13">
        <f t="shared" si="47"/>
        <v>4.1748900617350357E-2</v>
      </c>
      <c r="Q34" s="13">
        <f t="shared" si="47"/>
        <v>4.2261970248761938E-2</v>
      </c>
      <c r="R34" s="14"/>
      <c r="S34" s="44"/>
      <c r="T34" s="35"/>
      <c r="W34" s="4">
        <f>AJ92</f>
        <v>500715000000</v>
      </c>
      <c r="X34" s="4">
        <f t="shared" si="45"/>
        <v>558906000000</v>
      </c>
      <c r="Y34" s="4">
        <f t="shared" si="45"/>
        <v>666132000000</v>
      </c>
      <c r="Z34" s="4">
        <f t="shared" si="45"/>
        <v>806704000000</v>
      </c>
      <c r="AA34" s="4">
        <f t="shared" si="45"/>
        <v>833281000000</v>
      </c>
      <c r="AB34" s="4">
        <f t="shared" si="45"/>
        <v>883661000000</v>
      </c>
      <c r="AC34" s="4">
        <f t="shared" si="45"/>
        <v>906451000000</v>
      </c>
      <c r="AD34" s="4">
        <f t="shared" si="45"/>
        <v>924243000000</v>
      </c>
      <c r="AE34" s="4">
        <f t="shared" si="45"/>
        <v>953093000000</v>
      </c>
      <c r="AF34" s="4">
        <f t="shared" si="45"/>
        <v>932685000000</v>
      </c>
      <c r="AG34" s="4"/>
      <c r="AJ34" s="18">
        <v>241683000000</v>
      </c>
      <c r="AK34" s="18">
        <v>294175000000</v>
      </c>
      <c r="AL34" s="18">
        <v>302451000000</v>
      </c>
      <c r="AM34" s="18">
        <v>335603000000</v>
      </c>
      <c r="AN34" s="18">
        <v>364492000000</v>
      </c>
      <c r="AO34" s="18">
        <v>375446000000</v>
      </c>
      <c r="AP34" s="18">
        <v>447210000000</v>
      </c>
      <c r="AQ34" s="18">
        <v>458785000000</v>
      </c>
      <c r="AR34" s="18">
        <v>439343000000</v>
      </c>
      <c r="AS34" s="18">
        <v>449360000000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4.2822122418949546E-2</v>
      </c>
      <c r="I35" s="10">
        <f t="shared" ref="I35:Q35" si="48">X35/X5</f>
        <v>4.4479116397044889E-2</v>
      </c>
      <c r="J35" s="10">
        <f t="shared" si="48"/>
        <v>4.5366536657954155E-2</v>
      </c>
      <c r="K35" s="10">
        <f t="shared" si="48"/>
        <v>4.4036075469340366E-2</v>
      </c>
      <c r="L35" s="10">
        <f t="shared" si="48"/>
        <v>4.3217507209008431E-2</v>
      </c>
      <c r="M35" s="10">
        <f t="shared" si="48"/>
        <v>4.4526517999700296E-2</v>
      </c>
      <c r="N35" s="10">
        <f t="shared" si="48"/>
        <v>4.3941391786421875E-2</v>
      </c>
      <c r="O35" s="10">
        <f t="shared" si="48"/>
        <v>4.630246774197936E-2</v>
      </c>
      <c r="P35" s="10">
        <f t="shared" si="48"/>
        <v>4.506128473493743E-2</v>
      </c>
      <c r="Q35" s="10">
        <f t="shared" si="48"/>
        <v>4.6418817015549139E-2</v>
      </c>
      <c r="R35" s="11"/>
      <c r="S35" s="44"/>
      <c r="T35" s="35"/>
      <c r="W35" s="4">
        <f>AJ93</f>
        <v>488324000000</v>
      </c>
      <c r="X35" s="4">
        <f t="shared" si="45"/>
        <v>587662000000</v>
      </c>
      <c r="Y35" s="4">
        <f t="shared" si="45"/>
        <v>677056000000</v>
      </c>
      <c r="Z35" s="4">
        <f t="shared" si="45"/>
        <v>710437000000</v>
      </c>
      <c r="AA35" s="4">
        <f t="shared" si="45"/>
        <v>767531000000</v>
      </c>
      <c r="AB35" s="4">
        <f t="shared" si="45"/>
        <v>838217000000</v>
      </c>
      <c r="AC35" s="4">
        <f t="shared" si="45"/>
        <v>901536000000</v>
      </c>
      <c r="AD35" s="4">
        <f t="shared" si="45"/>
        <v>1004180000000</v>
      </c>
      <c r="AE35" s="4">
        <f t="shared" si="45"/>
        <v>1028712000000</v>
      </c>
      <c r="AF35" s="4">
        <f t="shared" si="45"/>
        <v>1024423000000</v>
      </c>
      <c r="AG35" s="4"/>
      <c r="AJ35" s="17">
        <v>120470666210</v>
      </c>
      <c r="AK35" s="17">
        <v>135064843808</v>
      </c>
      <c r="AL35" s="17">
        <v>138918649204</v>
      </c>
      <c r="AM35" s="17">
        <v>129680467267</v>
      </c>
      <c r="AN35" s="17">
        <v>148211448459</v>
      </c>
      <c r="AO35" s="17">
        <v>152884358697</v>
      </c>
      <c r="AP35" s="17">
        <v>180209973223</v>
      </c>
      <c r="AQ35" s="17">
        <v>213436460979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</v>
      </c>
      <c r="I36" s="13">
        <f t="shared" ref="I36:Q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>
        <f t="shared" si="49"/>
        <v>0</v>
      </c>
      <c r="P36" s="13">
        <f t="shared" si="49"/>
        <v>0</v>
      </c>
      <c r="Q36" s="13">
        <f t="shared" si="49"/>
        <v>0</v>
      </c>
      <c r="R36" s="14"/>
      <c r="S36" s="44"/>
      <c r="T36" s="35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0</v>
      </c>
      <c r="AD36" s="4">
        <f t="shared" si="50"/>
        <v>0</v>
      </c>
      <c r="AE36" s="4">
        <f t="shared" si="50"/>
        <v>0</v>
      </c>
      <c r="AF36" s="4">
        <f t="shared" si="50"/>
        <v>0</v>
      </c>
      <c r="AG36" s="4"/>
      <c r="AJ36" s="18">
        <v>121212333790</v>
      </c>
      <c r="AK36" s="18">
        <v>159110156192</v>
      </c>
      <c r="AL36" s="18">
        <v>163532350796</v>
      </c>
      <c r="AM36" s="18">
        <v>205922532733</v>
      </c>
      <c r="AN36" s="18">
        <v>216280551541</v>
      </c>
      <c r="AO36" s="18">
        <v>222561641303</v>
      </c>
      <c r="AP36" s="18">
        <v>267000026777</v>
      </c>
      <c r="AQ36" s="18">
        <v>245348539021</v>
      </c>
      <c r="AR36" s="18" t="s">
        <v>49</v>
      </c>
      <c r="AS36" s="18" t="s">
        <v>49</v>
      </c>
      <c r="AT36" s="18" t="s">
        <v>49</v>
      </c>
    </row>
    <row r="37" spans="1:46">
      <c r="AJ37" s="17">
        <v>102232000000</v>
      </c>
      <c r="AK37" s="17">
        <v>127661000000</v>
      </c>
      <c r="AL37" s="17">
        <v>139189000000</v>
      </c>
      <c r="AM37" s="17">
        <v>157868000000</v>
      </c>
      <c r="AN37" s="17">
        <v>167172000000</v>
      </c>
      <c r="AO37" s="17">
        <v>177568000000</v>
      </c>
      <c r="AP37" s="17">
        <v>181003000000</v>
      </c>
      <c r="AQ37" s="17">
        <v>211041000000</v>
      </c>
      <c r="AR37" s="17">
        <v>225544000000</v>
      </c>
      <c r="AS37" s="17">
        <v>240266000000</v>
      </c>
      <c r="AT37" s="17" t="s">
        <v>49</v>
      </c>
    </row>
    <row r="38" spans="1:46">
      <c r="AJ38" s="18">
        <v>121912000000</v>
      </c>
      <c r="AK38" s="18">
        <v>139074000000</v>
      </c>
      <c r="AL38" s="18">
        <v>146354000000</v>
      </c>
      <c r="AM38" s="18">
        <v>155696000000</v>
      </c>
      <c r="AN38" s="18">
        <v>153652000000</v>
      </c>
      <c r="AO38" s="18">
        <v>164864000000</v>
      </c>
      <c r="AP38" s="18">
        <v>193916000000</v>
      </c>
      <c r="AQ38" s="18">
        <v>237002000000</v>
      </c>
      <c r="AR38" s="18">
        <v>231489000000</v>
      </c>
      <c r="AS38" s="18">
        <v>170116000000</v>
      </c>
      <c r="AT38" s="18" t="s">
        <v>49</v>
      </c>
    </row>
    <row r="39" spans="1:46">
      <c r="AJ39" s="17">
        <v>240751000000</v>
      </c>
      <c r="AK39" s="17">
        <v>264481000000</v>
      </c>
      <c r="AL39" s="17">
        <v>261183000000</v>
      </c>
      <c r="AM39" s="17">
        <v>300970000000</v>
      </c>
      <c r="AN39" s="17">
        <v>357831000000</v>
      </c>
      <c r="AO39" s="17">
        <v>361322000000</v>
      </c>
      <c r="AP39" s="17">
        <v>436314000000</v>
      </c>
      <c r="AQ39" s="17">
        <v>484283000000</v>
      </c>
      <c r="AR39" s="17">
        <v>521773000000</v>
      </c>
      <c r="AS39" s="17">
        <v>413663000000</v>
      </c>
      <c r="AT39" s="17" t="s">
        <v>49</v>
      </c>
    </row>
    <row r="40" spans="1:46">
      <c r="AJ40" s="18">
        <v>73427000000</v>
      </c>
      <c r="AK40" s="18">
        <v>72789000000</v>
      </c>
      <c r="AL40" s="18">
        <v>62249000000</v>
      </c>
      <c r="AM40" s="18">
        <v>98781000000</v>
      </c>
      <c r="AN40" s="18">
        <v>130640000000</v>
      </c>
      <c r="AO40" s="18">
        <v>124598000000</v>
      </c>
      <c r="AP40" s="18">
        <v>164575000000</v>
      </c>
      <c r="AQ40" s="18">
        <v>162242000000</v>
      </c>
      <c r="AR40" s="18">
        <v>183587000000</v>
      </c>
      <c r="AS40" s="18">
        <v>125431000000</v>
      </c>
      <c r="AT40" s="18" t="s">
        <v>49</v>
      </c>
    </row>
    <row r="41" spans="1:46">
      <c r="AJ41" s="17">
        <v>32978498525</v>
      </c>
      <c r="AK41" s="17">
        <v>26172505047</v>
      </c>
      <c r="AL41" s="17">
        <v>22716456172</v>
      </c>
      <c r="AM41" s="17">
        <v>46612405827</v>
      </c>
      <c r="AN41" s="17">
        <v>75522962379</v>
      </c>
      <c r="AO41" s="17">
        <v>63159771088</v>
      </c>
      <c r="AP41" s="17">
        <v>95057345085</v>
      </c>
      <c r="AQ41" s="17">
        <v>99799891175</v>
      </c>
      <c r="AR41" s="17" t="s">
        <v>49</v>
      </c>
      <c r="AS41" s="17" t="s">
        <v>49</v>
      </c>
      <c r="AT41" s="17" t="s">
        <v>49</v>
      </c>
    </row>
    <row r="42" spans="1:46">
      <c r="AJ42" s="18">
        <v>40448501475</v>
      </c>
      <c r="AK42" s="18">
        <v>46616494953</v>
      </c>
      <c r="AL42" s="18">
        <v>39532543828</v>
      </c>
      <c r="AM42" s="18">
        <v>52168594173</v>
      </c>
      <c r="AN42" s="18">
        <v>55117037621</v>
      </c>
      <c r="AO42" s="18">
        <v>61438228912</v>
      </c>
      <c r="AP42" s="18">
        <v>69517654915</v>
      </c>
      <c r="AQ42" s="18">
        <v>62442108825</v>
      </c>
      <c r="AR42" s="18" t="s">
        <v>49</v>
      </c>
      <c r="AS42" s="18" t="s">
        <v>49</v>
      </c>
      <c r="AT42" s="18" t="s">
        <v>49</v>
      </c>
    </row>
    <row r="43" spans="1:46">
      <c r="AJ43" s="17">
        <v>167324000000</v>
      </c>
      <c r="AK43" s="17">
        <v>191692000000</v>
      </c>
      <c r="AL43" s="17">
        <v>198934000000</v>
      </c>
      <c r="AM43" s="17">
        <v>202189000000</v>
      </c>
      <c r="AN43" s="17">
        <v>227191000000</v>
      </c>
      <c r="AO43" s="17">
        <v>236724000000</v>
      </c>
      <c r="AP43" s="17">
        <v>271739000000</v>
      </c>
      <c r="AQ43" s="17">
        <v>322041000000</v>
      </c>
      <c r="AR43" s="17">
        <v>338186000000</v>
      </c>
      <c r="AS43" s="17">
        <v>288232000000</v>
      </c>
      <c r="AT43" s="17" t="s">
        <v>49</v>
      </c>
    </row>
    <row r="44" spans="1:46">
      <c r="AJ44" s="18">
        <v>653406000000</v>
      </c>
      <c r="AK44" s="18">
        <v>708385000000</v>
      </c>
      <c r="AL44" s="18">
        <v>783770000000</v>
      </c>
      <c r="AM44" s="18">
        <v>986210000000</v>
      </c>
      <c r="AN44" s="18">
        <v>1187630000000</v>
      </c>
      <c r="AO44" s="18">
        <v>1328061000000</v>
      </c>
      <c r="AP44" s="18">
        <v>1349718000000</v>
      </c>
      <c r="AQ44" s="18">
        <v>1322098000000</v>
      </c>
      <c r="AR44" s="18">
        <v>1369650000000</v>
      </c>
      <c r="AS44" s="18">
        <v>1405658000000</v>
      </c>
      <c r="AT44" s="18" t="s">
        <v>49</v>
      </c>
    </row>
    <row r="45" spans="1:46">
      <c r="AJ45" s="17">
        <v>167930000000</v>
      </c>
      <c r="AK45" s="17">
        <v>193494000000</v>
      </c>
      <c r="AL45" s="17">
        <v>224483000000</v>
      </c>
      <c r="AM45" s="17">
        <v>229965000000</v>
      </c>
      <c r="AN45" s="17">
        <v>246955000000</v>
      </c>
      <c r="AO45" s="17">
        <v>280719000000</v>
      </c>
      <c r="AP45" s="17">
        <v>332582000000</v>
      </c>
      <c r="AQ45" s="17">
        <v>364163000000</v>
      </c>
      <c r="AR45" s="17">
        <v>377345000000</v>
      </c>
      <c r="AS45" s="17">
        <v>363036000000</v>
      </c>
      <c r="AT45" s="17" t="s">
        <v>49</v>
      </c>
    </row>
    <row r="46" spans="1:46">
      <c r="AJ46" s="18">
        <v>485476000000</v>
      </c>
      <c r="AK46" s="18">
        <v>514891000000</v>
      </c>
      <c r="AL46" s="18">
        <v>559287000000</v>
      </c>
      <c r="AM46" s="18">
        <v>756245000000</v>
      </c>
      <c r="AN46" s="18">
        <v>940675000000</v>
      </c>
      <c r="AO46" s="18">
        <v>1047342000000</v>
      </c>
      <c r="AP46" s="18">
        <v>1017136000000</v>
      </c>
      <c r="AQ46" s="18">
        <v>957935000000</v>
      </c>
      <c r="AR46" s="18">
        <v>992305000000</v>
      </c>
      <c r="AS46" s="18">
        <v>1042622000000</v>
      </c>
      <c r="AT46" s="18" t="s">
        <v>49</v>
      </c>
    </row>
    <row r="47" spans="1:46">
      <c r="AJ47" s="17">
        <v>53752000000</v>
      </c>
      <c r="AK47" s="17">
        <v>49176000000</v>
      </c>
      <c r="AL47" s="17">
        <v>34177000000</v>
      </c>
      <c r="AM47" s="17">
        <v>70184000000</v>
      </c>
      <c r="AN47" s="17">
        <v>102464000000</v>
      </c>
      <c r="AO47" s="17">
        <v>114288000000</v>
      </c>
      <c r="AP47" s="17">
        <v>79718000000</v>
      </c>
      <c r="AQ47" s="17">
        <v>52874000000</v>
      </c>
      <c r="AR47" s="17">
        <v>57572000000</v>
      </c>
      <c r="AS47" s="17">
        <v>53462000000</v>
      </c>
      <c r="AT47" s="17" t="s">
        <v>49</v>
      </c>
    </row>
    <row r="48" spans="1:46">
      <c r="AJ48" s="18">
        <v>238719000000</v>
      </c>
      <c r="AK48" s="18">
        <v>228723000000</v>
      </c>
      <c r="AL48" s="18">
        <v>269368000000</v>
      </c>
      <c r="AM48" s="18">
        <v>353648000000</v>
      </c>
      <c r="AN48" s="18">
        <v>425676000000</v>
      </c>
      <c r="AO48" s="18">
        <v>473527000000</v>
      </c>
      <c r="AP48" s="18">
        <v>438953000000</v>
      </c>
      <c r="AQ48" s="18">
        <v>497963000000</v>
      </c>
      <c r="AR48" s="18">
        <v>481609000000</v>
      </c>
      <c r="AS48" s="18">
        <v>508804000000</v>
      </c>
      <c r="AT48" s="18" t="s">
        <v>49</v>
      </c>
    </row>
    <row r="49" spans="36:46">
      <c r="AJ49" s="17">
        <v>141464000000</v>
      </c>
      <c r="AK49" s="17">
        <v>178587000000</v>
      </c>
      <c r="AL49" s="17">
        <v>189963000000</v>
      </c>
      <c r="AM49" s="17">
        <v>260203000000</v>
      </c>
      <c r="AN49" s="17">
        <v>333438000000</v>
      </c>
      <c r="AO49" s="17">
        <v>376415000000</v>
      </c>
      <c r="AP49" s="17">
        <v>406864000000</v>
      </c>
      <c r="AQ49" s="17">
        <v>315555000000</v>
      </c>
      <c r="AR49" s="17">
        <v>348730000000</v>
      </c>
      <c r="AS49" s="17">
        <v>367010000000</v>
      </c>
      <c r="AT49" s="17" t="s">
        <v>49</v>
      </c>
    </row>
    <row r="50" spans="36:46">
      <c r="AJ50" s="18">
        <v>51541000000</v>
      </c>
      <c r="AK50" s="18">
        <v>58405000000</v>
      </c>
      <c r="AL50" s="18">
        <v>65779000000</v>
      </c>
      <c r="AM50" s="18">
        <v>72210000000</v>
      </c>
      <c r="AN50" s="18">
        <v>79097000000</v>
      </c>
      <c r="AO50" s="18">
        <v>83112000000</v>
      </c>
      <c r="AP50" s="18">
        <v>91601000000</v>
      </c>
      <c r="AQ50" s="18">
        <v>91543000000</v>
      </c>
      <c r="AR50" s="18">
        <v>104394000000</v>
      </c>
      <c r="AS50" s="18">
        <v>113346000000</v>
      </c>
      <c r="AT50" s="18" t="s">
        <v>49</v>
      </c>
    </row>
    <row r="51" spans="36:46">
      <c r="AJ51" s="17">
        <v>316872000000</v>
      </c>
      <c r="AK51" s="17">
        <v>310857000000</v>
      </c>
      <c r="AL51" s="17">
        <v>332376000000</v>
      </c>
      <c r="AM51" s="17">
        <v>384225000000</v>
      </c>
      <c r="AN51" s="17">
        <v>425284000000</v>
      </c>
      <c r="AO51" s="17">
        <v>480422000000</v>
      </c>
      <c r="AP51" s="17">
        <v>634064000000</v>
      </c>
      <c r="AQ51" s="17">
        <v>733769000000</v>
      </c>
      <c r="AR51" s="17">
        <v>746804000000</v>
      </c>
      <c r="AS51" s="17">
        <v>640739000000</v>
      </c>
      <c r="AT51" s="17" t="s">
        <v>49</v>
      </c>
    </row>
    <row r="52" spans="36:46">
      <c r="AJ52" s="18">
        <v>298446000000</v>
      </c>
      <c r="AK52" s="18">
        <v>291057000000</v>
      </c>
      <c r="AL52" s="18">
        <v>304342000000</v>
      </c>
      <c r="AM52" s="18">
        <v>349679000000</v>
      </c>
      <c r="AN52" s="18">
        <v>388650000000</v>
      </c>
      <c r="AO52" s="18">
        <v>444886000000</v>
      </c>
      <c r="AP52" s="18">
        <v>595356000000</v>
      </c>
      <c r="AQ52" s="18">
        <v>686041000000</v>
      </c>
      <c r="AR52" s="18">
        <v>676752000000</v>
      </c>
      <c r="AS52" s="18">
        <v>566871000000</v>
      </c>
      <c r="AT52" s="18" t="s">
        <v>49</v>
      </c>
    </row>
    <row r="53" spans="36:46">
      <c r="AJ53" s="17">
        <v>18426000000</v>
      </c>
      <c r="AK53" s="17">
        <v>19800000000</v>
      </c>
      <c r="AL53" s="17">
        <v>28034000000</v>
      </c>
      <c r="AM53" s="17">
        <v>34546000000</v>
      </c>
      <c r="AN53" s="17">
        <v>36634000000</v>
      </c>
      <c r="AO53" s="17">
        <v>35536000000</v>
      </c>
      <c r="AP53" s="17">
        <v>38708000000</v>
      </c>
      <c r="AQ53" s="17">
        <v>47728000000</v>
      </c>
      <c r="AR53" s="17">
        <v>70052000000</v>
      </c>
      <c r="AS53" s="17">
        <v>73868000000</v>
      </c>
      <c r="AT53" s="17" t="s">
        <v>49</v>
      </c>
    </row>
    <row r="54" spans="36:46">
      <c r="AJ54" s="18">
        <v>622691431</v>
      </c>
      <c r="AK54" s="18">
        <v>982037330</v>
      </c>
      <c r="AL54" s="18">
        <v>703275253</v>
      </c>
      <c r="AM54" s="18">
        <v>890829095</v>
      </c>
      <c r="AN54" s="18">
        <v>643542307</v>
      </c>
      <c r="AO54" s="18">
        <v>1002651946</v>
      </c>
      <c r="AP54" s="18">
        <v>1087429443</v>
      </c>
      <c r="AQ54" s="18">
        <v>1145975711</v>
      </c>
      <c r="AR54" s="18" t="s">
        <v>49</v>
      </c>
      <c r="AS54" s="18" t="s">
        <v>49</v>
      </c>
      <c r="AT54" s="18" t="s">
        <v>49</v>
      </c>
    </row>
    <row r="55" spans="36:46">
      <c r="AJ55" s="17">
        <v>4924924139</v>
      </c>
      <c r="AK55" s="17">
        <v>4671312343</v>
      </c>
      <c r="AL55" s="17">
        <v>5141184430</v>
      </c>
      <c r="AM55" s="17">
        <v>6313460786</v>
      </c>
      <c r="AN55" s="17">
        <v>8114667527</v>
      </c>
      <c r="AO55" s="17">
        <v>7904257029</v>
      </c>
      <c r="AP55" s="17">
        <v>12291701922</v>
      </c>
      <c r="AQ55" s="17">
        <v>12384464907</v>
      </c>
      <c r="AR55" s="17" t="s">
        <v>49</v>
      </c>
      <c r="AS55" s="17" t="s">
        <v>49</v>
      </c>
      <c r="AT55" s="17" t="s">
        <v>49</v>
      </c>
    </row>
    <row r="56" spans="36:46">
      <c r="AJ56" s="18">
        <v>12878384430</v>
      </c>
      <c r="AK56" s="18">
        <v>14146650327</v>
      </c>
      <c r="AL56" s="18">
        <v>22189540316</v>
      </c>
      <c r="AM56" s="18">
        <v>27341710119</v>
      </c>
      <c r="AN56" s="18">
        <v>27875790167</v>
      </c>
      <c r="AO56" s="18">
        <v>26629091025</v>
      </c>
      <c r="AP56" s="18">
        <v>25328868635</v>
      </c>
      <c r="AQ56" s="18">
        <v>34197559382</v>
      </c>
      <c r="AR56" s="18" t="s">
        <v>49</v>
      </c>
      <c r="AS56" s="18" t="s">
        <v>49</v>
      </c>
      <c r="AT56" s="18" t="s">
        <v>49</v>
      </c>
    </row>
    <row r="57" spans="36:46">
      <c r="AJ57" s="17">
        <v>56320000000</v>
      </c>
      <c r="AK57" s="17">
        <v>65548000000</v>
      </c>
      <c r="AL57" s="17">
        <v>70655000000</v>
      </c>
      <c r="AM57" s="17">
        <v>69248000000</v>
      </c>
      <c r="AN57" s="17">
        <v>76848000000</v>
      </c>
      <c r="AO57" s="17">
        <v>75616000000</v>
      </c>
      <c r="AP57" s="17">
        <v>84761000000</v>
      </c>
      <c r="AQ57" s="17">
        <v>94433000000</v>
      </c>
      <c r="AR57" s="17">
        <v>97215000000</v>
      </c>
      <c r="AS57" s="17">
        <v>94809000000</v>
      </c>
      <c r="AT57" s="17" t="s">
        <v>49</v>
      </c>
    </row>
    <row r="58" spans="36:46">
      <c r="AJ58" s="18">
        <v>50883000000</v>
      </c>
      <c r="AK58" s="18">
        <v>60869000000</v>
      </c>
      <c r="AL58" s="18">
        <v>66924000000</v>
      </c>
      <c r="AM58" s="18">
        <v>65194000000</v>
      </c>
      <c r="AN58" s="18">
        <v>70324000000</v>
      </c>
      <c r="AO58" s="18">
        <v>68117000000</v>
      </c>
      <c r="AP58" s="18">
        <v>74675000000</v>
      </c>
      <c r="AQ58" s="18">
        <v>85378000000</v>
      </c>
      <c r="AR58" s="18">
        <v>87982000000</v>
      </c>
      <c r="AS58" s="18">
        <v>88826000000</v>
      </c>
      <c r="AT58" s="18" t="s">
        <v>49</v>
      </c>
    </row>
    <row r="59" spans="36:46">
      <c r="AJ59" s="17">
        <v>5437000000</v>
      </c>
      <c r="AK59" s="17">
        <v>4679000000</v>
      </c>
      <c r="AL59" s="17">
        <v>3731000000</v>
      </c>
      <c r="AM59" s="17">
        <v>4054000000</v>
      </c>
      <c r="AN59" s="17">
        <v>6524000000</v>
      </c>
      <c r="AO59" s="17">
        <v>7499000000</v>
      </c>
      <c r="AP59" s="17">
        <v>10086000000</v>
      </c>
      <c r="AQ59" s="17">
        <v>9055000000</v>
      </c>
      <c r="AR59" s="17">
        <v>9233000000</v>
      </c>
      <c r="AS59" s="17">
        <v>5983000000</v>
      </c>
      <c r="AT59" s="17" t="s">
        <v>49</v>
      </c>
    </row>
    <row r="60" spans="36:46">
      <c r="AJ60" s="18">
        <v>390869000000</v>
      </c>
      <c r="AK60" s="18">
        <v>398824000000</v>
      </c>
      <c r="AL60" s="18">
        <v>433097000000</v>
      </c>
      <c r="AM60" s="18">
        <v>460622000000</v>
      </c>
      <c r="AN60" s="18">
        <v>534217000000</v>
      </c>
      <c r="AO60" s="18">
        <v>532740000000</v>
      </c>
      <c r="AP60" s="18">
        <v>506039000000</v>
      </c>
      <c r="AQ60" s="18">
        <v>605227000000</v>
      </c>
      <c r="AR60" s="18">
        <v>683427000000</v>
      </c>
      <c r="AS60" s="18">
        <v>749184000000</v>
      </c>
      <c r="AT60" s="18" t="s">
        <v>49</v>
      </c>
    </row>
    <row r="61" spans="36:46">
      <c r="AJ61" s="17">
        <v>335343000000</v>
      </c>
      <c r="AK61" s="17">
        <v>337136000000</v>
      </c>
      <c r="AL61" s="17">
        <v>366226000000</v>
      </c>
      <c r="AM61" s="17">
        <v>387683000000</v>
      </c>
      <c r="AN61" s="17">
        <v>457913000000</v>
      </c>
      <c r="AO61" s="17">
        <v>450672000000</v>
      </c>
      <c r="AP61" s="17">
        <v>419023000000</v>
      </c>
      <c r="AQ61" s="17">
        <v>509088000000</v>
      </c>
      <c r="AR61" s="17">
        <v>581543000000</v>
      </c>
      <c r="AS61" s="17">
        <v>638783000000</v>
      </c>
      <c r="AT61" s="17" t="s">
        <v>49</v>
      </c>
    </row>
    <row r="62" spans="36:46">
      <c r="AJ62" s="18">
        <v>55526000000</v>
      </c>
      <c r="AK62" s="18">
        <v>61688000000</v>
      </c>
      <c r="AL62" s="18">
        <v>66871000000</v>
      </c>
      <c r="AM62" s="18">
        <v>72939000000</v>
      </c>
      <c r="AN62" s="18">
        <v>76304000000</v>
      </c>
      <c r="AO62" s="18">
        <v>82068000000</v>
      </c>
      <c r="AP62" s="18">
        <v>87016000000</v>
      </c>
      <c r="AQ62" s="18">
        <v>96139000000</v>
      </c>
      <c r="AR62" s="18">
        <v>101884000000</v>
      </c>
      <c r="AS62" s="18">
        <v>110401000000</v>
      </c>
      <c r="AT62" s="18" t="s">
        <v>49</v>
      </c>
    </row>
    <row r="63" spans="36:46">
      <c r="AJ63" s="17">
        <v>571845000000</v>
      </c>
      <c r="AK63" s="17">
        <v>654556000000</v>
      </c>
      <c r="AL63" s="17">
        <v>771671000000</v>
      </c>
      <c r="AM63" s="17">
        <v>766416000000</v>
      </c>
      <c r="AN63" s="17">
        <v>850699000000</v>
      </c>
      <c r="AO63" s="17">
        <v>905343000000</v>
      </c>
      <c r="AP63" s="17">
        <v>962597000000</v>
      </c>
      <c r="AQ63" s="17">
        <v>1000002000000</v>
      </c>
      <c r="AR63" s="17">
        <v>1004727000000</v>
      </c>
      <c r="AS63" s="17">
        <v>976749000000</v>
      </c>
      <c r="AT63" s="17" t="s">
        <v>49</v>
      </c>
    </row>
    <row r="64" spans="36:46">
      <c r="AJ64" s="18">
        <v>1337814000000</v>
      </c>
      <c r="AK64" s="18">
        <v>1727340000000</v>
      </c>
      <c r="AL64" s="18">
        <v>1960222000000</v>
      </c>
      <c r="AM64" s="18">
        <v>2042863000000</v>
      </c>
      <c r="AN64" s="18">
        <v>2215731000000</v>
      </c>
      <c r="AO64" s="18">
        <v>2296592000000</v>
      </c>
      <c r="AP64" s="18">
        <v>2565119000000</v>
      </c>
      <c r="AQ64" s="18">
        <v>2863317000000</v>
      </c>
      <c r="AR64" s="18">
        <v>3075800000000</v>
      </c>
      <c r="AS64" s="18">
        <v>2909425000000</v>
      </c>
      <c r="AT64" s="18" t="s">
        <v>49</v>
      </c>
    </row>
    <row r="65" spans="36:46">
      <c r="AJ65" s="17">
        <v>1137349000000</v>
      </c>
      <c r="AK65" s="17">
        <v>1501486000000</v>
      </c>
      <c r="AL65" s="17">
        <v>1700980000000</v>
      </c>
      <c r="AM65" s="17">
        <v>1759204000000</v>
      </c>
      <c r="AN65" s="17">
        <v>1914823000000</v>
      </c>
      <c r="AO65" s="17">
        <v>1993457000000</v>
      </c>
      <c r="AP65" s="17">
        <v>2242338000000</v>
      </c>
      <c r="AQ65" s="17">
        <v>2511494000000</v>
      </c>
      <c r="AR65" s="17">
        <v>2709059000000</v>
      </c>
      <c r="AS65" s="17">
        <v>2562251000000</v>
      </c>
      <c r="AT65" s="17" t="s">
        <v>49</v>
      </c>
    </row>
    <row r="66" spans="36:46">
      <c r="AJ66" s="18">
        <v>158327000000</v>
      </c>
      <c r="AK66" s="18">
        <v>215561000000</v>
      </c>
      <c r="AL66" s="18">
        <v>254751000000</v>
      </c>
      <c r="AM66" s="18">
        <v>254975000000</v>
      </c>
      <c r="AN66" s="18">
        <v>274896000000</v>
      </c>
      <c r="AO66" s="18">
        <v>260775000000</v>
      </c>
      <c r="AP66" s="18">
        <v>287289000000</v>
      </c>
      <c r="AQ66" s="18">
        <v>338585000000</v>
      </c>
      <c r="AR66" s="18">
        <v>371914000000</v>
      </c>
      <c r="AS66" s="18">
        <v>297037000000</v>
      </c>
      <c r="AT66" s="18" t="s">
        <v>49</v>
      </c>
    </row>
    <row r="67" spans="36:46">
      <c r="AJ67" s="17">
        <v>461393000000</v>
      </c>
      <c r="AK67" s="17">
        <v>614194000000</v>
      </c>
      <c r="AL67" s="17">
        <v>709795000000</v>
      </c>
      <c r="AM67" s="17">
        <v>737425000000</v>
      </c>
      <c r="AN67" s="17">
        <v>789559000000</v>
      </c>
      <c r="AO67" s="17">
        <v>850393000000</v>
      </c>
      <c r="AP67" s="17">
        <v>993080000000</v>
      </c>
      <c r="AQ67" s="17">
        <v>1154649000000</v>
      </c>
      <c r="AR67" s="17">
        <v>1246097000000</v>
      </c>
      <c r="AS67" s="17">
        <v>1228873000000</v>
      </c>
      <c r="AT67" s="17" t="s">
        <v>49</v>
      </c>
    </row>
    <row r="68" spans="36:46">
      <c r="AJ68" s="18">
        <v>517629000000</v>
      </c>
      <c r="AK68" s="18">
        <v>671731000000</v>
      </c>
      <c r="AL68" s="18">
        <v>736434000000</v>
      </c>
      <c r="AM68" s="18">
        <v>766804000000</v>
      </c>
      <c r="AN68" s="18">
        <v>850368000000</v>
      </c>
      <c r="AO68" s="18">
        <v>882289000000</v>
      </c>
      <c r="AP68" s="18">
        <v>961969000000</v>
      </c>
      <c r="AQ68" s="18">
        <v>1018260000000</v>
      </c>
      <c r="AR68" s="18">
        <v>1091048000000</v>
      </c>
      <c r="AS68" s="18">
        <v>1036341000000</v>
      </c>
      <c r="AT68" s="18" t="s">
        <v>49</v>
      </c>
    </row>
    <row r="69" spans="36:46">
      <c r="AJ69" s="17">
        <v>200465000000</v>
      </c>
      <c r="AK69" s="17">
        <v>225854000000</v>
      </c>
      <c r="AL69" s="17">
        <v>259242000000</v>
      </c>
      <c r="AM69" s="17">
        <v>283659000000</v>
      </c>
      <c r="AN69" s="17">
        <v>300908000000</v>
      </c>
      <c r="AO69" s="17">
        <v>303135000000</v>
      </c>
      <c r="AP69" s="17">
        <v>322781000000</v>
      </c>
      <c r="AQ69" s="17">
        <v>351823000000</v>
      </c>
      <c r="AR69" s="17">
        <v>366741000000</v>
      </c>
      <c r="AS69" s="17">
        <v>347174000000</v>
      </c>
      <c r="AT69" s="17" t="s">
        <v>49</v>
      </c>
    </row>
    <row r="70" spans="36:46">
      <c r="AJ70" s="18">
        <v>951940000000</v>
      </c>
      <c r="AK70" s="18">
        <v>1071130000000</v>
      </c>
      <c r="AL70" s="18">
        <v>1180942000000</v>
      </c>
      <c r="AM70" s="18">
        <v>1258057000000</v>
      </c>
      <c r="AN70" s="18">
        <v>1393096000000</v>
      </c>
      <c r="AO70" s="18">
        <v>1453474000000</v>
      </c>
      <c r="AP70" s="18">
        <v>1571211000000</v>
      </c>
      <c r="AQ70" s="18">
        <v>1773272000000</v>
      </c>
      <c r="AR70" s="18">
        <v>1778620000000</v>
      </c>
      <c r="AS70" s="18">
        <v>1735593000000</v>
      </c>
      <c r="AT70" s="18" t="s">
        <v>49</v>
      </c>
    </row>
    <row r="71" spans="36:46">
      <c r="AJ71" s="17">
        <v>532968000000</v>
      </c>
      <c r="AK71" s="17">
        <v>595803000000</v>
      </c>
      <c r="AL71" s="17">
        <v>648671000000</v>
      </c>
      <c r="AM71" s="17">
        <v>689282000000</v>
      </c>
      <c r="AN71" s="17">
        <v>784082000000</v>
      </c>
      <c r="AO71" s="17">
        <v>810400000000</v>
      </c>
      <c r="AP71" s="17">
        <v>915509000000</v>
      </c>
      <c r="AQ71" s="17">
        <v>1098643000000</v>
      </c>
      <c r="AR71" s="17">
        <v>1070205000000</v>
      </c>
      <c r="AS71" s="17">
        <v>1064192000000</v>
      </c>
      <c r="AT71" s="17" t="s">
        <v>49</v>
      </c>
    </row>
    <row r="72" spans="36:46">
      <c r="AJ72" s="18">
        <v>390385000000</v>
      </c>
      <c r="AK72" s="18">
        <v>447307000000</v>
      </c>
      <c r="AL72" s="18">
        <v>469719000000</v>
      </c>
      <c r="AM72" s="18">
        <v>482178000000</v>
      </c>
      <c r="AN72" s="18">
        <v>553149000000</v>
      </c>
      <c r="AO72" s="18">
        <v>553222000000</v>
      </c>
      <c r="AP72" s="18">
        <v>622078000000</v>
      </c>
      <c r="AQ72" s="18">
        <v>733967000000</v>
      </c>
      <c r="AR72" s="18">
        <v>643476000000</v>
      </c>
      <c r="AS72" s="18">
        <v>633890000000</v>
      </c>
      <c r="AT72" s="18" t="s">
        <v>49</v>
      </c>
    </row>
    <row r="73" spans="36:46">
      <c r="AJ73" s="17">
        <v>3156000000</v>
      </c>
      <c r="AK73" s="17">
        <v>4009000000</v>
      </c>
      <c r="AL73" s="17">
        <v>4299000000</v>
      </c>
      <c r="AM73" s="17">
        <v>4090000000</v>
      </c>
      <c r="AN73" s="17">
        <v>3573000000</v>
      </c>
      <c r="AO73" s="17">
        <v>5803000000</v>
      </c>
      <c r="AP73" s="17">
        <v>4846000000</v>
      </c>
      <c r="AQ73" s="17">
        <v>5351000000</v>
      </c>
      <c r="AR73" s="17">
        <v>5360000000</v>
      </c>
      <c r="AS73" s="17">
        <v>6875000000</v>
      </c>
      <c r="AT73" s="17" t="s">
        <v>49</v>
      </c>
    </row>
    <row r="74" spans="36:46">
      <c r="AJ74" s="18">
        <v>10221000000</v>
      </c>
      <c r="AK74" s="18">
        <v>8265000000</v>
      </c>
      <c r="AL74" s="18">
        <v>19143000000</v>
      </c>
      <c r="AM74" s="18">
        <v>21757000000</v>
      </c>
      <c r="AN74" s="18">
        <v>22521000000</v>
      </c>
      <c r="AO74" s="18">
        <v>14676000000</v>
      </c>
      <c r="AP74" s="18">
        <v>10220000000</v>
      </c>
      <c r="AQ74" s="18">
        <v>14285000000</v>
      </c>
      <c r="AR74" s="18">
        <v>7963000000</v>
      </c>
      <c r="AS74" s="18">
        <v>5704000000</v>
      </c>
      <c r="AT74" s="18" t="s">
        <v>49</v>
      </c>
    </row>
    <row r="75" spans="36:46">
      <c r="AJ75" s="17">
        <v>129206000000</v>
      </c>
      <c r="AK75" s="17">
        <v>136222000000</v>
      </c>
      <c r="AL75" s="17">
        <v>155510000000</v>
      </c>
      <c r="AM75" s="17">
        <v>181257000000</v>
      </c>
      <c r="AN75" s="17">
        <v>204839000000</v>
      </c>
      <c r="AO75" s="17">
        <v>236699000000</v>
      </c>
      <c r="AP75" s="17">
        <v>278365000000</v>
      </c>
      <c r="AQ75" s="17">
        <v>345040000000</v>
      </c>
      <c r="AR75" s="17">
        <v>413406000000</v>
      </c>
      <c r="AS75" s="17">
        <v>417723000000</v>
      </c>
      <c r="AT75" s="17" t="s">
        <v>49</v>
      </c>
    </row>
    <row r="76" spans="36:46">
      <c r="AJ76" s="18">
        <v>418972000000</v>
      </c>
      <c r="AK76" s="18">
        <v>475327000000</v>
      </c>
      <c r="AL76" s="18">
        <v>532271000000</v>
      </c>
      <c r="AM76" s="18">
        <v>568775000000</v>
      </c>
      <c r="AN76" s="18">
        <v>609014000000</v>
      </c>
      <c r="AO76" s="18">
        <v>643074000000</v>
      </c>
      <c r="AP76" s="18">
        <v>655702000000</v>
      </c>
      <c r="AQ76" s="18">
        <v>674629000000</v>
      </c>
      <c r="AR76" s="18">
        <v>708415000000</v>
      </c>
      <c r="AS76" s="18">
        <v>671401000000</v>
      </c>
      <c r="AT76" s="18" t="s">
        <v>49</v>
      </c>
    </row>
    <row r="77" spans="36:46">
      <c r="AJ77" s="17">
        <v>2382291000000</v>
      </c>
      <c r="AK77" s="17">
        <v>2761597000000</v>
      </c>
      <c r="AL77" s="17">
        <v>3205742000000</v>
      </c>
      <c r="AM77" s="17">
        <v>3455906000000</v>
      </c>
      <c r="AN77" s="17">
        <v>3782320000000</v>
      </c>
      <c r="AO77" s="17">
        <v>4181192000000</v>
      </c>
      <c r="AP77" s="17">
        <v>4684393000000</v>
      </c>
      <c r="AQ77" s="17">
        <v>4870847000000</v>
      </c>
      <c r="AR77" s="17">
        <v>5208787000000</v>
      </c>
      <c r="AS77" s="17">
        <v>5185718000000</v>
      </c>
      <c r="AT77" s="17" t="s">
        <v>49</v>
      </c>
    </row>
    <row r="78" spans="36:46">
      <c r="AJ78" s="18">
        <v>424634000000</v>
      </c>
      <c r="AK78" s="18">
        <v>486146000000</v>
      </c>
      <c r="AL78" s="18">
        <v>604543000000</v>
      </c>
      <c r="AM78" s="18">
        <v>694770000000</v>
      </c>
      <c r="AN78" s="18">
        <v>796028000000</v>
      </c>
      <c r="AO78" s="18">
        <v>942327000000</v>
      </c>
      <c r="AP78" s="18">
        <v>1041100000000</v>
      </c>
      <c r="AQ78" s="18">
        <v>939588000000</v>
      </c>
      <c r="AR78" s="18">
        <v>935820000000</v>
      </c>
      <c r="AS78" s="18">
        <v>996881000000</v>
      </c>
      <c r="AT78" s="18" t="s">
        <v>49</v>
      </c>
    </row>
    <row r="79" spans="36:46">
      <c r="AJ79" s="17">
        <v>290144000000</v>
      </c>
      <c r="AK79" s="17">
        <v>327565000000</v>
      </c>
      <c r="AL79" s="17">
        <v>411075000000</v>
      </c>
      <c r="AM79" s="17">
        <v>487489000000</v>
      </c>
      <c r="AN79" s="17">
        <v>526729000000</v>
      </c>
      <c r="AO79" s="17">
        <v>641780000000</v>
      </c>
      <c r="AP79" s="17">
        <v>719141000000</v>
      </c>
      <c r="AQ79" s="17">
        <v>678767000000</v>
      </c>
      <c r="AR79" s="17">
        <v>672857000000</v>
      </c>
      <c r="AS79" s="17">
        <v>710448000000</v>
      </c>
      <c r="AT79" s="17" t="s">
        <v>49</v>
      </c>
    </row>
    <row r="80" spans="36:46">
      <c r="AJ80" s="18">
        <v>69177000000</v>
      </c>
      <c r="AK80" s="18">
        <v>74896000000</v>
      </c>
      <c r="AL80" s="18">
        <v>94221000000</v>
      </c>
      <c r="AM80" s="18">
        <v>98463000000</v>
      </c>
      <c r="AN80" s="18">
        <v>148578000000</v>
      </c>
      <c r="AO80" s="18">
        <v>142879000000</v>
      </c>
      <c r="AP80" s="18">
        <v>145048000000</v>
      </c>
      <c r="AQ80" s="18">
        <v>113773000000</v>
      </c>
      <c r="AR80" s="18">
        <v>119001000000</v>
      </c>
      <c r="AS80" s="18">
        <v>164637000000</v>
      </c>
      <c r="AT80" s="18" t="s">
        <v>49</v>
      </c>
    </row>
    <row r="81" spans="36:46">
      <c r="AJ81" s="17">
        <v>65313000000</v>
      </c>
      <c r="AK81" s="17">
        <v>83685000000</v>
      </c>
      <c r="AL81" s="17">
        <v>99247000000</v>
      </c>
      <c r="AM81" s="17">
        <v>108818000000</v>
      </c>
      <c r="AN81" s="17">
        <v>120721000000</v>
      </c>
      <c r="AO81" s="17">
        <v>157668000000</v>
      </c>
      <c r="AP81" s="17">
        <v>176911000000</v>
      </c>
      <c r="AQ81" s="17">
        <v>147048000000</v>
      </c>
      <c r="AR81" s="17">
        <v>143962000000</v>
      </c>
      <c r="AS81" s="17">
        <v>121796000000</v>
      </c>
      <c r="AT81" s="17" t="s">
        <v>49</v>
      </c>
    </row>
    <row r="82" spans="36:46">
      <c r="AJ82" s="18">
        <v>1957657000000</v>
      </c>
      <c r="AK82" s="18">
        <v>2275451000000</v>
      </c>
      <c r="AL82" s="18">
        <v>2601199000000</v>
      </c>
      <c r="AM82" s="18">
        <v>2761136000000</v>
      </c>
      <c r="AN82" s="18">
        <v>2986292000000</v>
      </c>
      <c r="AO82" s="18">
        <v>3238865000000</v>
      </c>
      <c r="AP82" s="18">
        <v>3643293000000</v>
      </c>
      <c r="AQ82" s="18">
        <v>3931259000000</v>
      </c>
      <c r="AR82" s="18">
        <v>4272967000000</v>
      </c>
      <c r="AS82" s="18">
        <v>4188837000000</v>
      </c>
      <c r="AT82" s="18" t="s">
        <v>49</v>
      </c>
    </row>
    <row r="83" spans="36:46">
      <c r="AJ83" s="17">
        <v>991865000000</v>
      </c>
      <c r="AK83" s="17">
        <v>1123378000000</v>
      </c>
      <c r="AL83" s="17">
        <v>1235177000000</v>
      </c>
      <c r="AM83" s="17">
        <v>1331007000000</v>
      </c>
      <c r="AN83" s="17">
        <v>1402670000000</v>
      </c>
      <c r="AO83" s="17">
        <v>1529451000000</v>
      </c>
      <c r="AP83" s="17">
        <v>1653006000000</v>
      </c>
      <c r="AQ83" s="17">
        <v>1794731000000</v>
      </c>
      <c r="AR83" s="17">
        <v>1936129000000</v>
      </c>
      <c r="AS83" s="17">
        <v>1976771000000</v>
      </c>
      <c r="AT83" s="17" t="s">
        <v>49</v>
      </c>
    </row>
    <row r="84" spans="36:46">
      <c r="AJ84" s="18">
        <v>965792000000</v>
      </c>
      <c r="AK84" s="18">
        <v>1152073000000</v>
      </c>
      <c r="AL84" s="18">
        <v>1366022000000</v>
      </c>
      <c r="AM84" s="18">
        <v>1430129000000</v>
      </c>
      <c r="AN84" s="18">
        <v>1583622000000</v>
      </c>
      <c r="AO84" s="18">
        <v>1709414000000</v>
      </c>
      <c r="AP84" s="18">
        <v>1990287000000</v>
      </c>
      <c r="AQ84" s="18">
        <v>2136528000000</v>
      </c>
      <c r="AR84" s="18">
        <v>2336838000000</v>
      </c>
      <c r="AS84" s="18">
        <v>2212066000000</v>
      </c>
      <c r="AT84" s="18" t="s">
        <v>49</v>
      </c>
    </row>
    <row r="85" spans="36:46">
      <c r="AJ85" s="17">
        <v>58335000000</v>
      </c>
      <c r="AK85" s="17">
        <v>68260000000</v>
      </c>
      <c r="AL85" s="17">
        <v>85207000000</v>
      </c>
      <c r="AM85" s="17">
        <v>76720000000</v>
      </c>
      <c r="AN85" s="17">
        <v>88577000000</v>
      </c>
      <c r="AO85" s="17">
        <v>102839000000</v>
      </c>
      <c r="AP85" s="17">
        <v>121375000000</v>
      </c>
      <c r="AQ85" s="17">
        <v>113691000000</v>
      </c>
      <c r="AR85" s="17">
        <v>120288000000</v>
      </c>
      <c r="AS85" s="17">
        <v>118983000000</v>
      </c>
      <c r="AT85" s="17" t="s">
        <v>49</v>
      </c>
    </row>
    <row r="86" spans="36:46">
      <c r="AJ86" s="18">
        <v>144321000000</v>
      </c>
      <c r="AK86" s="18">
        <v>177316000000</v>
      </c>
      <c r="AL86" s="18">
        <v>208982000000</v>
      </c>
      <c r="AM86" s="18">
        <v>213361000000</v>
      </c>
      <c r="AN86" s="18">
        <v>236254000000</v>
      </c>
      <c r="AO86" s="18">
        <v>265987000000</v>
      </c>
      <c r="AP86" s="18">
        <v>326039000000</v>
      </c>
      <c r="AQ86" s="18">
        <v>358936000000</v>
      </c>
      <c r="AR86" s="18">
        <v>406298000000</v>
      </c>
      <c r="AS86" s="18">
        <v>436292000000</v>
      </c>
      <c r="AT86" s="18" t="s">
        <v>49</v>
      </c>
    </row>
    <row r="87" spans="36:46">
      <c r="AJ87" s="17">
        <v>40943000000</v>
      </c>
      <c r="AK87" s="17">
        <v>46468000000</v>
      </c>
      <c r="AL87" s="17">
        <v>56438000000</v>
      </c>
      <c r="AM87" s="17">
        <v>66064000000</v>
      </c>
      <c r="AN87" s="17">
        <v>72832000000</v>
      </c>
      <c r="AO87" s="17">
        <v>80056000000</v>
      </c>
      <c r="AP87" s="17">
        <v>85784000000</v>
      </c>
      <c r="AQ87" s="17">
        <v>96262000000</v>
      </c>
      <c r="AR87" s="17">
        <v>107095000000</v>
      </c>
      <c r="AS87" s="17">
        <v>103134000000</v>
      </c>
      <c r="AT87" s="17" t="s">
        <v>49</v>
      </c>
    </row>
    <row r="88" spans="36:46">
      <c r="AJ88" s="18">
        <v>722193000000</v>
      </c>
      <c r="AK88" s="18">
        <v>860029000000</v>
      </c>
      <c r="AL88" s="18">
        <v>1015395000000</v>
      </c>
      <c r="AM88" s="18">
        <v>1073984000000</v>
      </c>
      <c r="AN88" s="18">
        <v>1185959000000</v>
      </c>
      <c r="AO88" s="18">
        <v>1260532000000</v>
      </c>
      <c r="AP88" s="18">
        <v>1457089000000</v>
      </c>
      <c r="AQ88" s="18">
        <v>1567639000000</v>
      </c>
      <c r="AR88" s="18">
        <v>1703157000000</v>
      </c>
      <c r="AS88" s="18">
        <v>1553657000000</v>
      </c>
      <c r="AT88" s="18" t="s">
        <v>49</v>
      </c>
    </row>
    <row r="89" spans="36:46">
      <c r="AJ89" s="17">
        <v>2505388000000</v>
      </c>
      <c r="AK89" s="17">
        <v>2927645000000</v>
      </c>
      <c r="AL89" s="17">
        <v>3448964000000</v>
      </c>
      <c r="AM89" s="17">
        <v>3916693000000</v>
      </c>
      <c r="AN89" s="17">
        <v>4130641000000</v>
      </c>
      <c r="AO89" s="17">
        <v>4433303000000</v>
      </c>
      <c r="AP89" s="17">
        <v>4695174000000</v>
      </c>
      <c r="AQ89" s="17">
        <v>4860141000000</v>
      </c>
      <c r="AR89" s="17">
        <v>5105254000000</v>
      </c>
      <c r="AS89" s="17">
        <v>5016460000000</v>
      </c>
      <c r="AT89" s="17" t="s">
        <v>49</v>
      </c>
    </row>
    <row r="90" spans="36:46">
      <c r="AJ90" s="18">
        <v>967720000000</v>
      </c>
      <c r="AK90" s="18">
        <v>1137870000000</v>
      </c>
      <c r="AL90" s="18">
        <v>1326663000000</v>
      </c>
      <c r="AM90" s="18">
        <v>1455143000000</v>
      </c>
      <c r="AN90" s="18">
        <v>1551297000000</v>
      </c>
      <c r="AO90" s="18">
        <v>1643488000000</v>
      </c>
      <c r="AP90" s="18">
        <v>1763377000000</v>
      </c>
      <c r="AQ90" s="18">
        <v>1828508000000</v>
      </c>
      <c r="AR90" s="18">
        <v>1995991000000</v>
      </c>
      <c r="AS90" s="18">
        <v>1975058000000</v>
      </c>
      <c r="AT90" s="18" t="s">
        <v>49</v>
      </c>
    </row>
    <row r="91" spans="36:46">
      <c r="AJ91" s="17">
        <v>548629000000</v>
      </c>
      <c r="AK91" s="17">
        <v>643207000000</v>
      </c>
      <c r="AL91" s="17">
        <v>779113000000</v>
      </c>
      <c r="AM91" s="17">
        <v>944409000000</v>
      </c>
      <c r="AN91" s="17">
        <v>978532000000</v>
      </c>
      <c r="AO91" s="17">
        <v>1067937000000</v>
      </c>
      <c r="AP91" s="17">
        <v>1123810000000</v>
      </c>
      <c r="AQ91" s="17">
        <v>1103210000000</v>
      </c>
      <c r="AR91" s="17">
        <v>1127458000000</v>
      </c>
      <c r="AS91" s="17">
        <v>1084294000000</v>
      </c>
      <c r="AT91" s="17" t="s">
        <v>49</v>
      </c>
    </row>
    <row r="92" spans="36:46">
      <c r="AJ92" s="18">
        <v>500715000000</v>
      </c>
      <c r="AK92" s="18">
        <v>558906000000</v>
      </c>
      <c r="AL92" s="18">
        <v>666132000000</v>
      </c>
      <c r="AM92" s="18">
        <v>806704000000</v>
      </c>
      <c r="AN92" s="18">
        <v>833281000000</v>
      </c>
      <c r="AO92" s="18">
        <v>883661000000</v>
      </c>
      <c r="AP92" s="18">
        <v>906451000000</v>
      </c>
      <c r="AQ92" s="18">
        <v>924243000000</v>
      </c>
      <c r="AR92" s="18">
        <v>953093000000</v>
      </c>
      <c r="AS92" s="18">
        <v>932685000000</v>
      </c>
      <c r="AT92" s="18" t="s">
        <v>49</v>
      </c>
    </row>
    <row r="93" spans="36:46">
      <c r="AJ93" s="17">
        <v>488324000000</v>
      </c>
      <c r="AK93" s="17">
        <v>587662000000</v>
      </c>
      <c r="AL93" s="17">
        <v>677056000000</v>
      </c>
      <c r="AM93" s="17">
        <v>710437000000</v>
      </c>
      <c r="AN93" s="17">
        <v>767531000000</v>
      </c>
      <c r="AO93" s="17">
        <v>838217000000</v>
      </c>
      <c r="AP93" s="17">
        <v>901536000000</v>
      </c>
      <c r="AQ93" s="17">
        <v>1004180000000</v>
      </c>
      <c r="AR93" s="17">
        <v>1028712000000</v>
      </c>
      <c r="AS93" s="17">
        <v>1024423000000</v>
      </c>
      <c r="AT93" s="17" t="s">
        <v>49</v>
      </c>
    </row>
    <row r="94" spans="36:46">
      <c r="AJ94" s="18">
        <v>49705000000</v>
      </c>
      <c r="AK94" s="18">
        <v>58716000000</v>
      </c>
      <c r="AL94" s="18">
        <v>72516000000</v>
      </c>
      <c r="AM94" s="18">
        <v>75909000000</v>
      </c>
      <c r="AN94" s="18">
        <v>94786000000</v>
      </c>
      <c r="AO94" s="18">
        <v>104282000000</v>
      </c>
      <c r="AP94" s="18">
        <v>115398000000</v>
      </c>
      <c r="AQ94" s="18">
        <v>128148000000</v>
      </c>
      <c r="AR94" s="18">
        <v>134910000000</v>
      </c>
      <c r="AS94" s="18">
        <v>148440000000</v>
      </c>
      <c r="AT94" s="18" t="s">
        <v>49</v>
      </c>
    </row>
    <row r="95" spans="36:46">
      <c r="AJ95" s="17">
        <v>65954000000</v>
      </c>
      <c r="AK95" s="17">
        <v>75837000000</v>
      </c>
      <c r="AL95" s="17">
        <v>87355000000</v>
      </c>
      <c r="AM95" s="17">
        <v>94490000000</v>
      </c>
      <c r="AN95" s="17">
        <v>104123000000</v>
      </c>
      <c r="AO95" s="17">
        <v>114370000000</v>
      </c>
      <c r="AP95" s="17">
        <v>117665000000</v>
      </c>
      <c r="AQ95" s="17">
        <v>132294000000</v>
      </c>
      <c r="AR95" s="17">
        <v>132016000000</v>
      </c>
      <c r="AS95" s="17">
        <v>132676000000</v>
      </c>
      <c r="AT95" s="17" t="s">
        <v>49</v>
      </c>
    </row>
    <row r="96" spans="36:46">
      <c r="AJ96" s="18">
        <v>185897000000</v>
      </c>
      <c r="AK96" s="18">
        <v>227035000000</v>
      </c>
      <c r="AL96" s="18">
        <v>295794000000</v>
      </c>
      <c r="AM96" s="18">
        <v>313983000000</v>
      </c>
      <c r="AN96" s="18">
        <v>321182000000</v>
      </c>
      <c r="AO96" s="18">
        <v>349828000000</v>
      </c>
      <c r="AP96" s="18">
        <v>378507000000</v>
      </c>
      <c r="AQ96" s="18">
        <v>429694000000</v>
      </c>
      <c r="AR96" s="18">
        <v>439610000000</v>
      </c>
      <c r="AS96" s="18">
        <v>427532000000</v>
      </c>
      <c r="AT96" s="18" t="s">
        <v>49</v>
      </c>
    </row>
    <row r="97" spans="36:46">
      <c r="AJ97" s="17">
        <v>186768000000</v>
      </c>
      <c r="AK97" s="17">
        <v>226074000000</v>
      </c>
      <c r="AL97" s="17">
        <v>221391000000</v>
      </c>
      <c r="AM97" s="17">
        <v>226055000000</v>
      </c>
      <c r="AN97" s="17">
        <v>247440000000</v>
      </c>
      <c r="AO97" s="17">
        <v>269737000000</v>
      </c>
      <c r="AP97" s="17">
        <v>289966000000</v>
      </c>
      <c r="AQ97" s="17">
        <v>314044000000</v>
      </c>
      <c r="AR97" s="17">
        <v>322176000000</v>
      </c>
      <c r="AS97" s="17">
        <v>315775000000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3037667000000</v>
      </c>
      <c r="AK99" s="17">
        <v>3378630000000</v>
      </c>
      <c r="AL99" s="17">
        <v>3668916000000</v>
      </c>
      <c r="AM99" s="17">
        <v>4002347000000</v>
      </c>
      <c r="AN99" s="17">
        <v>4532423000000</v>
      </c>
      <c r="AO99" s="17">
        <v>4764654000000</v>
      </c>
      <c r="AP99" s="17">
        <v>5217292000000</v>
      </c>
      <c r="AQ99" s="17">
        <v>5458863000000</v>
      </c>
      <c r="AR99" s="17">
        <v>5685997000000</v>
      </c>
      <c r="AS99" s="17">
        <v>5514934000000</v>
      </c>
      <c r="AT99" s="17" t="s">
        <v>49</v>
      </c>
    </row>
    <row r="100" spans="36:46">
      <c r="AJ100" s="18">
        <v>1211029000000</v>
      </c>
      <c r="AK100" s="18">
        <v>1283723000000</v>
      </c>
      <c r="AL100" s="18">
        <v>1377329000000</v>
      </c>
      <c r="AM100" s="18">
        <v>1671405000000</v>
      </c>
      <c r="AN100" s="18">
        <v>1970745000000</v>
      </c>
      <c r="AO100" s="18">
        <v>2169805000000</v>
      </c>
      <c r="AP100" s="18">
        <v>2420096000000</v>
      </c>
      <c r="AQ100" s="18">
        <v>2540150000000</v>
      </c>
      <c r="AR100" s="18">
        <v>2638227000000</v>
      </c>
      <c r="AS100" s="18">
        <v>2460060000000</v>
      </c>
      <c r="AT100" s="18" t="s">
        <v>49</v>
      </c>
    </row>
    <row r="101" spans="36:46">
      <c r="AJ101" s="17">
        <v>7177433000000</v>
      </c>
      <c r="AK101" s="17">
        <v>8487712000000</v>
      </c>
      <c r="AL101" s="17">
        <v>9795870000000</v>
      </c>
      <c r="AM101" s="17">
        <v>10673519000000</v>
      </c>
      <c r="AN101" s="17">
        <v>11521788000000</v>
      </c>
      <c r="AO101" s="17">
        <v>12364561000000</v>
      </c>
      <c r="AP101" s="17">
        <v>13515897000000</v>
      </c>
      <c r="AQ101" s="17">
        <v>14367577000000</v>
      </c>
      <c r="AR101" s="17">
        <v>15168461000000</v>
      </c>
      <c r="AS101" s="17">
        <v>14847196000000</v>
      </c>
      <c r="AT101" s="17" t="s">
        <v>49</v>
      </c>
    </row>
    <row r="102" spans="36:46">
      <c r="AJ102" s="18">
        <v>4672045000000</v>
      </c>
      <c r="AK102" s="18">
        <v>5560067000000</v>
      </c>
      <c r="AL102" s="18">
        <v>6346906000000</v>
      </c>
      <c r="AM102" s="18">
        <v>6756826000000</v>
      </c>
      <c r="AN102" s="18">
        <v>7391147000000</v>
      </c>
      <c r="AO102" s="18">
        <v>7931258000000</v>
      </c>
      <c r="AP102" s="18">
        <v>8820723000000</v>
      </c>
      <c r="AQ102" s="18">
        <v>9507436000000</v>
      </c>
      <c r="AR102" s="18">
        <v>10063207000000</v>
      </c>
      <c r="AS102" s="18">
        <v>9830736000000</v>
      </c>
      <c r="AT102" s="18" t="s">
        <v>49</v>
      </c>
    </row>
    <row r="103" spans="36:46">
      <c r="AJ103" s="17">
        <v>3680180000000</v>
      </c>
      <c r="AK103" s="17">
        <v>4436689000000</v>
      </c>
      <c r="AL103" s="17">
        <v>5111729000000</v>
      </c>
      <c r="AM103" s="17">
        <v>5425819000000</v>
      </c>
      <c r="AN103" s="17">
        <v>5988477000000</v>
      </c>
      <c r="AO103" s="17">
        <v>6401807000000</v>
      </c>
      <c r="AP103" s="17">
        <v>7167717000000</v>
      </c>
      <c r="AQ103" s="17">
        <v>7712705000000</v>
      </c>
      <c r="AR103" s="17">
        <v>8127078000000</v>
      </c>
      <c r="AS103" s="17">
        <v>7853965000000</v>
      </c>
      <c r="AT103" s="17" t="s">
        <v>49</v>
      </c>
    </row>
    <row r="104" spans="36:46">
      <c r="AJ104" s="18">
        <v>7289692000000</v>
      </c>
      <c r="AK104" s="18">
        <v>8469875000000</v>
      </c>
      <c r="AL104" s="18">
        <v>9552316000000</v>
      </c>
      <c r="AM104" s="18">
        <v>10194582000000</v>
      </c>
      <c r="AN104" s="18">
        <v>11371599000000</v>
      </c>
      <c r="AO104" s="18">
        <v>12071804000000</v>
      </c>
      <c r="AP104" s="18">
        <v>13347606000000</v>
      </c>
      <c r="AQ104" s="18">
        <v>14171570000000</v>
      </c>
      <c r="AR104" s="18">
        <v>14817802000000</v>
      </c>
      <c r="AS104" s="18">
        <v>14345648000000</v>
      </c>
      <c r="AT104" s="18" t="s">
        <v>49</v>
      </c>
    </row>
    <row r="105" spans="36:46">
      <c r="AJ105" s="17">
        <v>372894257929</v>
      </c>
      <c r="AK105" s="17">
        <v>449949468535</v>
      </c>
      <c r="AL105" s="17">
        <v>458592535226</v>
      </c>
      <c r="AM105" s="17">
        <v>614832993519</v>
      </c>
      <c r="AN105" s="17">
        <v>739394219068</v>
      </c>
      <c r="AO105" s="17">
        <v>804280898331</v>
      </c>
      <c r="AP105" s="17">
        <v>857474728699</v>
      </c>
      <c r="AQ105" s="17">
        <v>717705003928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838444050640</v>
      </c>
      <c r="AK106" s="18">
        <v>862485494135</v>
      </c>
      <c r="AL106" s="18">
        <v>959301189521</v>
      </c>
      <c r="AM106" s="18">
        <v>1090314177386</v>
      </c>
      <c r="AN106" s="18">
        <v>1237368238625</v>
      </c>
      <c r="AO106" s="18">
        <v>1378645449723</v>
      </c>
      <c r="AP106" s="18">
        <v>1572429841858</v>
      </c>
      <c r="AQ106" s="18">
        <v>1795801020361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618301691431</v>
      </c>
      <c r="AK107" s="17">
        <v>671574037330</v>
      </c>
      <c r="AL107" s="17">
        <v>753187275253</v>
      </c>
      <c r="AM107" s="17">
        <v>809154829095</v>
      </c>
      <c r="AN107" s="17">
        <v>987869542307</v>
      </c>
      <c r="AO107" s="17">
        <v>1052929651946</v>
      </c>
      <c r="AP107" s="17">
        <v>1222855429443</v>
      </c>
      <c r="AQ107" s="17">
        <v>1276371975711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788792000000</v>
      </c>
      <c r="AK108" s="18">
        <v>966588000000</v>
      </c>
      <c r="AL108" s="18">
        <v>1030366000000</v>
      </c>
      <c r="AM108" s="18">
        <v>991049000000</v>
      </c>
      <c r="AN108" s="18">
        <v>995542000000</v>
      </c>
      <c r="AO108" s="18">
        <v>954029000000</v>
      </c>
      <c r="AP108" s="18">
        <v>1013112000000</v>
      </c>
      <c r="AQ108" s="18">
        <v>1024117000000</v>
      </c>
      <c r="AR108" s="18">
        <v>1017533000000</v>
      </c>
      <c r="AS108" s="18">
        <v>974876000000</v>
      </c>
      <c r="AT108" s="18" t="s">
        <v>49</v>
      </c>
    </row>
    <row r="109" spans="36:46">
      <c r="AJ109" s="17">
        <v>1211961000000</v>
      </c>
      <c r="AK109" s="17">
        <v>1313417000000</v>
      </c>
      <c r="AL109" s="17">
        <v>1418597000000</v>
      </c>
      <c r="AM109" s="17">
        <v>1706038000000</v>
      </c>
      <c r="AN109" s="17">
        <v>1977406000000</v>
      </c>
      <c r="AO109" s="17">
        <v>2183929000000</v>
      </c>
      <c r="AP109" s="17">
        <v>2430992000000</v>
      </c>
      <c r="AQ109" s="17">
        <v>2514652000000</v>
      </c>
      <c r="AR109" s="17">
        <v>2555797000000</v>
      </c>
      <c r="AS109" s="17">
        <v>2495757000000</v>
      </c>
      <c r="AT109" s="17" t="s">
        <v>49</v>
      </c>
    </row>
    <row r="110" spans="36:46">
      <c r="AJ110" s="18">
        <v>498863000000</v>
      </c>
      <c r="AK110" s="18">
        <v>484785000000</v>
      </c>
      <c r="AL110" s="18">
        <v>582300000000</v>
      </c>
      <c r="AM110" s="18">
        <v>592625000000</v>
      </c>
      <c r="AN110" s="18">
        <v>776408000000</v>
      </c>
      <c r="AO110" s="18">
        <v>805768000000</v>
      </c>
      <c r="AP110" s="18">
        <v>843722000000</v>
      </c>
      <c r="AQ110" s="18">
        <v>867517000000</v>
      </c>
      <c r="AR110" s="18">
        <v>1003427000000</v>
      </c>
      <c r="AS110" s="18">
        <v>1085102000000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T110"/>
  <sheetViews>
    <sheetView topLeftCell="N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62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577215000000</v>
      </c>
      <c r="X5" s="4">
        <f t="shared" ref="X5:AF6" si="1">AK5</f>
        <v>667975000000</v>
      </c>
      <c r="Y5" s="4">
        <f t="shared" si="1"/>
        <v>707128000000</v>
      </c>
      <c r="Z5" s="4">
        <f t="shared" si="1"/>
        <v>721823000000</v>
      </c>
      <c r="AA5" s="4">
        <f t="shared" si="1"/>
        <v>785612000000</v>
      </c>
      <c r="AB5" s="4">
        <f t="shared" si="1"/>
        <v>858415000000</v>
      </c>
      <c r="AC5" s="4">
        <f t="shared" si="1"/>
        <v>968604000000</v>
      </c>
      <c r="AD5" s="4">
        <f t="shared" si="1"/>
        <v>1095886000000</v>
      </c>
      <c r="AE5" s="4">
        <f t="shared" si="1"/>
        <v>1289075000000</v>
      </c>
      <c r="AF5" s="4">
        <f t="shared" si="1"/>
        <v>1327210000000</v>
      </c>
      <c r="AG5" s="4"/>
      <c r="AJ5" s="17">
        <v>577215000000</v>
      </c>
      <c r="AK5" s="17">
        <v>667975000000</v>
      </c>
      <c r="AL5" s="17">
        <v>707128000000</v>
      </c>
      <c r="AM5" s="17">
        <v>721823000000</v>
      </c>
      <c r="AN5" s="17">
        <v>785612000000</v>
      </c>
      <c r="AO5" s="17">
        <v>858415000000</v>
      </c>
      <c r="AP5" s="17">
        <v>968604000000</v>
      </c>
      <c r="AQ5" s="17">
        <v>1095886000000</v>
      </c>
      <c r="AR5" s="17">
        <v>1289075000000</v>
      </c>
      <c r="AS5" s="17">
        <v>1327210000000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8.9590533856535259E-2</v>
      </c>
      <c r="I6" s="13">
        <f t="shared" ref="I6:Q6" si="2">X6/X5</f>
        <v>9.21336876380104E-2</v>
      </c>
      <c r="J6" s="13">
        <f t="shared" si="2"/>
        <v>9.316842212442443E-2</v>
      </c>
      <c r="K6" s="13">
        <f t="shared" si="2"/>
        <v>7.8756149360715857E-2</v>
      </c>
      <c r="L6" s="13">
        <f t="shared" si="2"/>
        <v>6.7926660998049934E-2</v>
      </c>
      <c r="M6" s="13">
        <f t="shared" si="2"/>
        <v>6.2497742933196647E-2</v>
      </c>
      <c r="N6" s="13">
        <f t="shared" si="2"/>
        <v>6.3372647645477412E-2</v>
      </c>
      <c r="O6" s="13">
        <f t="shared" si="2"/>
        <v>5.6521389998594747E-2</v>
      </c>
      <c r="P6" s="13">
        <f t="shared" si="2"/>
        <v>6.2374183038225083E-2</v>
      </c>
      <c r="Q6" s="13">
        <f t="shared" si="2"/>
        <v>7.1229119732370907E-2</v>
      </c>
      <c r="R6" s="14"/>
      <c r="S6" s="45"/>
      <c r="T6" s="35"/>
      <c r="W6" s="4">
        <f>AJ6</f>
        <v>51713000000</v>
      </c>
      <c r="X6" s="4">
        <f t="shared" si="1"/>
        <v>61543000000</v>
      </c>
      <c r="Y6" s="4">
        <f t="shared" si="1"/>
        <v>65882000000</v>
      </c>
      <c r="Z6" s="4">
        <f t="shared" si="1"/>
        <v>56848000000</v>
      </c>
      <c r="AA6" s="4">
        <f t="shared" si="1"/>
        <v>53364000000</v>
      </c>
      <c r="AB6" s="4">
        <f t="shared" si="1"/>
        <v>53649000000</v>
      </c>
      <c r="AC6" s="4">
        <f t="shared" si="1"/>
        <v>61383000000</v>
      </c>
      <c r="AD6" s="4">
        <f t="shared" si="1"/>
        <v>61941000000</v>
      </c>
      <c r="AE6" s="4">
        <f t="shared" si="1"/>
        <v>80405000000</v>
      </c>
      <c r="AF6" s="4">
        <f t="shared" si="1"/>
        <v>94536000000</v>
      </c>
      <c r="AG6" s="4"/>
      <c r="AJ6" s="18">
        <v>51713000000</v>
      </c>
      <c r="AK6" s="18">
        <v>61543000000</v>
      </c>
      <c r="AL6" s="18">
        <v>65882000000</v>
      </c>
      <c r="AM6" s="18">
        <v>56848000000</v>
      </c>
      <c r="AN6" s="18">
        <v>53364000000</v>
      </c>
      <c r="AO6" s="18">
        <v>53649000000</v>
      </c>
      <c r="AP6" s="18">
        <v>61383000000</v>
      </c>
      <c r="AQ6" s="18">
        <v>61941000000</v>
      </c>
      <c r="AR6" s="18">
        <v>80405000000</v>
      </c>
      <c r="AS6" s="18">
        <v>94536000000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5.1698240690210756E-2</v>
      </c>
      <c r="I7" s="10">
        <f t="shared" ref="I7:Q7" si="3">X7/X5</f>
        <v>6.9269059470788583E-2</v>
      </c>
      <c r="J7" s="10">
        <f t="shared" si="3"/>
        <v>5.4089217227998324E-2</v>
      </c>
      <c r="K7" s="10">
        <f t="shared" si="3"/>
        <v>4.8060258539835941E-2</v>
      </c>
      <c r="L7" s="10">
        <f t="shared" si="3"/>
        <v>3.9527145715696807E-2</v>
      </c>
      <c r="M7" s="10">
        <f t="shared" si="3"/>
        <v>3.5425755607718878E-2</v>
      </c>
      <c r="N7" s="10">
        <f t="shared" si="3"/>
        <v>3.6375030456202946E-2</v>
      </c>
      <c r="O7" s="10">
        <f t="shared" si="3"/>
        <v>3.2382930341294622E-2</v>
      </c>
      <c r="P7" s="10">
        <f t="shared" si="3"/>
        <v>4.575451389562283E-2</v>
      </c>
      <c r="Q7" s="10">
        <f t="shared" si="3"/>
        <v>8.0685799534361557E-2</v>
      </c>
      <c r="R7" s="11"/>
      <c r="S7" s="45"/>
      <c r="T7" s="35"/>
      <c r="W7" s="4">
        <f>AJ20</f>
        <v>29841000000</v>
      </c>
      <c r="X7" s="4">
        <f t="shared" ref="X7:AF7" si="4">AK20</f>
        <v>46270000000</v>
      </c>
      <c r="Y7" s="4">
        <f t="shared" si="4"/>
        <v>38248000000</v>
      </c>
      <c r="Z7" s="4">
        <f t="shared" si="4"/>
        <v>34691000000</v>
      </c>
      <c r="AA7" s="4">
        <f t="shared" si="4"/>
        <v>31053000000</v>
      </c>
      <c r="AB7" s="4">
        <f t="shared" si="4"/>
        <v>30410000000</v>
      </c>
      <c r="AC7" s="4">
        <f t="shared" si="4"/>
        <v>35233000000</v>
      </c>
      <c r="AD7" s="4">
        <f t="shared" si="4"/>
        <v>35488000000</v>
      </c>
      <c r="AE7" s="4">
        <f t="shared" si="4"/>
        <v>58981000000</v>
      </c>
      <c r="AF7" s="4">
        <f t="shared" si="4"/>
        <v>107087000000</v>
      </c>
      <c r="AG7" s="4"/>
      <c r="AJ7" s="17">
        <v>11259000000</v>
      </c>
      <c r="AK7" s="17">
        <v>10449000000</v>
      </c>
      <c r="AL7" s="17">
        <v>11277000000</v>
      </c>
      <c r="AM7" s="17">
        <v>11430000000</v>
      </c>
      <c r="AN7" s="17">
        <v>11798000000</v>
      </c>
      <c r="AO7" s="17">
        <v>12612000000</v>
      </c>
      <c r="AP7" s="17">
        <v>13822000000</v>
      </c>
      <c r="AQ7" s="17">
        <v>14728000000</v>
      </c>
      <c r="AR7" s="17">
        <v>17462000000</v>
      </c>
      <c r="AS7" s="17">
        <v>19463000000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2.7909877601933423E-3</v>
      </c>
      <c r="I8" s="13">
        <f t="shared" ref="I8:Q8" si="5">X8/X5</f>
        <v>2.7126763726187356E-3</v>
      </c>
      <c r="J8" s="13">
        <f t="shared" si="5"/>
        <v>2.5327804867011348E-3</v>
      </c>
      <c r="K8" s="13">
        <f t="shared" si="5"/>
        <v>2.3980948238002944E-3</v>
      </c>
      <c r="L8" s="13">
        <f t="shared" si="5"/>
        <v>1.7858688512904588E-3</v>
      </c>
      <c r="M8" s="13">
        <f t="shared" si="5"/>
        <v>1.4922852000489274E-3</v>
      </c>
      <c r="N8" s="13">
        <f t="shared" si="5"/>
        <v>1.2151508769321622E-3</v>
      </c>
      <c r="O8" s="13">
        <f t="shared" si="5"/>
        <v>1.1780422416200226E-3</v>
      </c>
      <c r="P8" s="13">
        <f t="shared" si="5"/>
        <v>1.122510327172585E-3</v>
      </c>
      <c r="Q8" s="13">
        <f t="shared" si="5"/>
        <v>1.7435070561553937E-3</v>
      </c>
      <c r="R8" s="14"/>
      <c r="S8" s="45"/>
      <c r="T8" s="35"/>
      <c r="W8" s="4">
        <f>AJ25</f>
        <v>1611000000</v>
      </c>
      <c r="X8" s="4">
        <f t="shared" ref="X8:AF11" si="6">AK25</f>
        <v>1812000000</v>
      </c>
      <c r="Y8" s="4">
        <f t="shared" si="6"/>
        <v>1791000000</v>
      </c>
      <c r="Z8" s="4">
        <f t="shared" si="6"/>
        <v>1731000000</v>
      </c>
      <c r="AA8" s="4">
        <f t="shared" si="6"/>
        <v>1403000000</v>
      </c>
      <c r="AB8" s="4">
        <f t="shared" si="6"/>
        <v>1281000000</v>
      </c>
      <c r="AC8" s="4">
        <f t="shared" si="6"/>
        <v>1177000000</v>
      </c>
      <c r="AD8" s="4">
        <f t="shared" si="6"/>
        <v>1291000000</v>
      </c>
      <c r="AE8" s="4">
        <f t="shared" si="6"/>
        <v>1447000000</v>
      </c>
      <c r="AF8" s="4">
        <f t="shared" si="6"/>
        <v>2314000000</v>
      </c>
      <c r="AG8" s="4"/>
      <c r="AJ8" s="18">
        <v>11204000000</v>
      </c>
      <c r="AK8" s="18">
        <v>10352000000</v>
      </c>
      <c r="AL8" s="18">
        <v>11196000000</v>
      </c>
      <c r="AM8" s="18">
        <v>11360000000</v>
      </c>
      <c r="AN8" s="18">
        <v>11744000000</v>
      </c>
      <c r="AO8" s="18">
        <v>12579000000</v>
      </c>
      <c r="AP8" s="18">
        <v>13769000000</v>
      </c>
      <c r="AQ8" s="18">
        <v>14670000000</v>
      </c>
      <c r="AR8" s="18">
        <v>17397000000</v>
      </c>
      <c r="AS8" s="18">
        <v>19382000000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1.1642109092799044E-3</v>
      </c>
      <c r="I9" s="10">
        <f t="shared" ref="I9:Q9" si="7">X9/X5</f>
        <v>9.1171076761854862E-4</v>
      </c>
      <c r="J9" s="10">
        <f t="shared" si="7"/>
        <v>1.0549716600106345E-3</v>
      </c>
      <c r="K9" s="10">
        <f t="shared" si="7"/>
        <v>8.6170709439848823E-4</v>
      </c>
      <c r="L9" s="10">
        <f t="shared" si="7"/>
        <v>8.1210572139936757E-4</v>
      </c>
      <c r="M9" s="10">
        <f t="shared" si="7"/>
        <v>8.5622921314282719E-4</v>
      </c>
      <c r="N9" s="10">
        <f t="shared" si="7"/>
        <v>6.2357785018438909E-4</v>
      </c>
      <c r="O9" s="10">
        <f t="shared" si="7"/>
        <v>6.944152950215625E-4</v>
      </c>
      <c r="P9" s="10">
        <f t="shared" si="7"/>
        <v>5.911215406396059E-4</v>
      </c>
      <c r="Q9" s="10">
        <f t="shared" si="7"/>
        <v>7.6777601133204236E-4</v>
      </c>
      <c r="R9" s="11"/>
      <c r="S9" s="45"/>
      <c r="T9" s="35"/>
      <c r="W9" s="4">
        <f>AJ26</f>
        <v>672000000</v>
      </c>
      <c r="X9" s="4">
        <f t="shared" si="6"/>
        <v>609000000</v>
      </c>
      <c r="Y9" s="4">
        <f t="shared" si="6"/>
        <v>746000000</v>
      </c>
      <c r="Z9" s="4">
        <f t="shared" si="6"/>
        <v>622000000</v>
      </c>
      <c r="AA9" s="4">
        <f t="shared" si="6"/>
        <v>638000000</v>
      </c>
      <c r="AB9" s="4">
        <f t="shared" si="6"/>
        <v>735000000</v>
      </c>
      <c r="AC9" s="4">
        <f t="shared" si="6"/>
        <v>604000000</v>
      </c>
      <c r="AD9" s="4">
        <f t="shared" si="6"/>
        <v>761000000</v>
      </c>
      <c r="AE9" s="4">
        <f t="shared" si="6"/>
        <v>762000000</v>
      </c>
      <c r="AF9" s="4">
        <f t="shared" si="6"/>
        <v>1019000000</v>
      </c>
      <c r="AG9" s="4"/>
      <c r="AJ9" s="17">
        <v>55000000</v>
      </c>
      <c r="AK9" s="17">
        <v>97000000</v>
      </c>
      <c r="AL9" s="17">
        <v>81000000</v>
      </c>
      <c r="AM9" s="17">
        <v>70000000</v>
      </c>
      <c r="AN9" s="17">
        <v>54000000</v>
      </c>
      <c r="AO9" s="17">
        <v>33000000</v>
      </c>
      <c r="AP9" s="17">
        <v>53000000</v>
      </c>
      <c r="AQ9" s="17">
        <v>58000000</v>
      </c>
      <c r="AR9" s="17">
        <v>65000000</v>
      </c>
      <c r="AS9" s="17">
        <v>81000000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9.7017575773325363E-5</v>
      </c>
      <c r="I10" s="13">
        <f t="shared" ref="I10:Q10" si="8">X10/X5</f>
        <v>-7.4853100789700209E-6</v>
      </c>
      <c r="J10" s="13">
        <f t="shared" si="8"/>
        <v>2.1212566890294262E-5</v>
      </c>
      <c r="K10" s="13">
        <f t="shared" si="8"/>
        <v>-1.6624574168459582E-5</v>
      </c>
      <c r="L10" s="13">
        <f t="shared" si="8"/>
        <v>2.6730752585245641E-5</v>
      </c>
      <c r="M10" s="13">
        <f t="shared" si="8"/>
        <v>6.8731324592417414E-5</v>
      </c>
      <c r="N10" s="13">
        <f t="shared" si="8"/>
        <v>6.2977233213986321E-5</v>
      </c>
      <c r="O10" s="13">
        <f t="shared" si="8"/>
        <v>4.653768731419144E-5</v>
      </c>
      <c r="P10" s="13">
        <f t="shared" si="8"/>
        <v>2.7151251866648565E-5</v>
      </c>
      <c r="Q10" s="13">
        <f t="shared" si="8"/>
        <v>3.0891870917187183E-5</v>
      </c>
      <c r="R10" s="14"/>
      <c r="S10" s="45"/>
      <c r="T10" s="35"/>
      <c r="W10" s="4">
        <f>AJ27</f>
        <v>56000000</v>
      </c>
      <c r="X10" s="4">
        <f t="shared" si="6"/>
        <v>-5000000</v>
      </c>
      <c r="Y10" s="4">
        <f t="shared" si="6"/>
        <v>15000000</v>
      </c>
      <c r="Z10" s="4">
        <f t="shared" si="6"/>
        <v>-12000000</v>
      </c>
      <c r="AA10" s="4">
        <f t="shared" si="6"/>
        <v>21000000</v>
      </c>
      <c r="AB10" s="4">
        <f t="shared" si="6"/>
        <v>59000000</v>
      </c>
      <c r="AC10" s="4">
        <f t="shared" si="6"/>
        <v>61000000</v>
      </c>
      <c r="AD10" s="4">
        <f t="shared" si="6"/>
        <v>51000000</v>
      </c>
      <c r="AE10" s="4">
        <f t="shared" si="6"/>
        <v>35000000</v>
      </c>
      <c r="AF10" s="4">
        <f t="shared" si="6"/>
        <v>41000000</v>
      </c>
      <c r="AG10" s="4"/>
      <c r="AJ10" s="18">
        <v>40454000000</v>
      </c>
      <c r="AK10" s="18">
        <v>51094000000</v>
      </c>
      <c r="AL10" s="18">
        <v>54605000000</v>
      </c>
      <c r="AM10" s="18">
        <v>45418000000</v>
      </c>
      <c r="AN10" s="18">
        <v>41566000000</v>
      </c>
      <c r="AO10" s="18">
        <v>41037000000</v>
      </c>
      <c r="AP10" s="18">
        <v>47561000000</v>
      </c>
      <c r="AQ10" s="18">
        <v>47213000000</v>
      </c>
      <c r="AR10" s="18">
        <v>62943000000</v>
      </c>
      <c r="AS10" s="18">
        <v>75073000000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2.2729832038321943E-3</v>
      </c>
      <c r="I11" s="10">
        <f t="shared" ref="I11:Q11" si="9">X11/X5</f>
        <v>2.1407986825854263E-3</v>
      </c>
      <c r="J11" s="10">
        <f t="shared" si="9"/>
        <v>2.1467117692977791E-3</v>
      </c>
      <c r="K11" s="10">
        <f t="shared" si="9"/>
        <v>2.4451977839442633E-3</v>
      </c>
      <c r="L11" s="10">
        <f t="shared" si="9"/>
        <v>1.9271599720981859E-3</v>
      </c>
      <c r="M11" s="10">
        <f t="shared" si="9"/>
        <v>2.094557993511297E-3</v>
      </c>
      <c r="N11" s="10">
        <f t="shared" si="9"/>
        <v>2.3270603879397564E-3</v>
      </c>
      <c r="O11" s="10">
        <f t="shared" si="9"/>
        <v>2.2639216122844895E-3</v>
      </c>
      <c r="P11" s="10">
        <f t="shared" si="9"/>
        <v>2.0363438899986424E-3</v>
      </c>
      <c r="Q11" s="10">
        <f t="shared" si="9"/>
        <v>1.6696679500606535E-3</v>
      </c>
      <c r="R11" s="11"/>
      <c r="S11" s="45"/>
      <c r="T11" s="35"/>
      <c r="W11" s="4">
        <f>AJ28</f>
        <v>1312000000</v>
      </c>
      <c r="X11" s="4">
        <f t="shared" si="6"/>
        <v>1430000000</v>
      </c>
      <c r="Y11" s="4">
        <f t="shared" si="6"/>
        <v>1518000000</v>
      </c>
      <c r="Z11" s="4">
        <f t="shared" si="6"/>
        <v>1765000000</v>
      </c>
      <c r="AA11" s="4">
        <f t="shared" si="6"/>
        <v>1514000000</v>
      </c>
      <c r="AB11" s="4">
        <f t="shared" si="6"/>
        <v>1798000000</v>
      </c>
      <c r="AC11" s="4">
        <f t="shared" si="6"/>
        <v>2254000000</v>
      </c>
      <c r="AD11" s="4">
        <f t="shared" si="6"/>
        <v>2481000000</v>
      </c>
      <c r="AE11" s="4">
        <f t="shared" si="6"/>
        <v>2625000000</v>
      </c>
      <c r="AF11" s="4">
        <f t="shared" si="6"/>
        <v>2216000000</v>
      </c>
      <c r="AG11" s="4"/>
      <c r="AJ11" s="17" t="s">
        <v>49</v>
      </c>
      <c r="AK11" s="17" t="s">
        <v>49</v>
      </c>
      <c r="AL11" s="17" t="s">
        <v>49</v>
      </c>
      <c r="AM11" s="17" t="s">
        <v>49</v>
      </c>
      <c r="AN11" s="17" t="s">
        <v>49</v>
      </c>
      <c r="AO11" s="17" t="s">
        <v>49</v>
      </c>
      <c r="AP11" s="17" t="s">
        <v>49</v>
      </c>
      <c r="AQ11" s="17" t="s">
        <v>49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1.363443430957269E-3</v>
      </c>
      <c r="I12" s="13">
        <f t="shared" ref="I12:Q12" si="10">X12/X5</f>
        <v>1.1736966203824994E-3</v>
      </c>
      <c r="J12" s="13">
        <f t="shared" si="10"/>
        <v>1.2571981310314398E-3</v>
      </c>
      <c r="K12" s="13">
        <f t="shared" si="10"/>
        <v>9.9470368774616492E-4</v>
      </c>
      <c r="L12" s="13">
        <f t="shared" si="10"/>
        <v>9.4830527028609546E-4</v>
      </c>
      <c r="M12" s="13">
        <f t="shared" si="10"/>
        <v>7.5720950822154786E-4</v>
      </c>
      <c r="N12" s="13">
        <f t="shared" si="10"/>
        <v>4.8936407448245108E-4</v>
      </c>
      <c r="O12" s="13">
        <f t="shared" si="10"/>
        <v>1.5330061703498356E-4</v>
      </c>
      <c r="P12" s="13">
        <f t="shared" si="10"/>
        <v>1.962647634932025E-4</v>
      </c>
      <c r="Q12" s="13">
        <f t="shared" si="10"/>
        <v>1.710354804439388E-4</v>
      </c>
      <c r="R12" s="14"/>
      <c r="S12" s="45"/>
      <c r="T12" s="35"/>
      <c r="W12" s="4">
        <f>AJ30</f>
        <v>787000000</v>
      </c>
      <c r="X12" s="4">
        <f t="shared" ref="X12:AF14" si="11">AK30</f>
        <v>784000000</v>
      </c>
      <c r="Y12" s="4">
        <f t="shared" si="11"/>
        <v>889000000</v>
      </c>
      <c r="Z12" s="4">
        <f t="shared" si="11"/>
        <v>718000000</v>
      </c>
      <c r="AA12" s="4">
        <f t="shared" si="11"/>
        <v>745000000</v>
      </c>
      <c r="AB12" s="4">
        <f t="shared" si="11"/>
        <v>650000000</v>
      </c>
      <c r="AC12" s="4">
        <f t="shared" si="11"/>
        <v>474000000</v>
      </c>
      <c r="AD12" s="4">
        <f t="shared" si="11"/>
        <v>168000000</v>
      </c>
      <c r="AE12" s="4">
        <f t="shared" si="11"/>
        <v>253000000</v>
      </c>
      <c r="AF12" s="4">
        <f t="shared" si="11"/>
        <v>227000000</v>
      </c>
      <c r="AG12" s="4"/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8" t="s">
        <v>49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1.290680249127275E-2</v>
      </c>
      <c r="I13" s="10">
        <f t="shared" ref="I13:Q13" si="12">X13/X5</f>
        <v>1.1704030839477525E-2</v>
      </c>
      <c r="J13" s="10">
        <f t="shared" si="12"/>
        <v>1.1000837189306603E-2</v>
      </c>
      <c r="K13" s="10">
        <f t="shared" si="12"/>
        <v>1.02961529349993E-2</v>
      </c>
      <c r="L13" s="10">
        <f t="shared" si="12"/>
        <v>1.1608783979878108E-2</v>
      </c>
      <c r="M13" s="10">
        <f t="shared" si="12"/>
        <v>1.0620737056085926E-2</v>
      </c>
      <c r="N13" s="10">
        <f t="shared" si="12"/>
        <v>1.0297293837316385E-2</v>
      </c>
      <c r="O13" s="10">
        <f t="shared" si="12"/>
        <v>1.0512954814643129E-2</v>
      </c>
      <c r="P13" s="10">
        <f t="shared" si="12"/>
        <v>8.1973508135678684E-3</v>
      </c>
      <c r="Q13" s="10">
        <f t="shared" si="12"/>
        <v>9.9652654817248207E-3</v>
      </c>
      <c r="R13" s="11"/>
      <c r="S13" s="45"/>
      <c r="T13" s="35"/>
      <c r="W13" s="4">
        <f>AJ31</f>
        <v>7450000000</v>
      </c>
      <c r="X13" s="4">
        <f t="shared" si="11"/>
        <v>7818000000</v>
      </c>
      <c r="Y13" s="4">
        <f t="shared" si="11"/>
        <v>7779000000</v>
      </c>
      <c r="Z13" s="4">
        <f t="shared" si="11"/>
        <v>7432000000</v>
      </c>
      <c r="AA13" s="4">
        <f t="shared" si="11"/>
        <v>9120000000</v>
      </c>
      <c r="AB13" s="4">
        <f t="shared" si="11"/>
        <v>9117000000</v>
      </c>
      <c r="AC13" s="4">
        <f t="shared" si="11"/>
        <v>9974000000</v>
      </c>
      <c r="AD13" s="4">
        <f t="shared" si="11"/>
        <v>11521000000</v>
      </c>
      <c r="AE13" s="4">
        <f t="shared" si="11"/>
        <v>10567000000</v>
      </c>
      <c r="AF13" s="4">
        <f t="shared" si="11"/>
        <v>13226000000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9.1872179343918652E-3</v>
      </c>
      <c r="I14" s="13">
        <f t="shared" ref="I14:Q14" si="13">X14/X5</f>
        <v>9.9749242112354506E-3</v>
      </c>
      <c r="J14" s="13">
        <f t="shared" si="13"/>
        <v>9.877985315247027E-3</v>
      </c>
      <c r="K14" s="13">
        <f t="shared" si="13"/>
        <v>1.2717799238871579E-2</v>
      </c>
      <c r="L14" s="13">
        <f t="shared" si="13"/>
        <v>1.4284405024363171E-2</v>
      </c>
      <c r="M14" s="13">
        <f t="shared" si="13"/>
        <v>8.73586784946675E-3</v>
      </c>
      <c r="N14" s="13">
        <f t="shared" si="13"/>
        <v>7.3559473221254503E-3</v>
      </c>
      <c r="O14" s="13">
        <f t="shared" si="13"/>
        <v>7.1001910782690896E-3</v>
      </c>
      <c r="P14" s="13">
        <f t="shared" si="13"/>
        <v>9.0770513740472819E-3</v>
      </c>
      <c r="Q14" s="13">
        <f t="shared" si="13"/>
        <v>7.1051303109530518E-3</v>
      </c>
      <c r="R14" s="14"/>
      <c r="S14" s="45"/>
      <c r="T14" s="35"/>
      <c r="W14" s="4">
        <f>AJ32</f>
        <v>5303000000</v>
      </c>
      <c r="X14" s="4">
        <f t="shared" si="11"/>
        <v>6663000000</v>
      </c>
      <c r="Y14" s="4">
        <f t="shared" si="11"/>
        <v>6985000000</v>
      </c>
      <c r="Z14" s="4">
        <f t="shared" si="11"/>
        <v>9180000000</v>
      </c>
      <c r="AA14" s="4">
        <f t="shared" si="11"/>
        <v>11222000000</v>
      </c>
      <c r="AB14" s="4">
        <f t="shared" si="11"/>
        <v>7499000000</v>
      </c>
      <c r="AC14" s="4">
        <f t="shared" si="11"/>
        <v>7125000000</v>
      </c>
      <c r="AD14" s="4">
        <f t="shared" si="11"/>
        <v>7781000000</v>
      </c>
      <c r="AE14" s="4">
        <f t="shared" si="11"/>
        <v>11701000000</v>
      </c>
      <c r="AF14" s="4">
        <f t="shared" si="11"/>
        <v>9430000000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8.2360992004712284E-3</v>
      </c>
      <c r="I15" s="10">
        <f t="shared" ref="I15:Q15" si="14">X15/X5</f>
        <v>7.9374228077398103E-3</v>
      </c>
      <c r="J15" s="10">
        <f t="shared" si="14"/>
        <v>6.8870133837155368E-3</v>
      </c>
      <c r="K15" s="10">
        <f t="shared" si="14"/>
        <v>7.0058726308250083E-3</v>
      </c>
      <c r="L15" s="10">
        <f t="shared" si="14"/>
        <v>7.1269277964185881E-3</v>
      </c>
      <c r="M15" s="10">
        <f t="shared" si="14"/>
        <v>8.4376437969979554E-3</v>
      </c>
      <c r="N15" s="10">
        <f t="shared" si="14"/>
        <v>9.7583739071901415E-3</v>
      </c>
      <c r="O15" s="10">
        <f t="shared" si="14"/>
        <v>1.0974681673093734E-2</v>
      </c>
      <c r="P15" s="10">
        <f t="shared" si="14"/>
        <v>7.5806295211682797E-3</v>
      </c>
      <c r="Q15" s="10">
        <f t="shared" si="14"/>
        <v>4.092796166394165E-3</v>
      </c>
      <c r="R15" s="11"/>
      <c r="S15" s="45"/>
      <c r="T15" s="35"/>
      <c r="W15" s="4">
        <f>AJ38</f>
        <v>4754000000</v>
      </c>
      <c r="X15" s="4">
        <f t="shared" ref="X15:AF16" si="15">AK38</f>
        <v>5302000000</v>
      </c>
      <c r="Y15" s="4">
        <f t="shared" si="15"/>
        <v>4870000000</v>
      </c>
      <c r="Z15" s="4">
        <f t="shared" si="15"/>
        <v>5057000000</v>
      </c>
      <c r="AA15" s="4">
        <f t="shared" si="15"/>
        <v>5599000000</v>
      </c>
      <c r="AB15" s="4">
        <f t="shared" si="15"/>
        <v>7243000000</v>
      </c>
      <c r="AC15" s="4">
        <f t="shared" si="15"/>
        <v>9452000000</v>
      </c>
      <c r="AD15" s="4">
        <f t="shared" si="15"/>
        <v>12027000000</v>
      </c>
      <c r="AE15" s="4">
        <f t="shared" si="15"/>
        <v>9772000000</v>
      </c>
      <c r="AF15" s="4">
        <f t="shared" si="15"/>
        <v>5432000000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2.7960118846530321E-2</v>
      </c>
      <c r="I16" s="13">
        <f t="shared" ref="I16:Q16" si="16">X16/X5</f>
        <v>2.8207642501590628E-2</v>
      </c>
      <c r="J16" s="13">
        <f t="shared" si="16"/>
        <v>2.56488217126178E-2</v>
      </c>
      <c r="K16" s="13">
        <f t="shared" si="16"/>
        <v>2.1988770100149206E-2</v>
      </c>
      <c r="L16" s="13">
        <f t="shared" si="16"/>
        <v>2.2819152456938031E-2</v>
      </c>
      <c r="M16" s="13">
        <f t="shared" si="16"/>
        <v>1.8782290617009256E-2</v>
      </c>
      <c r="N16" s="13">
        <f t="shared" si="16"/>
        <v>2.7983572233854084E-2</v>
      </c>
      <c r="O16" s="13">
        <f t="shared" si="16"/>
        <v>2.6875970675781971E-2</v>
      </c>
      <c r="P16" s="13">
        <f t="shared" si="16"/>
        <v>3.8630801155867582E-2</v>
      </c>
      <c r="Q16" s="13">
        <f t="shared" si="16"/>
        <v>3.0775838036181162E-2</v>
      </c>
      <c r="R16" s="14"/>
      <c r="S16" s="45"/>
      <c r="T16" s="35"/>
      <c r="W16" s="4">
        <f>AJ39</f>
        <v>16139000000</v>
      </c>
      <c r="X16" s="4">
        <f t="shared" si="15"/>
        <v>18842000000</v>
      </c>
      <c r="Y16" s="4">
        <f t="shared" si="15"/>
        <v>18137000000</v>
      </c>
      <c r="Z16" s="4">
        <f t="shared" si="15"/>
        <v>15872000000</v>
      </c>
      <c r="AA16" s="4">
        <f t="shared" si="15"/>
        <v>17927000000</v>
      </c>
      <c r="AB16" s="4">
        <f t="shared" si="15"/>
        <v>16123000000</v>
      </c>
      <c r="AC16" s="4">
        <f t="shared" si="15"/>
        <v>27105000000</v>
      </c>
      <c r="AD16" s="4">
        <f t="shared" si="15"/>
        <v>29453000000</v>
      </c>
      <c r="AE16" s="4">
        <f t="shared" si="15"/>
        <v>49798000000</v>
      </c>
      <c r="AF16" s="4">
        <f t="shared" si="15"/>
        <v>40846000000</v>
      </c>
      <c r="AG16" s="4"/>
      <c r="AJ16" s="18" t="s">
        <v>49</v>
      </c>
      <c r="AK16" s="18" t="s">
        <v>49</v>
      </c>
      <c r="AL16" s="18" t="s">
        <v>49</v>
      </c>
      <c r="AM16" s="18" t="s">
        <v>49</v>
      </c>
      <c r="AN16" s="18" t="s">
        <v>49</v>
      </c>
      <c r="AO16" s="18" t="s">
        <v>49</v>
      </c>
      <c r="AP16" s="18" t="s">
        <v>49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5.2510762887312355E-3</v>
      </c>
      <c r="I17" s="10">
        <f t="shared" ref="I17:Q17" si="17">X17/X5</f>
        <v>5.9613009468917249E-3</v>
      </c>
      <c r="J17" s="10">
        <f t="shared" si="17"/>
        <v>5.8461834349650982E-3</v>
      </c>
      <c r="K17" s="10">
        <f t="shared" si="17"/>
        <v>6.001471274813909E-3</v>
      </c>
      <c r="L17" s="10">
        <f t="shared" si="17"/>
        <v>5.9698680773715273E-3</v>
      </c>
      <c r="M17" s="10">
        <f t="shared" si="17"/>
        <v>4.940500806719361E-3</v>
      </c>
      <c r="N17" s="10">
        <f t="shared" si="17"/>
        <v>4.8409876482029806E-3</v>
      </c>
      <c r="O17" s="10">
        <f t="shared" si="17"/>
        <v>5.0890329833577583E-3</v>
      </c>
      <c r="P17" s="10">
        <f t="shared" si="17"/>
        <v>7.1019917382619318E-3</v>
      </c>
      <c r="Q17" s="10">
        <f t="shared" si="17"/>
        <v>7.8909893686756431E-3</v>
      </c>
      <c r="R17" s="11"/>
      <c r="S17" s="45"/>
      <c r="T17" s="35"/>
      <c r="W17" s="4">
        <f>AJ45</f>
        <v>3031000000</v>
      </c>
      <c r="X17" s="4">
        <f t="shared" ref="X17:AF18" si="18">AK45</f>
        <v>3982000000</v>
      </c>
      <c r="Y17" s="4">
        <f t="shared" si="18"/>
        <v>4134000000</v>
      </c>
      <c r="Z17" s="4">
        <f t="shared" si="18"/>
        <v>4332000000</v>
      </c>
      <c r="AA17" s="4">
        <f t="shared" si="18"/>
        <v>4690000000</v>
      </c>
      <c r="AB17" s="4">
        <f t="shared" si="18"/>
        <v>4241000000</v>
      </c>
      <c r="AC17" s="4">
        <f t="shared" si="18"/>
        <v>4689000000</v>
      </c>
      <c r="AD17" s="4">
        <f t="shared" si="18"/>
        <v>5577000000</v>
      </c>
      <c r="AE17" s="4">
        <f t="shared" si="18"/>
        <v>9155000000</v>
      </c>
      <c r="AF17" s="4">
        <f t="shared" si="18"/>
        <v>10473000000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4.4246944379477317E-3</v>
      </c>
      <c r="I18" s="13">
        <f t="shared" ref="I18:Q18" si="19">X18/X5</f>
        <v>4.7995808226355781E-3</v>
      </c>
      <c r="J18" s="13">
        <f t="shared" si="19"/>
        <v>4.4419115068276178E-3</v>
      </c>
      <c r="K18" s="13">
        <f t="shared" si="19"/>
        <v>3.7931736727701945E-3</v>
      </c>
      <c r="L18" s="13">
        <f t="shared" si="19"/>
        <v>4.5111327220052648E-3</v>
      </c>
      <c r="M18" s="13">
        <f t="shared" si="19"/>
        <v>3.4656896722447769E-3</v>
      </c>
      <c r="N18" s="13">
        <f t="shared" si="19"/>
        <v>5.4480468798394389E-3</v>
      </c>
      <c r="O18" s="13">
        <f t="shared" si="19"/>
        <v>3.1061625023040716E-3</v>
      </c>
      <c r="P18" s="13">
        <f t="shared" si="19"/>
        <v>5.0090180943699941E-3</v>
      </c>
      <c r="Q18" s="13">
        <f t="shared" si="19"/>
        <v>3.7130521921926447E-3</v>
      </c>
      <c r="R18" s="14"/>
      <c r="S18" s="45"/>
      <c r="T18" s="35"/>
      <c r="W18" s="4">
        <f>AJ46</f>
        <v>2554000000</v>
      </c>
      <c r="X18" s="4">
        <f t="shared" si="18"/>
        <v>3206000000</v>
      </c>
      <c r="Y18" s="4">
        <f t="shared" si="18"/>
        <v>3141000000</v>
      </c>
      <c r="Z18" s="4">
        <f t="shared" si="18"/>
        <v>2738000000</v>
      </c>
      <c r="AA18" s="4">
        <f t="shared" si="18"/>
        <v>3544000000</v>
      </c>
      <c r="AB18" s="4">
        <f t="shared" si="18"/>
        <v>2975000000</v>
      </c>
      <c r="AC18" s="4">
        <f t="shared" si="18"/>
        <v>5277000000</v>
      </c>
      <c r="AD18" s="4">
        <f t="shared" si="18"/>
        <v>3404000000</v>
      </c>
      <c r="AE18" s="4">
        <f t="shared" si="18"/>
        <v>6457000000</v>
      </c>
      <c r="AF18" s="4">
        <f t="shared" si="18"/>
        <v>4928000000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3.7074573599092192E-4</v>
      </c>
      <c r="I19" s="10">
        <f t="shared" ref="I19:Q19" si="20">X19/X5</f>
        <v>4.1019499232755716E-4</v>
      </c>
      <c r="J19" s="10">
        <f t="shared" si="20"/>
        <v>3.9596791528549285E-4</v>
      </c>
      <c r="K19" s="10">
        <f t="shared" si="20"/>
        <v>3.4634529517624127E-4</v>
      </c>
      <c r="L19" s="10">
        <f t="shared" si="20"/>
        <v>3.2713349592419669E-4</v>
      </c>
      <c r="M19" s="10">
        <f t="shared" si="20"/>
        <v>3.5414106230669315E-4</v>
      </c>
      <c r="N19" s="10">
        <f t="shared" si="20"/>
        <v>2.8391375629256124E-4</v>
      </c>
      <c r="O19" s="10">
        <f t="shared" si="20"/>
        <v>2.5550102839163929E-4</v>
      </c>
      <c r="P19" s="10">
        <f t="shared" si="20"/>
        <v>2.210887651998526E-4</v>
      </c>
      <c r="Q19" s="10">
        <f t="shared" si="20"/>
        <v>1.8007700363921309E-4</v>
      </c>
      <c r="R19" s="11"/>
      <c r="S19" s="45"/>
      <c r="T19" s="35"/>
      <c r="W19" s="4">
        <f>AJ52</f>
        <v>214000000</v>
      </c>
      <c r="X19" s="4">
        <f t="shared" ref="X19:AF20" si="21">AK52</f>
        <v>274000000</v>
      </c>
      <c r="Y19" s="4">
        <f t="shared" si="21"/>
        <v>280000000</v>
      </c>
      <c r="Z19" s="4">
        <f t="shared" si="21"/>
        <v>250000000</v>
      </c>
      <c r="AA19" s="4">
        <f t="shared" si="21"/>
        <v>257000000</v>
      </c>
      <c r="AB19" s="4">
        <f t="shared" si="21"/>
        <v>304000000</v>
      </c>
      <c r="AC19" s="4">
        <f t="shared" si="21"/>
        <v>275000000</v>
      </c>
      <c r="AD19" s="4">
        <f t="shared" si="21"/>
        <v>280000000</v>
      </c>
      <c r="AE19" s="4">
        <f t="shared" si="21"/>
        <v>285000000</v>
      </c>
      <c r="AF19" s="4">
        <f t="shared" si="21"/>
        <v>239000000</v>
      </c>
      <c r="AG19" s="4"/>
      <c r="AJ19" s="17">
        <v>79942000000</v>
      </c>
      <c r="AK19" s="17">
        <v>103383000000</v>
      </c>
      <c r="AL19" s="17">
        <v>95185000000</v>
      </c>
      <c r="AM19" s="17">
        <v>90274000000</v>
      </c>
      <c r="AN19" s="17">
        <v>94042000000</v>
      </c>
      <c r="AO19" s="17">
        <v>89465000000</v>
      </c>
      <c r="AP19" s="17">
        <v>110869000000</v>
      </c>
      <c r="AQ19" s="17">
        <v>116212000000</v>
      </c>
      <c r="AR19" s="17">
        <v>168437000000</v>
      </c>
      <c r="AS19" s="17">
        <v>203397000000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6.3858354339370949E-3</v>
      </c>
      <c r="I20" s="13">
        <f t="shared" ref="I20:Q20" si="22">X20/X5</f>
        <v>6.0675923500130994E-3</v>
      </c>
      <c r="J20" s="13">
        <f t="shared" si="22"/>
        <v>5.932447873652295E-3</v>
      </c>
      <c r="K20" s="13">
        <f t="shared" si="22"/>
        <v>4.6992129649512417E-3</v>
      </c>
      <c r="L20" s="13">
        <f t="shared" si="22"/>
        <v>4.4398507151112761E-3</v>
      </c>
      <c r="M20" s="13">
        <f t="shared" si="22"/>
        <v>4.7576055870412332E-3</v>
      </c>
      <c r="N20" s="13">
        <f t="shared" si="22"/>
        <v>4.0160891344656847E-3</v>
      </c>
      <c r="O20" s="13">
        <f t="shared" si="22"/>
        <v>2.139821112779979E-3</v>
      </c>
      <c r="P20" s="13">
        <f t="shared" si="22"/>
        <v>2.1713243992785526E-3</v>
      </c>
      <c r="Q20" s="13">
        <f t="shared" si="22"/>
        <v>2.0795503349130885E-3</v>
      </c>
      <c r="R20" s="14"/>
      <c r="S20" s="45"/>
      <c r="T20" s="35"/>
      <c r="W20" s="4">
        <f>AJ53</f>
        <v>3686000000</v>
      </c>
      <c r="X20" s="4">
        <f t="shared" si="21"/>
        <v>4053000000</v>
      </c>
      <c r="Y20" s="4">
        <f t="shared" si="21"/>
        <v>4195000000</v>
      </c>
      <c r="Z20" s="4">
        <f t="shared" si="21"/>
        <v>3392000000</v>
      </c>
      <c r="AA20" s="4">
        <f t="shared" si="21"/>
        <v>3488000000</v>
      </c>
      <c r="AB20" s="4">
        <f t="shared" si="21"/>
        <v>4084000000</v>
      </c>
      <c r="AC20" s="4">
        <f t="shared" si="21"/>
        <v>3890000000</v>
      </c>
      <c r="AD20" s="4">
        <f t="shared" si="21"/>
        <v>2345000000</v>
      </c>
      <c r="AE20" s="4">
        <f t="shared" si="21"/>
        <v>2799000000</v>
      </c>
      <c r="AF20" s="4">
        <f t="shared" si="21"/>
        <v>2760000000</v>
      </c>
      <c r="AG20" s="4"/>
      <c r="AJ20" s="18">
        <v>29841000000</v>
      </c>
      <c r="AK20" s="18">
        <v>46270000000</v>
      </c>
      <c r="AL20" s="18">
        <v>38248000000</v>
      </c>
      <c r="AM20" s="18">
        <v>34691000000</v>
      </c>
      <c r="AN20" s="18">
        <v>31053000000</v>
      </c>
      <c r="AO20" s="18">
        <v>30410000000</v>
      </c>
      <c r="AP20" s="18">
        <v>35233000000</v>
      </c>
      <c r="AQ20" s="18">
        <v>35488000000</v>
      </c>
      <c r="AR20" s="18">
        <v>58981000000</v>
      </c>
      <c r="AS20" s="18">
        <v>107087000000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4.3865803903224967E-3</v>
      </c>
      <c r="I21" s="10">
        <f t="shared" ref="I21:Q21" si="23">X21/X5</f>
        <v>3.507616303005352E-3</v>
      </c>
      <c r="J21" s="10">
        <f t="shared" si="23"/>
        <v>3.4746184566301999E-3</v>
      </c>
      <c r="K21" s="10">
        <f t="shared" si="23"/>
        <v>3.4717652388466425E-3</v>
      </c>
      <c r="L21" s="10">
        <f t="shared" si="23"/>
        <v>3.5908310972846648E-3</v>
      </c>
      <c r="M21" s="10">
        <f t="shared" si="23"/>
        <v>3.4319064788010463E-3</v>
      </c>
      <c r="N21" s="10">
        <f t="shared" si="23"/>
        <v>3.3852843886665756E-3</v>
      </c>
      <c r="O21" s="10">
        <f t="shared" si="23"/>
        <v>3.2704131634129826E-3</v>
      </c>
      <c r="P21" s="10">
        <f t="shared" si="23"/>
        <v>2.9478502026647016E-3</v>
      </c>
      <c r="Q21" s="10">
        <f t="shared" si="23"/>
        <v>2.3801809811559585E-3</v>
      </c>
      <c r="R21" s="11"/>
      <c r="S21" s="45"/>
      <c r="T21" s="35"/>
      <c r="W21" s="4">
        <f>AJ57</f>
        <v>2532000000</v>
      </c>
      <c r="X21" s="4">
        <f t="shared" ref="X21:AF21" si="24">AK57</f>
        <v>2343000000</v>
      </c>
      <c r="Y21" s="4">
        <f t="shared" si="24"/>
        <v>2457000000</v>
      </c>
      <c r="Z21" s="4">
        <f t="shared" si="24"/>
        <v>2506000000</v>
      </c>
      <c r="AA21" s="4">
        <f t="shared" si="24"/>
        <v>2821000000</v>
      </c>
      <c r="AB21" s="4">
        <f t="shared" si="24"/>
        <v>2946000000</v>
      </c>
      <c r="AC21" s="4">
        <f t="shared" si="24"/>
        <v>3279000000</v>
      </c>
      <c r="AD21" s="4">
        <f t="shared" si="24"/>
        <v>3584000000</v>
      </c>
      <c r="AE21" s="4">
        <f t="shared" si="24"/>
        <v>3800000000</v>
      </c>
      <c r="AF21" s="4">
        <f t="shared" si="24"/>
        <v>3159000000</v>
      </c>
      <c r="AG21" s="4"/>
      <c r="AJ21" s="17">
        <v>29841000000</v>
      </c>
      <c r="AK21" s="17">
        <v>46270000000</v>
      </c>
      <c r="AL21" s="17">
        <v>38248000000</v>
      </c>
      <c r="AM21" s="17">
        <v>34691000000</v>
      </c>
      <c r="AN21" s="17">
        <v>31053000000</v>
      </c>
      <c r="AO21" s="17">
        <v>30410000000</v>
      </c>
      <c r="AP21" s="17">
        <v>35233000000</v>
      </c>
      <c r="AQ21" s="17">
        <v>35488000000</v>
      </c>
      <c r="AR21" s="17">
        <v>58981000000</v>
      </c>
      <c r="AS21" s="17">
        <v>107087000000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3.40531690964372E-2</v>
      </c>
      <c r="I22" s="13">
        <f t="shared" ref="I22:Q22" si="25">X22/X5</f>
        <v>3.6775328417979716E-2</v>
      </c>
      <c r="J22" s="13">
        <f t="shared" si="25"/>
        <v>3.3788790713986716E-2</v>
      </c>
      <c r="K22" s="13">
        <f t="shared" si="25"/>
        <v>3.2440085727387463E-2</v>
      </c>
      <c r="L22" s="13">
        <f t="shared" si="25"/>
        <v>3.2076903102294774E-2</v>
      </c>
      <c r="M22" s="13">
        <f t="shared" si="25"/>
        <v>3.2426041017456594E-2</v>
      </c>
      <c r="N22" s="13">
        <f t="shared" si="25"/>
        <v>3.8879665993532958E-2</v>
      </c>
      <c r="O22" s="13">
        <f t="shared" si="25"/>
        <v>3.4961665720704527E-2</v>
      </c>
      <c r="P22" s="13">
        <f t="shared" si="25"/>
        <v>4.6790915966875471E-2</v>
      </c>
      <c r="Q22" s="13">
        <f t="shared" si="25"/>
        <v>4.9093210569540614E-2</v>
      </c>
      <c r="R22" s="14"/>
      <c r="S22" s="45"/>
      <c r="T22" s="35"/>
      <c r="W22" s="4">
        <f>AJ60</f>
        <v>19656000000</v>
      </c>
      <c r="X22" s="4">
        <f t="shared" ref="X22:AF22" si="26">AK60</f>
        <v>24565000000</v>
      </c>
      <c r="Y22" s="4">
        <f t="shared" si="26"/>
        <v>23893000000</v>
      </c>
      <c r="Z22" s="4">
        <f t="shared" si="26"/>
        <v>23416000000</v>
      </c>
      <c r="AA22" s="4">
        <f t="shared" si="26"/>
        <v>25200000000</v>
      </c>
      <c r="AB22" s="4">
        <f t="shared" si="26"/>
        <v>27835000000</v>
      </c>
      <c r="AC22" s="4">
        <f t="shared" si="26"/>
        <v>37659000000</v>
      </c>
      <c r="AD22" s="4">
        <f t="shared" si="26"/>
        <v>38314000000</v>
      </c>
      <c r="AE22" s="4">
        <f t="shared" si="26"/>
        <v>60317000000</v>
      </c>
      <c r="AF22" s="4">
        <f t="shared" si="26"/>
        <v>65157000000</v>
      </c>
      <c r="AG22" s="4"/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0</v>
      </c>
      <c r="I23" s="10">
        <f t="shared" ref="I23:Q23" si="27">X23/X5</f>
        <v>0</v>
      </c>
      <c r="J23" s="10">
        <f t="shared" si="27"/>
        <v>0</v>
      </c>
      <c r="K23" s="10">
        <f t="shared" si="27"/>
        <v>0</v>
      </c>
      <c r="L23" s="10">
        <f t="shared" si="27"/>
        <v>0</v>
      </c>
      <c r="M23" s="10">
        <f t="shared" si="27"/>
        <v>0</v>
      </c>
      <c r="N23" s="10">
        <f t="shared" si="27"/>
        <v>0</v>
      </c>
      <c r="O23" s="10">
        <f t="shared" si="27"/>
        <v>0</v>
      </c>
      <c r="P23" s="10">
        <f t="shared" si="27"/>
        <v>0</v>
      </c>
      <c r="Q23" s="10">
        <f t="shared" si="27"/>
        <v>0</v>
      </c>
      <c r="R23" s="11"/>
      <c r="S23" s="45"/>
      <c r="T23" s="35"/>
      <c r="W23" s="4">
        <f>AJ99-SUM(W7:W22)</f>
        <v>0</v>
      </c>
      <c r="X23" s="4">
        <f t="shared" ref="X23:AF23" si="28">AK99-SUM(X7:X22)</f>
        <v>0</v>
      </c>
      <c r="Y23" s="4">
        <f t="shared" si="28"/>
        <v>0</v>
      </c>
      <c r="Z23" s="4">
        <f t="shared" si="28"/>
        <v>0</v>
      </c>
      <c r="AA23" s="4">
        <f t="shared" si="28"/>
        <v>0</v>
      </c>
      <c r="AB23" s="4">
        <f t="shared" si="28"/>
        <v>0</v>
      </c>
      <c r="AC23" s="4">
        <f t="shared" si="28"/>
        <v>0</v>
      </c>
      <c r="AD23" s="4">
        <f t="shared" si="28"/>
        <v>0</v>
      </c>
      <c r="AE23" s="4">
        <f t="shared" si="28"/>
        <v>0</v>
      </c>
      <c r="AF23" s="4">
        <f t="shared" si="28"/>
        <v>0</v>
      </c>
      <c r="AG23" s="4"/>
      <c r="AJ23" s="17">
        <v>2339000000</v>
      </c>
      <c r="AK23" s="17">
        <v>2416000000</v>
      </c>
      <c r="AL23" s="17">
        <v>2552000000</v>
      </c>
      <c r="AM23" s="17">
        <v>2341000000</v>
      </c>
      <c r="AN23" s="17">
        <v>2062000000</v>
      </c>
      <c r="AO23" s="17">
        <v>2075000000</v>
      </c>
      <c r="AP23" s="17">
        <v>1842000000</v>
      </c>
      <c r="AQ23" s="17">
        <v>2103000000</v>
      </c>
      <c r="AR23" s="17">
        <v>2244000000</v>
      </c>
      <c r="AS23" s="17">
        <v>3374000000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8.6108295868956977E-2</v>
      </c>
      <c r="I24" s="13">
        <f t="shared" ref="I24:Q24" si="29">X24/X5</f>
        <v>7.7835248325161865E-2</v>
      </c>
      <c r="J24" s="13">
        <f t="shared" si="29"/>
        <v>7.4836521817832138E-2</v>
      </c>
      <c r="K24" s="13">
        <f t="shared" si="29"/>
        <v>7.4771793085008378E-2</v>
      </c>
      <c r="L24" s="13">
        <f t="shared" si="29"/>
        <v>8.8239487176876116E-2</v>
      </c>
      <c r="M24" s="13">
        <f t="shared" si="29"/>
        <v>0.10405922543291997</v>
      </c>
      <c r="N24" s="13">
        <f t="shared" si="29"/>
        <v>0.10956283476012901</v>
      </c>
      <c r="O24" s="13">
        <f t="shared" si="29"/>
        <v>0.11460133627037848</v>
      </c>
      <c r="P24" s="13">
        <f t="shared" si="29"/>
        <v>9.1423695285379053E-2</v>
      </c>
      <c r="Q24" s="13">
        <f t="shared" si="29"/>
        <v>4.9678649196434624E-2</v>
      </c>
      <c r="R24" s="14"/>
      <c r="S24" s="45"/>
      <c r="T24" s="35"/>
      <c r="W24" s="4">
        <f>AJ63</f>
        <v>49703000000</v>
      </c>
      <c r="X24" s="4">
        <f t="shared" ref="X24:AF24" si="30">AK63</f>
        <v>51992000000</v>
      </c>
      <c r="Y24" s="4">
        <f t="shared" si="30"/>
        <v>52919000000</v>
      </c>
      <c r="Z24" s="4">
        <f t="shared" si="30"/>
        <v>53972000000</v>
      </c>
      <c r="AA24" s="4">
        <f t="shared" si="30"/>
        <v>69322000000</v>
      </c>
      <c r="AB24" s="4">
        <f t="shared" si="30"/>
        <v>89326000000</v>
      </c>
      <c r="AC24" s="4">
        <f t="shared" si="30"/>
        <v>106123000000</v>
      </c>
      <c r="AD24" s="4">
        <f t="shared" si="30"/>
        <v>125590000000</v>
      </c>
      <c r="AE24" s="4">
        <f t="shared" si="30"/>
        <v>117852000000</v>
      </c>
      <c r="AF24" s="4">
        <f t="shared" si="30"/>
        <v>65934000000</v>
      </c>
      <c r="AG24" s="4"/>
      <c r="AJ24" s="18">
        <v>2283000000</v>
      </c>
      <c r="AK24" s="18">
        <v>2421000000</v>
      </c>
      <c r="AL24" s="18">
        <v>2537000000</v>
      </c>
      <c r="AM24" s="18">
        <v>2353000000</v>
      </c>
      <c r="AN24" s="18">
        <v>2041000000</v>
      </c>
      <c r="AO24" s="18">
        <v>2016000000</v>
      </c>
      <c r="AP24" s="18">
        <v>1781000000</v>
      </c>
      <c r="AQ24" s="18">
        <v>2052000000</v>
      </c>
      <c r="AR24" s="18">
        <v>2209000000</v>
      </c>
      <c r="AS24" s="18">
        <v>3333000000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0.11382933568947445</v>
      </c>
      <c r="I25" s="10">
        <f t="shared" ref="I25:Q25" si="31">X25/X5</f>
        <v>9.9077061267262997E-2</v>
      </c>
      <c r="J25" s="10">
        <f t="shared" si="31"/>
        <v>0.10411693498206831</v>
      </c>
      <c r="K25" s="10">
        <f t="shared" si="31"/>
        <v>0.10120902215640122</v>
      </c>
      <c r="L25" s="10">
        <f t="shared" si="31"/>
        <v>0.10665952149407086</v>
      </c>
      <c r="M25" s="10">
        <f t="shared" si="31"/>
        <v>0.11083566806265036</v>
      </c>
      <c r="N25" s="10">
        <f t="shared" si="31"/>
        <v>9.9294448505271499E-2</v>
      </c>
      <c r="O25" s="10">
        <f t="shared" si="31"/>
        <v>0.1030362647209655</v>
      </c>
      <c r="P25" s="10">
        <f t="shared" si="31"/>
        <v>8.9361751643620424E-2</v>
      </c>
      <c r="Q25" s="10">
        <f t="shared" si="31"/>
        <v>9.4628581761740799E-2</v>
      </c>
      <c r="R25" s="11"/>
      <c r="S25" s="45"/>
      <c r="T25" s="35"/>
      <c r="W25" s="4">
        <f>AJ65</f>
        <v>65704000000</v>
      </c>
      <c r="X25" s="4">
        <f t="shared" ref="X25:AF25" si="32">AK65</f>
        <v>66181000000</v>
      </c>
      <c r="Y25" s="4">
        <f t="shared" si="32"/>
        <v>73624000000</v>
      </c>
      <c r="Z25" s="4">
        <f t="shared" si="32"/>
        <v>73055000000</v>
      </c>
      <c r="AA25" s="4">
        <f t="shared" si="32"/>
        <v>83793000000</v>
      </c>
      <c r="AB25" s="4">
        <f t="shared" si="32"/>
        <v>95143000000</v>
      </c>
      <c r="AC25" s="4">
        <f t="shared" si="32"/>
        <v>96177000000</v>
      </c>
      <c r="AD25" s="4">
        <f t="shared" si="32"/>
        <v>112916000000</v>
      </c>
      <c r="AE25" s="4">
        <f t="shared" si="32"/>
        <v>115194000000</v>
      </c>
      <c r="AF25" s="4">
        <f t="shared" si="32"/>
        <v>125592000000</v>
      </c>
      <c r="AG25" s="4"/>
      <c r="AJ25" s="17">
        <v>1611000000</v>
      </c>
      <c r="AK25" s="17">
        <v>1812000000</v>
      </c>
      <c r="AL25" s="17">
        <v>1791000000</v>
      </c>
      <c r="AM25" s="17">
        <v>1731000000</v>
      </c>
      <c r="AN25" s="17">
        <v>1403000000</v>
      </c>
      <c r="AO25" s="17">
        <v>1281000000</v>
      </c>
      <c r="AP25" s="17">
        <v>1177000000</v>
      </c>
      <c r="AQ25" s="17">
        <v>1291000000</v>
      </c>
      <c r="AR25" s="17">
        <v>1447000000</v>
      </c>
      <c r="AS25" s="17">
        <v>2314000000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1.8493975381790147E-2</v>
      </c>
      <c r="I26" s="13">
        <f t="shared" ref="I26:Q26" si="33">X26/X5</f>
        <v>1.7397357685542125E-2</v>
      </c>
      <c r="J26" s="13">
        <f t="shared" si="33"/>
        <v>1.7248645224061273E-2</v>
      </c>
      <c r="K26" s="13">
        <f t="shared" si="33"/>
        <v>1.6904421166961985E-2</v>
      </c>
      <c r="L26" s="13">
        <f t="shared" si="33"/>
        <v>1.5631125797467452E-2</v>
      </c>
      <c r="M26" s="13">
        <f t="shared" si="33"/>
        <v>1.5653267941496827E-2</v>
      </c>
      <c r="N26" s="13">
        <f t="shared" si="33"/>
        <v>1.5279722156836024E-2</v>
      </c>
      <c r="O26" s="13">
        <f t="shared" si="33"/>
        <v>1.7030968549648411E-2</v>
      </c>
      <c r="P26" s="13">
        <f t="shared" si="33"/>
        <v>1.6769388902895487E-2</v>
      </c>
      <c r="Q26" s="13">
        <f t="shared" si="33"/>
        <v>1.8079279089217231E-2</v>
      </c>
      <c r="R26" s="14"/>
      <c r="S26" s="45"/>
      <c r="T26" s="35"/>
      <c r="W26" s="4">
        <f>AJ69</f>
        <v>10675000000</v>
      </c>
      <c r="X26" s="4">
        <f t="shared" ref="X26:AF26" si="34">AK69</f>
        <v>11621000000</v>
      </c>
      <c r="Y26" s="4">
        <f t="shared" si="34"/>
        <v>12197000000</v>
      </c>
      <c r="Z26" s="4">
        <f t="shared" si="34"/>
        <v>12202000000</v>
      </c>
      <c r="AA26" s="4">
        <f t="shared" si="34"/>
        <v>12280000000</v>
      </c>
      <c r="AB26" s="4">
        <f t="shared" si="34"/>
        <v>13437000000</v>
      </c>
      <c r="AC26" s="4">
        <f t="shared" si="34"/>
        <v>14800000000</v>
      </c>
      <c r="AD26" s="4">
        <f t="shared" si="34"/>
        <v>18664000000</v>
      </c>
      <c r="AE26" s="4">
        <f t="shared" si="34"/>
        <v>21617000000</v>
      </c>
      <c r="AF26" s="4">
        <f t="shared" si="34"/>
        <v>23995000000</v>
      </c>
      <c r="AG26" s="4"/>
      <c r="AJ26" s="18">
        <v>672000000</v>
      </c>
      <c r="AK26" s="18">
        <v>609000000</v>
      </c>
      <c r="AL26" s="18">
        <v>746000000</v>
      </c>
      <c r="AM26" s="18">
        <v>622000000</v>
      </c>
      <c r="AN26" s="18">
        <v>638000000</v>
      </c>
      <c r="AO26" s="18">
        <v>735000000</v>
      </c>
      <c r="AP26" s="18">
        <v>604000000</v>
      </c>
      <c r="AQ26" s="18">
        <v>761000000</v>
      </c>
      <c r="AR26" s="18">
        <v>762000000</v>
      </c>
      <c r="AS26" s="18">
        <v>1019000000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6.063944977174883E-2</v>
      </c>
      <c r="I27" s="10">
        <f t="shared" ref="I27:Q27" si="35">X27/X5</f>
        <v>6.2923013585837795E-2</v>
      </c>
      <c r="J27" s="10">
        <f t="shared" si="35"/>
        <v>6.1854430880972047E-2</v>
      </c>
      <c r="K27" s="10">
        <f t="shared" si="35"/>
        <v>5.3794351246773793E-2</v>
      </c>
      <c r="L27" s="10">
        <f t="shared" si="35"/>
        <v>5.0149437635881325E-2</v>
      </c>
      <c r="M27" s="10">
        <f t="shared" si="35"/>
        <v>3.8340429745519357E-2</v>
      </c>
      <c r="N27" s="10">
        <f t="shared" si="35"/>
        <v>4.2976283393419808E-2</v>
      </c>
      <c r="O27" s="10">
        <f t="shared" si="35"/>
        <v>5.1728008205233024E-2</v>
      </c>
      <c r="P27" s="10">
        <f t="shared" si="35"/>
        <v>4.9059209122820628E-2</v>
      </c>
      <c r="Q27" s="10">
        <f t="shared" si="35"/>
        <v>5.6010729274191727E-2</v>
      </c>
      <c r="R27" s="11"/>
      <c r="S27" s="45"/>
      <c r="T27" s="35"/>
      <c r="W27" s="4">
        <f>AJ71</f>
        <v>35002000000</v>
      </c>
      <c r="X27" s="4">
        <f t="shared" ref="X27:AF27" si="36">AK71</f>
        <v>42031000000</v>
      </c>
      <c r="Y27" s="4">
        <f t="shared" si="36"/>
        <v>43739000000</v>
      </c>
      <c r="Z27" s="4">
        <f t="shared" si="36"/>
        <v>38830000000</v>
      </c>
      <c r="AA27" s="4">
        <f t="shared" si="36"/>
        <v>39398000000</v>
      </c>
      <c r="AB27" s="4">
        <f t="shared" si="36"/>
        <v>32912000000</v>
      </c>
      <c r="AC27" s="4">
        <f t="shared" si="36"/>
        <v>41627000000</v>
      </c>
      <c r="AD27" s="4">
        <f t="shared" si="36"/>
        <v>56688000000</v>
      </c>
      <c r="AE27" s="4">
        <f t="shared" si="36"/>
        <v>63241000000</v>
      </c>
      <c r="AF27" s="4">
        <f t="shared" si="36"/>
        <v>74338000000</v>
      </c>
      <c r="AG27" s="4"/>
      <c r="AJ27" s="17">
        <v>56000000</v>
      </c>
      <c r="AK27" s="17">
        <v>-5000000</v>
      </c>
      <c r="AL27" s="17">
        <v>15000000</v>
      </c>
      <c r="AM27" s="17">
        <v>-12000000</v>
      </c>
      <c r="AN27" s="17">
        <v>21000000</v>
      </c>
      <c r="AO27" s="17">
        <v>59000000</v>
      </c>
      <c r="AP27" s="17">
        <v>61000000</v>
      </c>
      <c r="AQ27" s="17">
        <v>51000000</v>
      </c>
      <c r="AR27" s="17">
        <v>35000000</v>
      </c>
      <c r="AS27" s="17">
        <v>41000000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2.5035731919648658E-2</v>
      </c>
      <c r="I28" s="13">
        <f t="shared" ref="I28:Q28" si="37">X28/X5</f>
        <v>2.1735843407313146E-2</v>
      </c>
      <c r="J28" s="13">
        <f t="shared" si="37"/>
        <v>2.2281680261565091E-2</v>
      </c>
      <c r="K28" s="13">
        <f t="shared" si="37"/>
        <v>2.2069122208630092E-2</v>
      </c>
      <c r="L28" s="13">
        <f t="shared" si="37"/>
        <v>2.3203566136973469E-2</v>
      </c>
      <c r="M28" s="13">
        <f t="shared" si="37"/>
        <v>2.2512421148279095E-2</v>
      </c>
      <c r="N28" s="13">
        <f t="shared" si="37"/>
        <v>2.3783713468042669E-2</v>
      </c>
      <c r="O28" s="13">
        <f t="shared" si="37"/>
        <v>2.0107930934422012E-2</v>
      </c>
      <c r="P28" s="13">
        <f t="shared" si="37"/>
        <v>1.8254950255027831E-2</v>
      </c>
      <c r="Q28" s="13">
        <f t="shared" si="37"/>
        <v>1.4905704447675952E-2</v>
      </c>
      <c r="R28" s="14"/>
      <c r="S28" s="45"/>
      <c r="T28" s="35"/>
      <c r="W28" s="4">
        <f>AJ76</f>
        <v>14451000000</v>
      </c>
      <c r="X28" s="4">
        <f t="shared" ref="X28:AF28" si="38">AK76</f>
        <v>14519000000</v>
      </c>
      <c r="Y28" s="4">
        <f t="shared" si="38"/>
        <v>15756000000</v>
      </c>
      <c r="Z28" s="4">
        <f t="shared" si="38"/>
        <v>15930000000</v>
      </c>
      <c r="AA28" s="4">
        <f t="shared" si="38"/>
        <v>18229000000</v>
      </c>
      <c r="AB28" s="4">
        <f t="shared" si="38"/>
        <v>19325000000</v>
      </c>
      <c r="AC28" s="4">
        <f t="shared" si="38"/>
        <v>23037000000</v>
      </c>
      <c r="AD28" s="4">
        <f t="shared" si="38"/>
        <v>22036000000</v>
      </c>
      <c r="AE28" s="4">
        <f t="shared" si="38"/>
        <v>23532000000</v>
      </c>
      <c r="AF28" s="4">
        <f t="shared" si="38"/>
        <v>19783000000</v>
      </c>
      <c r="AG28" s="4"/>
      <c r="AJ28" s="18">
        <v>1312000000</v>
      </c>
      <c r="AK28" s="18">
        <v>1430000000</v>
      </c>
      <c r="AL28" s="18">
        <v>1518000000</v>
      </c>
      <c r="AM28" s="18">
        <v>1765000000</v>
      </c>
      <c r="AN28" s="18">
        <v>1514000000</v>
      </c>
      <c r="AO28" s="18">
        <v>1798000000</v>
      </c>
      <c r="AP28" s="18">
        <v>2254000000</v>
      </c>
      <c r="AQ28" s="18">
        <v>2481000000</v>
      </c>
      <c r="AR28" s="18">
        <v>2625000000</v>
      </c>
      <c r="AS28" s="18">
        <v>2216000000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5.4104623060731272E-2</v>
      </c>
      <c r="I29" s="10">
        <f t="shared" ref="I29:Q29" si="39">X29/X5</f>
        <v>5.9485759197574761E-2</v>
      </c>
      <c r="J29" s="10">
        <f t="shared" si="39"/>
        <v>6.1358056815739158E-2</v>
      </c>
      <c r="K29" s="10">
        <f t="shared" si="39"/>
        <v>7.3019285891416597E-2</v>
      </c>
      <c r="L29" s="10">
        <f t="shared" si="39"/>
        <v>8.1726093796937932E-2</v>
      </c>
      <c r="M29" s="10">
        <f t="shared" si="39"/>
        <v>8.776174694058235E-2</v>
      </c>
      <c r="N29" s="10">
        <f t="shared" si="39"/>
        <v>8.6188989514806871E-2</v>
      </c>
      <c r="O29" s="10">
        <f t="shared" si="39"/>
        <v>8.7860416138174954E-2</v>
      </c>
      <c r="P29" s="10">
        <f t="shared" si="39"/>
        <v>8.0875046060159411E-2</v>
      </c>
      <c r="Q29" s="10">
        <f t="shared" si="39"/>
        <v>5.3600409882384854E-2</v>
      </c>
      <c r="R29" s="11"/>
      <c r="S29" s="45"/>
      <c r="T29" s="35"/>
      <c r="W29" s="4">
        <f>AJ78</f>
        <v>31230000000</v>
      </c>
      <c r="X29" s="4">
        <f t="shared" ref="X29:AF29" si="40">AK78</f>
        <v>39735000000</v>
      </c>
      <c r="Y29" s="4">
        <f t="shared" si="40"/>
        <v>43388000000</v>
      </c>
      <c r="Z29" s="4">
        <f t="shared" si="40"/>
        <v>52707000000</v>
      </c>
      <c r="AA29" s="4">
        <f t="shared" si="40"/>
        <v>64205000000</v>
      </c>
      <c r="AB29" s="4">
        <f t="shared" si="40"/>
        <v>75336000000</v>
      </c>
      <c r="AC29" s="4">
        <f t="shared" si="40"/>
        <v>83483000000</v>
      </c>
      <c r="AD29" s="4">
        <f t="shared" si="40"/>
        <v>96285000000</v>
      </c>
      <c r="AE29" s="4">
        <f t="shared" si="40"/>
        <v>104254000000</v>
      </c>
      <c r="AF29" s="4">
        <f t="shared" si="40"/>
        <v>71139000000</v>
      </c>
      <c r="AG29" s="4"/>
      <c r="AJ29" s="17">
        <v>8237000000</v>
      </c>
      <c r="AK29" s="17">
        <v>8602000000</v>
      </c>
      <c r="AL29" s="17">
        <v>8668000000</v>
      </c>
      <c r="AM29" s="17">
        <v>8150000000</v>
      </c>
      <c r="AN29" s="17">
        <v>9865000000</v>
      </c>
      <c r="AO29" s="17">
        <v>9767000000</v>
      </c>
      <c r="AP29" s="17">
        <v>10448000000</v>
      </c>
      <c r="AQ29" s="17">
        <v>11689000000</v>
      </c>
      <c r="AR29" s="17">
        <v>10820000000</v>
      </c>
      <c r="AS29" s="17">
        <v>13453000000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7.9166341831033493E-2</v>
      </c>
      <c r="I30" s="13">
        <f t="shared" ref="I30:Q30" si="41">X30/X5</f>
        <v>7.6146562371346233E-2</v>
      </c>
      <c r="J30" s="13">
        <f t="shared" si="41"/>
        <v>8.0815637338643068E-2</v>
      </c>
      <c r="K30" s="13">
        <f t="shared" si="41"/>
        <v>9.1001533616967042E-2</v>
      </c>
      <c r="L30" s="13">
        <f t="shared" si="41"/>
        <v>9.3903860938987699E-2</v>
      </c>
      <c r="M30" s="13">
        <f t="shared" si="41"/>
        <v>9.9999417531147522E-2</v>
      </c>
      <c r="N30" s="13">
        <f t="shared" si="41"/>
        <v>0.10261572324706485</v>
      </c>
      <c r="O30" s="13">
        <f t="shared" si="41"/>
        <v>0.10127513263240885</v>
      </c>
      <c r="P30" s="13">
        <f t="shared" si="41"/>
        <v>0.10404514865310396</v>
      </c>
      <c r="Q30" s="13">
        <f t="shared" si="41"/>
        <v>0.11026815650876651</v>
      </c>
      <c r="R30" s="14"/>
      <c r="S30" s="45"/>
      <c r="T30" s="35"/>
      <c r="W30" s="4">
        <f>AJ83</f>
        <v>45696000000</v>
      </c>
      <c r="X30" s="4">
        <f t="shared" ref="X30:AF31" si="42">AK83</f>
        <v>50864000000</v>
      </c>
      <c r="Y30" s="4">
        <f t="shared" si="42"/>
        <v>57147000000</v>
      </c>
      <c r="Z30" s="4">
        <f t="shared" si="42"/>
        <v>65687000000</v>
      </c>
      <c r="AA30" s="4">
        <f t="shared" si="42"/>
        <v>73772000000</v>
      </c>
      <c r="AB30" s="4">
        <f t="shared" si="42"/>
        <v>85841000000</v>
      </c>
      <c r="AC30" s="4">
        <f t="shared" si="42"/>
        <v>99394000000</v>
      </c>
      <c r="AD30" s="4">
        <f t="shared" si="42"/>
        <v>110986000000</v>
      </c>
      <c r="AE30" s="4">
        <f t="shared" si="42"/>
        <v>134122000000</v>
      </c>
      <c r="AF30" s="4">
        <f t="shared" si="42"/>
        <v>146349000000</v>
      </c>
      <c r="AG30" s="4"/>
      <c r="AJ30" s="18">
        <v>787000000</v>
      </c>
      <c r="AK30" s="18">
        <v>784000000</v>
      </c>
      <c r="AL30" s="18">
        <v>889000000</v>
      </c>
      <c r="AM30" s="18">
        <v>718000000</v>
      </c>
      <c r="AN30" s="18">
        <v>745000000</v>
      </c>
      <c r="AO30" s="18">
        <v>650000000</v>
      </c>
      <c r="AP30" s="18">
        <v>474000000</v>
      </c>
      <c r="AQ30" s="18">
        <v>168000000</v>
      </c>
      <c r="AR30" s="18">
        <v>253000000</v>
      </c>
      <c r="AS30" s="18">
        <v>227000000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6.4114757932486166E-2</v>
      </c>
      <c r="I31" s="10">
        <f t="shared" ref="I31:Q31" si="43">X31/X5</f>
        <v>6.5575807477824766E-2</v>
      </c>
      <c r="J31" s="10">
        <f t="shared" si="43"/>
        <v>6.6565034901743383E-2</v>
      </c>
      <c r="K31" s="10">
        <f t="shared" si="43"/>
        <v>7.1219675737680843E-2</v>
      </c>
      <c r="L31" s="10">
        <f t="shared" si="43"/>
        <v>6.9827090217562865E-2</v>
      </c>
      <c r="M31" s="10">
        <f t="shared" si="43"/>
        <v>7.4084213346691283E-2</v>
      </c>
      <c r="N31" s="10">
        <f t="shared" si="43"/>
        <v>6.6934474769874991E-2</v>
      </c>
      <c r="O31" s="10">
        <f t="shared" si="43"/>
        <v>8.5583719474470882E-2</v>
      </c>
      <c r="P31" s="10">
        <f t="shared" si="43"/>
        <v>8.4787153579116814E-2</v>
      </c>
      <c r="Q31" s="10">
        <f t="shared" si="43"/>
        <v>9.2426217403425229E-2</v>
      </c>
      <c r="R31" s="11"/>
      <c r="S31" s="45"/>
      <c r="T31" s="35"/>
      <c r="W31" s="4">
        <f>AJ84</f>
        <v>37008000000</v>
      </c>
      <c r="X31" s="4">
        <f t="shared" si="42"/>
        <v>43803000000</v>
      </c>
      <c r="Y31" s="4">
        <f t="shared" si="42"/>
        <v>47070000000</v>
      </c>
      <c r="Z31" s="4">
        <f t="shared" si="42"/>
        <v>51408000000</v>
      </c>
      <c r="AA31" s="4">
        <f t="shared" si="42"/>
        <v>54857000000</v>
      </c>
      <c r="AB31" s="4">
        <f t="shared" si="42"/>
        <v>63595000000</v>
      </c>
      <c r="AC31" s="4">
        <f t="shared" si="42"/>
        <v>64833000000</v>
      </c>
      <c r="AD31" s="4">
        <f t="shared" si="42"/>
        <v>93790000000</v>
      </c>
      <c r="AE31" s="4">
        <f t="shared" si="42"/>
        <v>109297000000</v>
      </c>
      <c r="AF31" s="4">
        <f t="shared" si="42"/>
        <v>122669000000</v>
      </c>
      <c r="AG31" s="4"/>
      <c r="AJ31" s="17">
        <v>7450000000</v>
      </c>
      <c r="AK31" s="17">
        <v>7818000000</v>
      </c>
      <c r="AL31" s="17">
        <v>7779000000</v>
      </c>
      <c r="AM31" s="17">
        <v>7432000000</v>
      </c>
      <c r="AN31" s="17">
        <v>9120000000</v>
      </c>
      <c r="AO31" s="17">
        <v>9117000000</v>
      </c>
      <c r="AP31" s="17">
        <v>9974000000</v>
      </c>
      <c r="AQ31" s="17">
        <v>11521000000</v>
      </c>
      <c r="AR31" s="17">
        <v>10567000000</v>
      </c>
      <c r="AS31" s="17">
        <v>13226000000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5.8317957780029975E-2</v>
      </c>
      <c r="I32" s="13">
        <f t="shared" ref="I32:Q32" si="44">X32/X5</f>
        <v>5.5981137018600996E-2</v>
      </c>
      <c r="J32" s="13">
        <f t="shared" si="44"/>
        <v>5.7512925524091818E-2</v>
      </c>
      <c r="K32" s="13">
        <f t="shared" si="44"/>
        <v>6.0041034990572478E-2</v>
      </c>
      <c r="L32" s="13">
        <f t="shared" si="44"/>
        <v>5.8695641105278432E-2</v>
      </c>
      <c r="M32" s="13">
        <f t="shared" si="44"/>
        <v>5.7940506631407887E-2</v>
      </c>
      <c r="N32" s="13">
        <f t="shared" si="44"/>
        <v>5.6662991274039752E-2</v>
      </c>
      <c r="O32" s="13">
        <f t="shared" si="44"/>
        <v>5.3219039206632804E-2</v>
      </c>
      <c r="P32" s="13">
        <f t="shared" si="44"/>
        <v>5.4195450225937206E-2</v>
      </c>
      <c r="Q32" s="13">
        <f t="shared" si="44"/>
        <v>5.4262701456438696E-2</v>
      </c>
      <c r="R32" s="14"/>
      <c r="S32" s="45"/>
      <c r="T32" s="35"/>
      <c r="W32" s="4">
        <f>AJ90</f>
        <v>33662000000</v>
      </c>
      <c r="X32" s="4">
        <f t="shared" ref="X32:AF35" si="45">AK90</f>
        <v>37394000000</v>
      </c>
      <c r="Y32" s="4">
        <f t="shared" si="45"/>
        <v>40669000000</v>
      </c>
      <c r="Z32" s="4">
        <f t="shared" si="45"/>
        <v>43339000000</v>
      </c>
      <c r="AA32" s="4">
        <f t="shared" si="45"/>
        <v>46112000000</v>
      </c>
      <c r="AB32" s="4">
        <f t="shared" si="45"/>
        <v>49737000000</v>
      </c>
      <c r="AC32" s="4">
        <f t="shared" si="45"/>
        <v>54884000000</v>
      </c>
      <c r="AD32" s="4">
        <f t="shared" si="45"/>
        <v>58322000000</v>
      </c>
      <c r="AE32" s="4">
        <f t="shared" si="45"/>
        <v>69862000000</v>
      </c>
      <c r="AF32" s="4">
        <f t="shared" si="45"/>
        <v>72018000000</v>
      </c>
      <c r="AG32" s="4"/>
      <c r="AJ32" s="18">
        <v>5303000000</v>
      </c>
      <c r="AK32" s="18">
        <v>6663000000</v>
      </c>
      <c r="AL32" s="18">
        <v>6985000000</v>
      </c>
      <c r="AM32" s="18">
        <v>9180000000</v>
      </c>
      <c r="AN32" s="18">
        <v>11222000000</v>
      </c>
      <c r="AO32" s="18">
        <v>7499000000</v>
      </c>
      <c r="AP32" s="18">
        <v>7125000000</v>
      </c>
      <c r="AQ32" s="18">
        <v>7781000000</v>
      </c>
      <c r="AR32" s="18">
        <v>11701000000</v>
      </c>
      <c r="AS32" s="18">
        <v>9430000000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4.692532245350519E-2</v>
      </c>
      <c r="I33" s="10">
        <f t="shared" ref="I33:Q33" si="46">X33/X5</f>
        <v>5.0494404730715967E-2</v>
      </c>
      <c r="J33" s="10">
        <f t="shared" si="46"/>
        <v>5.4376293966580308E-2</v>
      </c>
      <c r="K33" s="10">
        <f t="shared" si="46"/>
        <v>5.9147464129017779E-2</v>
      </c>
      <c r="L33" s="10">
        <f t="shared" si="46"/>
        <v>5.4071220908030938E-2</v>
      </c>
      <c r="M33" s="10">
        <f t="shared" si="46"/>
        <v>5.3312209129616796E-2</v>
      </c>
      <c r="N33" s="10">
        <f t="shared" si="46"/>
        <v>5.6924191929828907E-2</v>
      </c>
      <c r="O33" s="10">
        <f t="shared" si="46"/>
        <v>4.2321007842056564E-2</v>
      </c>
      <c r="P33" s="10">
        <f t="shared" si="46"/>
        <v>4.3442002986637702E-2</v>
      </c>
      <c r="Q33" s="10">
        <f t="shared" si="46"/>
        <v>4.660377784977509E-2</v>
      </c>
      <c r="R33" s="11"/>
      <c r="S33" s="45"/>
      <c r="T33" s="35"/>
      <c r="W33" s="4">
        <f>AJ91</f>
        <v>27086000000</v>
      </c>
      <c r="X33" s="4">
        <f t="shared" si="45"/>
        <v>33729000000</v>
      </c>
      <c r="Y33" s="4">
        <f t="shared" si="45"/>
        <v>38451000000</v>
      </c>
      <c r="Z33" s="4">
        <f t="shared" si="45"/>
        <v>42694000000</v>
      </c>
      <c r="AA33" s="4">
        <f t="shared" si="45"/>
        <v>42479000000</v>
      </c>
      <c r="AB33" s="4">
        <f t="shared" si="45"/>
        <v>45764000000</v>
      </c>
      <c r="AC33" s="4">
        <f t="shared" si="45"/>
        <v>55137000000</v>
      </c>
      <c r="AD33" s="4">
        <f t="shared" si="45"/>
        <v>46379000000</v>
      </c>
      <c r="AE33" s="4">
        <f t="shared" si="45"/>
        <v>56000000000</v>
      </c>
      <c r="AF33" s="4">
        <f t="shared" si="45"/>
        <v>61853000000</v>
      </c>
      <c r="AG33" s="4"/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9.2918583196902368E-2</v>
      </c>
      <c r="I34" s="13">
        <f t="shared" ref="I34:Q34" si="47">X34/X5</f>
        <v>9.2882218645907413E-2</v>
      </c>
      <c r="J34" s="13">
        <f t="shared" si="47"/>
        <v>9.7932764647984519E-2</v>
      </c>
      <c r="K34" s="13">
        <f t="shared" si="47"/>
        <v>0.10064794277821572</v>
      </c>
      <c r="L34" s="13">
        <f t="shared" si="47"/>
        <v>9.9243646991135567E-2</v>
      </c>
      <c r="M34" s="13">
        <f t="shared" si="47"/>
        <v>9.7703325314678804E-2</v>
      </c>
      <c r="N34" s="13">
        <f t="shared" si="47"/>
        <v>9.020507864927256E-2</v>
      </c>
      <c r="O34" s="13">
        <f t="shared" si="47"/>
        <v>9.1759544332165932E-2</v>
      </c>
      <c r="P34" s="13">
        <f t="shared" si="47"/>
        <v>9.100944475689933E-2</v>
      </c>
      <c r="Q34" s="13">
        <f t="shared" si="47"/>
        <v>9.7200141650530064E-2</v>
      </c>
      <c r="R34" s="14"/>
      <c r="S34" s="45"/>
      <c r="T34" s="35"/>
      <c r="W34" s="4">
        <f>AJ92</f>
        <v>53634000000</v>
      </c>
      <c r="X34" s="4">
        <f t="shared" si="45"/>
        <v>62043000000</v>
      </c>
      <c r="Y34" s="4">
        <f t="shared" si="45"/>
        <v>69251000000</v>
      </c>
      <c r="Z34" s="4">
        <f t="shared" si="45"/>
        <v>72650000000</v>
      </c>
      <c r="AA34" s="4">
        <f t="shared" si="45"/>
        <v>77967000000</v>
      </c>
      <c r="AB34" s="4">
        <f t="shared" si="45"/>
        <v>83870000000</v>
      </c>
      <c r="AC34" s="4">
        <f t="shared" si="45"/>
        <v>87373000000</v>
      </c>
      <c r="AD34" s="4">
        <f t="shared" si="45"/>
        <v>100558000000</v>
      </c>
      <c r="AE34" s="4">
        <f t="shared" si="45"/>
        <v>117318000000</v>
      </c>
      <c r="AF34" s="4">
        <f t="shared" si="45"/>
        <v>129005000000</v>
      </c>
      <c r="AG34" s="4"/>
      <c r="AJ34" s="18">
        <v>3146000000</v>
      </c>
      <c r="AK34" s="18">
        <v>4311000000</v>
      </c>
      <c r="AL34" s="18">
        <v>4718000000</v>
      </c>
      <c r="AM34" s="18">
        <v>6677000000</v>
      </c>
      <c r="AN34" s="18">
        <v>8696000000</v>
      </c>
      <c r="AO34" s="18">
        <v>5048000000</v>
      </c>
      <c r="AP34" s="18">
        <v>5013000000</v>
      </c>
      <c r="AQ34" s="18">
        <v>5223000000</v>
      </c>
      <c r="AR34" s="18">
        <v>8651000000</v>
      </c>
      <c r="AS34" s="18">
        <v>6581000000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3.8204135374167336E-2</v>
      </c>
      <c r="I35" s="10">
        <f t="shared" ref="I35:Q35" si="48">X35/X5</f>
        <v>3.6784310790074479E-2</v>
      </c>
      <c r="J35" s="10">
        <f t="shared" si="48"/>
        <v>3.9531739656752385E-2</v>
      </c>
      <c r="K35" s="10">
        <f t="shared" si="48"/>
        <v>3.9915602578471453E-2</v>
      </c>
      <c r="L35" s="10">
        <f t="shared" si="48"/>
        <v>3.8937796265841151E-2</v>
      </c>
      <c r="M35" s="10">
        <f t="shared" si="48"/>
        <v>3.8651468112742671E-2</v>
      </c>
      <c r="N35" s="10">
        <f t="shared" si="48"/>
        <v>3.2859661946471413E-2</v>
      </c>
      <c r="O35" s="10">
        <f t="shared" si="48"/>
        <v>3.3953349162230376E-2</v>
      </c>
      <c r="P35" s="10">
        <f t="shared" si="48"/>
        <v>3.6947423540135367E-2</v>
      </c>
      <c r="Q35" s="10">
        <f t="shared" si="48"/>
        <v>3.8762516858673456E-2</v>
      </c>
      <c r="R35" s="11"/>
      <c r="S35" s="45"/>
      <c r="T35" s="35"/>
      <c r="W35" s="4">
        <f>AJ93</f>
        <v>22052000000</v>
      </c>
      <c r="X35" s="4">
        <f t="shared" si="45"/>
        <v>24571000000</v>
      </c>
      <c r="Y35" s="4">
        <f t="shared" si="45"/>
        <v>27954000000</v>
      </c>
      <c r="Z35" s="4">
        <f t="shared" si="45"/>
        <v>28812000000</v>
      </c>
      <c r="AA35" s="4">
        <f t="shared" si="45"/>
        <v>30590000000</v>
      </c>
      <c r="AB35" s="4">
        <f t="shared" si="45"/>
        <v>33179000000</v>
      </c>
      <c r="AC35" s="4">
        <f t="shared" si="45"/>
        <v>31828000000</v>
      </c>
      <c r="AD35" s="4">
        <f t="shared" si="45"/>
        <v>37209000000</v>
      </c>
      <c r="AE35" s="4">
        <f t="shared" si="45"/>
        <v>47628000000</v>
      </c>
      <c r="AF35" s="4">
        <f t="shared" si="45"/>
        <v>51446000000</v>
      </c>
      <c r="AG35" s="4"/>
      <c r="AJ35" s="17">
        <v>1703000000</v>
      </c>
      <c r="AK35" s="17">
        <v>1711000000</v>
      </c>
      <c r="AL35" s="17">
        <v>2052000000</v>
      </c>
      <c r="AM35" s="17">
        <v>1750000000</v>
      </c>
      <c r="AN35" s="17">
        <v>1771000000</v>
      </c>
      <c r="AO35" s="17">
        <v>1758000000</v>
      </c>
      <c r="AP35" s="17">
        <v>1465000000</v>
      </c>
      <c r="AQ35" s="17">
        <v>1563000000</v>
      </c>
      <c r="AR35" s="17">
        <v>2326000000</v>
      </c>
      <c r="AS35" s="17">
        <v>2003000000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1.732456710237953E-6</v>
      </c>
      <c r="I36" s="13">
        <f t="shared" ref="I36:Q36" si="49">X36/X5</f>
        <v>1.4970620157940042E-6</v>
      </c>
      <c r="J36" s="13">
        <f t="shared" si="49"/>
        <v>4.2425133780588523E-6</v>
      </c>
      <c r="K36" s="13">
        <f t="shared" si="49"/>
        <v>-1.385381180704965E-6</v>
      </c>
      <c r="L36" s="13">
        <f t="shared" si="49"/>
        <v>2.5457859604995848E-6</v>
      </c>
      <c r="M36" s="13">
        <f t="shared" si="49"/>
        <v>1.1649377049562274E-6</v>
      </c>
      <c r="N36" s="13">
        <f t="shared" si="49"/>
        <v>-3.0972409777370318E-6</v>
      </c>
      <c r="O36" s="13">
        <f t="shared" si="49"/>
        <v>-3.6500146913091325E-6</v>
      </c>
      <c r="P36" s="13">
        <f t="shared" si="49"/>
        <v>-7.7575005333281621E-7</v>
      </c>
      <c r="Q36" s="13">
        <f t="shared" si="49"/>
        <v>-7.5346026627285815E-7</v>
      </c>
      <c r="R36" s="14"/>
      <c r="S36" s="45"/>
      <c r="T36" s="35"/>
      <c r="W36" s="4">
        <f>W5-SUM(W6:W35)</f>
        <v>1000000</v>
      </c>
      <c r="X36" s="4">
        <f t="shared" ref="X36:AF36" si="50">X5-SUM(X6:X35)</f>
        <v>1000000</v>
      </c>
      <c r="Y36" s="4">
        <f t="shared" si="50"/>
        <v>3000000</v>
      </c>
      <c r="Z36" s="4">
        <f t="shared" si="50"/>
        <v>-1000000</v>
      </c>
      <c r="AA36" s="4">
        <f t="shared" si="50"/>
        <v>2000000</v>
      </c>
      <c r="AB36" s="4">
        <f t="shared" si="50"/>
        <v>1000000</v>
      </c>
      <c r="AC36" s="4">
        <f t="shared" si="50"/>
        <v>-3000000</v>
      </c>
      <c r="AD36" s="4">
        <f t="shared" si="50"/>
        <v>-4000000</v>
      </c>
      <c r="AE36" s="4">
        <f t="shared" si="50"/>
        <v>-1000000</v>
      </c>
      <c r="AF36" s="4">
        <f t="shared" si="50"/>
        <v>-1000000</v>
      </c>
      <c r="AG36" s="4"/>
      <c r="AJ36" s="18">
        <v>1443000000</v>
      </c>
      <c r="AK36" s="18">
        <v>2600000000</v>
      </c>
      <c r="AL36" s="18">
        <v>2666000000</v>
      </c>
      <c r="AM36" s="18">
        <v>4927000000</v>
      </c>
      <c r="AN36" s="18">
        <v>6925000000</v>
      </c>
      <c r="AO36" s="18">
        <v>3290000000</v>
      </c>
      <c r="AP36" s="18">
        <v>3548000000</v>
      </c>
      <c r="AQ36" s="18">
        <v>3660000000</v>
      </c>
      <c r="AR36" s="18">
        <v>6325000000</v>
      </c>
      <c r="AS36" s="18">
        <v>4578000000</v>
      </c>
      <c r="AT36" s="18" t="s">
        <v>49</v>
      </c>
    </row>
    <row r="37" spans="1:46">
      <c r="AJ37" s="17">
        <v>2157000000</v>
      </c>
      <c r="AK37" s="17">
        <v>2352000000</v>
      </c>
      <c r="AL37" s="17">
        <v>2267000000</v>
      </c>
      <c r="AM37" s="17">
        <v>2503000000</v>
      </c>
      <c r="AN37" s="17">
        <v>2526000000</v>
      </c>
      <c r="AO37" s="17">
        <v>2451000000</v>
      </c>
      <c r="AP37" s="17">
        <v>2112000000</v>
      </c>
      <c r="AQ37" s="17">
        <v>2558000000</v>
      </c>
      <c r="AR37" s="17">
        <v>3050000000</v>
      </c>
      <c r="AS37" s="17">
        <v>2849000000</v>
      </c>
      <c r="AT37" s="17" t="s">
        <v>49</v>
      </c>
    </row>
    <row r="38" spans="1:46">
      <c r="H38" s="3"/>
      <c r="I38" s="3"/>
      <c r="J38" s="3"/>
      <c r="K38" s="3"/>
      <c r="L38" s="3"/>
      <c r="M38" s="3"/>
      <c r="N38" s="3"/>
      <c r="O38" s="3"/>
      <c r="P38" s="3"/>
      <c r="Q38" s="3"/>
      <c r="AJ38" s="18">
        <v>4754000000</v>
      </c>
      <c r="AK38" s="18">
        <v>5302000000</v>
      </c>
      <c r="AL38" s="18">
        <v>4870000000</v>
      </c>
      <c r="AM38" s="18">
        <v>5057000000</v>
      </c>
      <c r="AN38" s="18">
        <v>5599000000</v>
      </c>
      <c r="AO38" s="18">
        <v>7243000000</v>
      </c>
      <c r="AP38" s="18">
        <v>9452000000</v>
      </c>
      <c r="AQ38" s="18">
        <v>12027000000</v>
      </c>
      <c r="AR38" s="18">
        <v>9772000000</v>
      </c>
      <c r="AS38" s="18">
        <v>5432000000</v>
      </c>
      <c r="AT38" s="18" t="s">
        <v>49</v>
      </c>
    </row>
    <row r="39" spans="1:46">
      <c r="AJ39" s="17">
        <v>16139000000</v>
      </c>
      <c r="AK39" s="17">
        <v>18842000000</v>
      </c>
      <c r="AL39" s="17">
        <v>18137000000</v>
      </c>
      <c r="AM39" s="17">
        <v>15872000000</v>
      </c>
      <c r="AN39" s="17">
        <v>17927000000</v>
      </c>
      <c r="AO39" s="17">
        <v>16123000000</v>
      </c>
      <c r="AP39" s="17">
        <v>27105000000</v>
      </c>
      <c r="AQ39" s="17">
        <v>29453000000</v>
      </c>
      <c r="AR39" s="17">
        <v>49798000000</v>
      </c>
      <c r="AS39" s="17">
        <v>40846000000</v>
      </c>
      <c r="AT39" s="17" t="s">
        <v>49</v>
      </c>
    </row>
    <row r="40" spans="1:46">
      <c r="AJ40" s="18">
        <v>10122000000</v>
      </c>
      <c r="AK40" s="18">
        <v>12829000000</v>
      </c>
      <c r="AL40" s="18">
        <v>11991000000</v>
      </c>
      <c r="AM40" s="18">
        <v>10017000000</v>
      </c>
      <c r="AN40" s="18">
        <v>11947000000</v>
      </c>
      <c r="AO40" s="18">
        <v>9086000000</v>
      </c>
      <c r="AP40" s="18">
        <v>18644000000</v>
      </c>
      <c r="AQ40" s="18">
        <v>18669000000</v>
      </c>
      <c r="AR40" s="18">
        <v>38136000000</v>
      </c>
      <c r="AS40" s="18">
        <v>31830000000</v>
      </c>
      <c r="AT40" s="18" t="s">
        <v>49</v>
      </c>
    </row>
    <row r="41" spans="1:46">
      <c r="AJ41" s="17">
        <v>1198846809</v>
      </c>
      <c r="AK41" s="17">
        <v>1731909894</v>
      </c>
      <c r="AL41" s="17">
        <v>1406697175</v>
      </c>
      <c r="AM41" s="17">
        <v>1801458253</v>
      </c>
      <c r="AN41" s="17">
        <v>1576607318</v>
      </c>
      <c r="AO41" s="17">
        <v>618810594</v>
      </c>
      <c r="AP41" s="17">
        <v>1040590663</v>
      </c>
      <c r="AQ41" s="17">
        <v>2315995629</v>
      </c>
      <c r="AR41" s="17">
        <v>2465988157</v>
      </c>
      <c r="AS41" s="17">
        <v>3674970198</v>
      </c>
      <c r="AT41" s="17" t="s">
        <v>49</v>
      </c>
    </row>
    <row r="42" spans="1:46">
      <c r="AJ42" s="18">
        <v>8923153191</v>
      </c>
      <c r="AK42" s="18">
        <v>11097090106</v>
      </c>
      <c r="AL42" s="18">
        <v>10584302825</v>
      </c>
      <c r="AM42" s="18">
        <v>8215541747</v>
      </c>
      <c r="AN42" s="18">
        <v>10370392682</v>
      </c>
      <c r="AO42" s="18">
        <v>8467189406</v>
      </c>
      <c r="AP42" s="18">
        <v>17603409337</v>
      </c>
      <c r="AQ42" s="18">
        <v>16353004371</v>
      </c>
      <c r="AR42" s="18">
        <v>35670011843</v>
      </c>
      <c r="AS42" s="18">
        <v>28155029802</v>
      </c>
      <c r="AT42" s="18" t="s">
        <v>49</v>
      </c>
    </row>
    <row r="43" spans="1:46">
      <c r="AJ43" s="17">
        <v>6017000000</v>
      </c>
      <c r="AK43" s="17">
        <v>6013000000</v>
      </c>
      <c r="AL43" s="17">
        <v>6146000000</v>
      </c>
      <c r="AM43" s="17">
        <v>5855000000</v>
      </c>
      <c r="AN43" s="17">
        <v>5980000000</v>
      </c>
      <c r="AO43" s="17">
        <v>7037000000</v>
      </c>
      <c r="AP43" s="17">
        <v>8461000000</v>
      </c>
      <c r="AQ43" s="17">
        <v>10784000000</v>
      </c>
      <c r="AR43" s="17">
        <v>11662000000</v>
      </c>
      <c r="AS43" s="17">
        <v>9016000000</v>
      </c>
      <c r="AT43" s="17" t="s">
        <v>49</v>
      </c>
    </row>
    <row r="44" spans="1:46">
      <c r="AJ44" s="18">
        <v>5585000000</v>
      </c>
      <c r="AK44" s="18">
        <v>7188000000</v>
      </c>
      <c r="AL44" s="18">
        <v>7275000000</v>
      </c>
      <c r="AM44" s="18">
        <v>7070000000</v>
      </c>
      <c r="AN44" s="18">
        <v>8234000000</v>
      </c>
      <c r="AO44" s="18">
        <v>7216000000</v>
      </c>
      <c r="AP44" s="18">
        <v>9966000000</v>
      </c>
      <c r="AQ44" s="18">
        <v>8981000000</v>
      </c>
      <c r="AR44" s="18">
        <v>15612000000</v>
      </c>
      <c r="AS44" s="18">
        <v>15401000000</v>
      </c>
      <c r="AT44" s="18" t="s">
        <v>49</v>
      </c>
    </row>
    <row r="45" spans="1:46">
      <c r="AJ45" s="17">
        <v>3031000000</v>
      </c>
      <c r="AK45" s="17">
        <v>3982000000</v>
      </c>
      <c r="AL45" s="17">
        <v>4134000000</v>
      </c>
      <c r="AM45" s="17">
        <v>4332000000</v>
      </c>
      <c r="AN45" s="17">
        <v>4690000000</v>
      </c>
      <c r="AO45" s="17">
        <v>4241000000</v>
      </c>
      <c r="AP45" s="17">
        <v>4689000000</v>
      </c>
      <c r="AQ45" s="17">
        <v>5577000000</v>
      </c>
      <c r="AR45" s="17">
        <v>9155000000</v>
      </c>
      <c r="AS45" s="17">
        <v>10473000000</v>
      </c>
      <c r="AT45" s="17" t="s">
        <v>49</v>
      </c>
    </row>
    <row r="46" spans="1:46">
      <c r="AJ46" s="18">
        <v>2554000000</v>
      </c>
      <c r="AK46" s="18">
        <v>3206000000</v>
      </c>
      <c r="AL46" s="18">
        <v>3141000000</v>
      </c>
      <c r="AM46" s="18">
        <v>2738000000</v>
      </c>
      <c r="AN46" s="18">
        <v>3544000000</v>
      </c>
      <c r="AO46" s="18">
        <v>2975000000</v>
      </c>
      <c r="AP46" s="18">
        <v>5277000000</v>
      </c>
      <c r="AQ46" s="18">
        <v>3404000000</v>
      </c>
      <c r="AR46" s="18">
        <v>6457000000</v>
      </c>
      <c r="AS46" s="18">
        <v>4928000000</v>
      </c>
      <c r="AT46" s="18" t="s">
        <v>49</v>
      </c>
    </row>
    <row r="47" spans="1:46">
      <c r="AJ47" s="17">
        <v>0</v>
      </c>
      <c r="AK47" s="17">
        <v>-1000000</v>
      </c>
      <c r="AL47" s="17">
        <v>-1000000</v>
      </c>
      <c r="AM47" s="17">
        <v>-1000000</v>
      </c>
      <c r="AN47" s="17">
        <v>-1000000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 t="s">
        <v>49</v>
      </c>
    </row>
    <row r="48" spans="1:46">
      <c r="AJ48" s="18">
        <v>973000000</v>
      </c>
      <c r="AK48" s="18">
        <v>1034000000</v>
      </c>
      <c r="AL48" s="18">
        <v>927000000</v>
      </c>
      <c r="AM48" s="18">
        <v>776000000</v>
      </c>
      <c r="AN48" s="18">
        <v>849000000</v>
      </c>
      <c r="AO48" s="18">
        <v>1134000000</v>
      </c>
      <c r="AP48" s="18">
        <v>986000000</v>
      </c>
      <c r="AQ48" s="18">
        <v>1086000000</v>
      </c>
      <c r="AR48" s="18">
        <v>1362000000</v>
      </c>
      <c r="AS48" s="18">
        <v>1226000000</v>
      </c>
      <c r="AT48" s="18" t="s">
        <v>49</v>
      </c>
    </row>
    <row r="49" spans="36:46">
      <c r="AJ49" s="17">
        <v>120000000</v>
      </c>
      <c r="AK49" s="17">
        <v>90000000</v>
      </c>
      <c r="AL49" s="17">
        <v>88000000</v>
      </c>
      <c r="AM49" s="17">
        <v>49000000</v>
      </c>
      <c r="AN49" s="17">
        <v>42000000</v>
      </c>
      <c r="AO49" s="17">
        <v>43000000</v>
      </c>
      <c r="AP49" s="17">
        <v>34000000</v>
      </c>
      <c r="AQ49" s="17">
        <v>44000000</v>
      </c>
      <c r="AR49" s="17">
        <v>64000000</v>
      </c>
      <c r="AS49" s="17">
        <v>50000000</v>
      </c>
      <c r="AT49" s="17" t="s">
        <v>49</v>
      </c>
    </row>
    <row r="50" spans="36:46">
      <c r="AJ50" s="18">
        <v>1461000000</v>
      </c>
      <c r="AK50" s="18">
        <v>2083000000</v>
      </c>
      <c r="AL50" s="18">
        <v>2127000000</v>
      </c>
      <c r="AM50" s="18">
        <v>1914000000</v>
      </c>
      <c r="AN50" s="18">
        <v>2654000000</v>
      </c>
      <c r="AO50" s="18">
        <v>1798000000</v>
      </c>
      <c r="AP50" s="18">
        <v>4257000000</v>
      </c>
      <c r="AQ50" s="18">
        <v>2274000000</v>
      </c>
      <c r="AR50" s="18">
        <v>5031000000</v>
      </c>
      <c r="AS50" s="18">
        <v>3652000000</v>
      </c>
      <c r="AT50" s="18" t="s">
        <v>49</v>
      </c>
    </row>
    <row r="51" spans="36:46">
      <c r="AJ51" s="17">
        <v>3900000000</v>
      </c>
      <c r="AK51" s="17">
        <v>4327000000</v>
      </c>
      <c r="AL51" s="17">
        <v>4475000000</v>
      </c>
      <c r="AM51" s="17">
        <v>3642000000</v>
      </c>
      <c r="AN51" s="17">
        <v>3745000000</v>
      </c>
      <c r="AO51" s="17">
        <v>4388000000</v>
      </c>
      <c r="AP51" s="17">
        <v>4165000000</v>
      </c>
      <c r="AQ51" s="17">
        <v>2625000000</v>
      </c>
      <c r="AR51" s="17">
        <v>3084000000</v>
      </c>
      <c r="AS51" s="17">
        <v>2999000000</v>
      </c>
      <c r="AT51" s="17" t="s">
        <v>49</v>
      </c>
    </row>
    <row r="52" spans="36:46">
      <c r="AJ52" s="18">
        <v>214000000</v>
      </c>
      <c r="AK52" s="18">
        <v>274000000</v>
      </c>
      <c r="AL52" s="18">
        <v>280000000</v>
      </c>
      <c r="AM52" s="18">
        <v>250000000</v>
      </c>
      <c r="AN52" s="18">
        <v>257000000</v>
      </c>
      <c r="AO52" s="18">
        <v>304000000</v>
      </c>
      <c r="AP52" s="18">
        <v>275000000</v>
      </c>
      <c r="AQ52" s="18">
        <v>280000000</v>
      </c>
      <c r="AR52" s="18">
        <v>285000000</v>
      </c>
      <c r="AS52" s="18">
        <v>239000000</v>
      </c>
      <c r="AT52" s="18" t="s">
        <v>49</v>
      </c>
    </row>
    <row r="53" spans="36:46">
      <c r="AJ53" s="17">
        <v>3686000000</v>
      </c>
      <c r="AK53" s="17">
        <v>4053000000</v>
      </c>
      <c r="AL53" s="17">
        <v>4195000000</v>
      </c>
      <c r="AM53" s="17">
        <v>3392000000</v>
      </c>
      <c r="AN53" s="17">
        <v>3488000000</v>
      </c>
      <c r="AO53" s="17">
        <v>4084000000</v>
      </c>
      <c r="AP53" s="17">
        <v>3890000000</v>
      </c>
      <c r="AQ53" s="17">
        <v>2345000000</v>
      </c>
      <c r="AR53" s="17">
        <v>2799000000</v>
      </c>
      <c r="AS53" s="17">
        <v>2760000000</v>
      </c>
      <c r="AT53" s="17" t="s">
        <v>49</v>
      </c>
    </row>
    <row r="54" spans="36:46">
      <c r="AJ54" s="18">
        <v>2435000000</v>
      </c>
      <c r="AK54" s="18">
        <v>2304000000</v>
      </c>
      <c r="AL54" s="18">
        <v>2220000000</v>
      </c>
      <c r="AM54" s="18">
        <v>2032000000</v>
      </c>
      <c r="AN54" s="18">
        <v>1993000000</v>
      </c>
      <c r="AO54" s="18">
        <v>2372000000</v>
      </c>
      <c r="AP54" s="18">
        <v>2147000000</v>
      </c>
      <c r="AQ54" s="18">
        <v>2145000000</v>
      </c>
      <c r="AR54" s="18">
        <v>2502000000</v>
      </c>
      <c r="AS54" s="18">
        <v>2532000000</v>
      </c>
      <c r="AT54" s="18" t="s">
        <v>49</v>
      </c>
    </row>
    <row r="55" spans="36:46">
      <c r="AJ55" s="17">
        <v>1216000000</v>
      </c>
      <c r="AK55" s="17">
        <v>1724000000</v>
      </c>
      <c r="AL55" s="17">
        <v>1944000000</v>
      </c>
      <c r="AM55" s="17">
        <v>1323000000</v>
      </c>
      <c r="AN55" s="17">
        <v>1443000000</v>
      </c>
      <c r="AO55" s="17">
        <v>1654000000</v>
      </c>
      <c r="AP55" s="17">
        <v>1692000000</v>
      </c>
      <c r="AQ55" s="17">
        <v>133000000</v>
      </c>
      <c r="AR55" s="17">
        <v>252000000</v>
      </c>
      <c r="AS55" s="17">
        <v>192000000</v>
      </c>
      <c r="AT55" s="17" t="s">
        <v>49</v>
      </c>
    </row>
    <row r="56" spans="36:46">
      <c r="AJ56" s="18">
        <v>35000000</v>
      </c>
      <c r="AK56" s="18">
        <v>26000000</v>
      </c>
      <c r="AL56" s="18">
        <v>30000000</v>
      </c>
      <c r="AM56" s="18">
        <v>37000000</v>
      </c>
      <c r="AN56" s="18">
        <v>52000000</v>
      </c>
      <c r="AO56" s="18">
        <v>58000000</v>
      </c>
      <c r="AP56" s="18">
        <v>51000000</v>
      </c>
      <c r="AQ56" s="18">
        <v>67000000</v>
      </c>
      <c r="AR56" s="18">
        <v>45000000</v>
      </c>
      <c r="AS56" s="18">
        <v>36000000</v>
      </c>
      <c r="AT56" s="18" t="s">
        <v>49</v>
      </c>
    </row>
    <row r="57" spans="36:46">
      <c r="AJ57" s="17">
        <v>2532000000</v>
      </c>
      <c r="AK57" s="17">
        <v>2343000000</v>
      </c>
      <c r="AL57" s="17">
        <v>2457000000</v>
      </c>
      <c r="AM57" s="17">
        <v>2506000000</v>
      </c>
      <c r="AN57" s="17">
        <v>2821000000</v>
      </c>
      <c r="AO57" s="17">
        <v>2946000000</v>
      </c>
      <c r="AP57" s="17">
        <v>3279000000</v>
      </c>
      <c r="AQ57" s="17">
        <v>3584000000</v>
      </c>
      <c r="AR57" s="17">
        <v>3800000000</v>
      </c>
      <c r="AS57" s="17">
        <v>3159000000</v>
      </c>
      <c r="AT57" s="17" t="s">
        <v>49</v>
      </c>
    </row>
    <row r="58" spans="36:46">
      <c r="AJ58" s="18">
        <v>2247000000</v>
      </c>
      <c r="AK58" s="18">
        <v>2005000000</v>
      </c>
      <c r="AL58" s="18">
        <v>2083000000</v>
      </c>
      <c r="AM58" s="18">
        <v>2143000000</v>
      </c>
      <c r="AN58" s="18">
        <v>2215000000</v>
      </c>
      <c r="AO58" s="18">
        <v>2420000000</v>
      </c>
      <c r="AP58" s="18">
        <v>2536000000</v>
      </c>
      <c r="AQ58" s="18">
        <v>2855000000</v>
      </c>
      <c r="AR58" s="18">
        <v>2707000000</v>
      </c>
      <c r="AS58" s="18">
        <v>2210000000</v>
      </c>
      <c r="AT58" s="18" t="s">
        <v>49</v>
      </c>
    </row>
    <row r="59" spans="36:46">
      <c r="AJ59" s="17">
        <v>285000000</v>
      </c>
      <c r="AK59" s="17">
        <v>338000000</v>
      </c>
      <c r="AL59" s="17">
        <v>374000000</v>
      </c>
      <c r="AM59" s="17">
        <v>363000000</v>
      </c>
      <c r="AN59" s="17">
        <v>606000000</v>
      </c>
      <c r="AO59" s="17">
        <v>526000000</v>
      </c>
      <c r="AP59" s="17">
        <v>743000000</v>
      </c>
      <c r="AQ59" s="17">
        <v>729000000</v>
      </c>
      <c r="AR59" s="17">
        <v>1093000000</v>
      </c>
      <c r="AS59" s="17">
        <v>949000000</v>
      </c>
      <c r="AT59" s="17" t="s">
        <v>49</v>
      </c>
    </row>
    <row r="60" spans="36:46">
      <c r="AJ60" s="18">
        <v>19656000000</v>
      </c>
      <c r="AK60" s="18">
        <v>24565000000</v>
      </c>
      <c r="AL60" s="18">
        <v>23893000000</v>
      </c>
      <c r="AM60" s="18">
        <v>23416000000</v>
      </c>
      <c r="AN60" s="18">
        <v>25200000000</v>
      </c>
      <c r="AO60" s="18">
        <v>27835000000</v>
      </c>
      <c r="AP60" s="18">
        <v>37659000000</v>
      </c>
      <c r="AQ60" s="18">
        <v>38314000000</v>
      </c>
      <c r="AR60" s="18">
        <v>60317000000</v>
      </c>
      <c r="AS60" s="18">
        <v>65157000000</v>
      </c>
      <c r="AT60" s="18" t="s">
        <v>49</v>
      </c>
    </row>
    <row r="61" spans="36:46">
      <c r="AJ61" s="17">
        <v>18660000000</v>
      </c>
      <c r="AK61" s="17">
        <v>23010000000</v>
      </c>
      <c r="AL61" s="17">
        <v>22456000000</v>
      </c>
      <c r="AM61" s="17">
        <v>21788000000</v>
      </c>
      <c r="AN61" s="17">
        <v>23457000000</v>
      </c>
      <c r="AO61" s="17">
        <v>25636000000</v>
      </c>
      <c r="AP61" s="17">
        <v>35338000000</v>
      </c>
      <c r="AQ61" s="17">
        <v>36120000000</v>
      </c>
      <c r="AR61" s="17">
        <v>57225000000</v>
      </c>
      <c r="AS61" s="17">
        <v>61652000000</v>
      </c>
      <c r="AT61" s="17" t="s">
        <v>49</v>
      </c>
    </row>
    <row r="62" spans="36:46">
      <c r="AJ62" s="18">
        <v>996000000</v>
      </c>
      <c r="AK62" s="18">
        <v>1555000000</v>
      </c>
      <c r="AL62" s="18">
        <v>1437000000</v>
      </c>
      <c r="AM62" s="18">
        <v>1628000000</v>
      </c>
      <c r="AN62" s="18">
        <v>1743000000</v>
      </c>
      <c r="AO62" s="18">
        <v>2199000000</v>
      </c>
      <c r="AP62" s="18">
        <v>2321000000</v>
      </c>
      <c r="AQ62" s="18">
        <v>2194000000</v>
      </c>
      <c r="AR62" s="18">
        <v>3092000000</v>
      </c>
      <c r="AS62" s="18">
        <v>3505000000</v>
      </c>
      <c r="AT62" s="18" t="s">
        <v>49</v>
      </c>
    </row>
    <row r="63" spans="36:46">
      <c r="AJ63" s="17">
        <v>49703000000</v>
      </c>
      <c r="AK63" s="17">
        <v>51992000000</v>
      </c>
      <c r="AL63" s="17">
        <v>52919000000</v>
      </c>
      <c r="AM63" s="17">
        <v>53972000000</v>
      </c>
      <c r="AN63" s="17">
        <v>69322000000</v>
      </c>
      <c r="AO63" s="17">
        <v>89326000000</v>
      </c>
      <c r="AP63" s="17">
        <v>106123000000</v>
      </c>
      <c r="AQ63" s="17">
        <v>125590000000</v>
      </c>
      <c r="AR63" s="17">
        <v>117852000000</v>
      </c>
      <c r="AS63" s="17">
        <v>65934000000</v>
      </c>
      <c r="AT63" s="17" t="s">
        <v>49</v>
      </c>
    </row>
    <row r="64" spans="36:46">
      <c r="AJ64" s="18">
        <v>76379000000</v>
      </c>
      <c r="AK64" s="18">
        <v>77802000000</v>
      </c>
      <c r="AL64" s="18">
        <v>85821000000</v>
      </c>
      <c r="AM64" s="18">
        <v>85257000000</v>
      </c>
      <c r="AN64" s="18">
        <v>96073000000</v>
      </c>
      <c r="AO64" s="18">
        <v>108580000000</v>
      </c>
      <c r="AP64" s="18">
        <v>110977000000</v>
      </c>
      <c r="AQ64" s="18">
        <v>131580000000</v>
      </c>
      <c r="AR64" s="18">
        <v>136811000000</v>
      </c>
      <c r="AS64" s="18">
        <v>149587000000</v>
      </c>
      <c r="AT64" s="18" t="s">
        <v>49</v>
      </c>
    </row>
    <row r="65" spans="36:46">
      <c r="AJ65" s="17">
        <v>65704000000</v>
      </c>
      <c r="AK65" s="17">
        <v>66181000000</v>
      </c>
      <c r="AL65" s="17">
        <v>73624000000</v>
      </c>
      <c r="AM65" s="17">
        <v>73055000000</v>
      </c>
      <c r="AN65" s="17">
        <v>83793000000</v>
      </c>
      <c r="AO65" s="17">
        <v>95143000000</v>
      </c>
      <c r="AP65" s="17">
        <v>96177000000</v>
      </c>
      <c r="AQ65" s="17">
        <v>112916000000</v>
      </c>
      <c r="AR65" s="17">
        <v>115194000000</v>
      </c>
      <c r="AS65" s="17">
        <v>125592000000</v>
      </c>
      <c r="AT65" s="17" t="s">
        <v>49</v>
      </c>
    </row>
    <row r="66" spans="36:46">
      <c r="AJ66" s="18">
        <v>9631000000</v>
      </c>
      <c r="AK66" s="18">
        <v>7832000000</v>
      </c>
      <c r="AL66" s="18">
        <v>9454000000</v>
      </c>
      <c r="AM66" s="18">
        <v>9729000000</v>
      </c>
      <c r="AN66" s="18">
        <v>12655000000</v>
      </c>
      <c r="AO66" s="18">
        <v>16101000000</v>
      </c>
      <c r="AP66" s="18">
        <v>14031000000</v>
      </c>
      <c r="AQ66" s="18">
        <v>16816000000</v>
      </c>
      <c r="AR66" s="18">
        <v>5921000000</v>
      </c>
      <c r="AS66" s="18">
        <v>8731000000</v>
      </c>
      <c r="AT66" s="18" t="s">
        <v>49</v>
      </c>
    </row>
    <row r="67" spans="36:46">
      <c r="AJ67" s="17">
        <v>24247000000</v>
      </c>
      <c r="AK67" s="17">
        <v>27127000000</v>
      </c>
      <c r="AL67" s="17">
        <v>30600000000</v>
      </c>
      <c r="AM67" s="17">
        <v>30526000000</v>
      </c>
      <c r="AN67" s="17">
        <v>30192000000</v>
      </c>
      <c r="AO67" s="17">
        <v>35940000000</v>
      </c>
      <c r="AP67" s="17">
        <v>40478000000</v>
      </c>
      <c r="AQ67" s="17">
        <v>46694000000</v>
      </c>
      <c r="AR67" s="17">
        <v>59845000000</v>
      </c>
      <c r="AS67" s="17">
        <v>70429000000</v>
      </c>
      <c r="AT67" s="17" t="s">
        <v>49</v>
      </c>
    </row>
    <row r="68" spans="36:46">
      <c r="AJ68" s="18">
        <v>31826000000</v>
      </c>
      <c r="AK68" s="18">
        <v>31222000000</v>
      </c>
      <c r="AL68" s="18">
        <v>33570000000</v>
      </c>
      <c r="AM68" s="18">
        <v>32800000000</v>
      </c>
      <c r="AN68" s="18">
        <v>40946000000</v>
      </c>
      <c r="AO68" s="18">
        <v>43102000000</v>
      </c>
      <c r="AP68" s="18">
        <v>41668000000</v>
      </c>
      <c r="AQ68" s="18">
        <v>49406000000</v>
      </c>
      <c r="AR68" s="18">
        <v>49428000000</v>
      </c>
      <c r="AS68" s="18">
        <v>46432000000</v>
      </c>
      <c r="AT68" s="18" t="s">
        <v>49</v>
      </c>
    </row>
    <row r="69" spans="36:46">
      <c r="AJ69" s="17">
        <v>10675000000</v>
      </c>
      <c r="AK69" s="17">
        <v>11621000000</v>
      </c>
      <c r="AL69" s="17">
        <v>12197000000</v>
      </c>
      <c r="AM69" s="17">
        <v>12202000000</v>
      </c>
      <c r="AN69" s="17">
        <v>12280000000</v>
      </c>
      <c r="AO69" s="17">
        <v>13437000000</v>
      </c>
      <c r="AP69" s="17">
        <v>14800000000</v>
      </c>
      <c r="AQ69" s="17">
        <v>18664000000</v>
      </c>
      <c r="AR69" s="17">
        <v>21617000000</v>
      </c>
      <c r="AS69" s="17">
        <v>23995000000</v>
      </c>
      <c r="AT69" s="17" t="s">
        <v>49</v>
      </c>
    </row>
    <row r="70" spans="36:46">
      <c r="AJ70" s="18">
        <v>49453000000</v>
      </c>
      <c r="AK70" s="18">
        <v>56550000000</v>
      </c>
      <c r="AL70" s="18">
        <v>59495000000</v>
      </c>
      <c r="AM70" s="18">
        <v>54760000000</v>
      </c>
      <c r="AN70" s="18">
        <v>57627000000</v>
      </c>
      <c r="AO70" s="18">
        <v>52237000000</v>
      </c>
      <c r="AP70" s="18">
        <v>64664000000</v>
      </c>
      <c r="AQ70" s="18">
        <v>78724000000</v>
      </c>
      <c r="AR70" s="18">
        <v>86773000000</v>
      </c>
      <c r="AS70" s="18">
        <v>94121000000</v>
      </c>
      <c r="AT70" s="18" t="s">
        <v>49</v>
      </c>
    </row>
    <row r="71" spans="36:46">
      <c r="AJ71" s="17">
        <v>35002000000</v>
      </c>
      <c r="AK71" s="17">
        <v>42031000000</v>
      </c>
      <c r="AL71" s="17">
        <v>43739000000</v>
      </c>
      <c r="AM71" s="17">
        <v>38830000000</v>
      </c>
      <c r="AN71" s="17">
        <v>39398000000</v>
      </c>
      <c r="AO71" s="17">
        <v>32912000000</v>
      </c>
      <c r="AP71" s="17">
        <v>41627000000</v>
      </c>
      <c r="AQ71" s="17">
        <v>56688000000</v>
      </c>
      <c r="AR71" s="17">
        <v>63241000000</v>
      </c>
      <c r="AS71" s="17">
        <v>74338000000</v>
      </c>
      <c r="AT71" s="17" t="s">
        <v>49</v>
      </c>
    </row>
    <row r="72" spans="36:46">
      <c r="AJ72" s="18">
        <v>7326000000</v>
      </c>
      <c r="AK72" s="18">
        <v>7109000000</v>
      </c>
      <c r="AL72" s="18">
        <v>7516000000</v>
      </c>
      <c r="AM72" s="18">
        <v>8146000000</v>
      </c>
      <c r="AN72" s="18">
        <v>8093000000</v>
      </c>
      <c r="AO72" s="18">
        <v>8392000000</v>
      </c>
      <c r="AP72" s="18">
        <v>9011000000</v>
      </c>
      <c r="AQ72" s="18">
        <v>10238000000</v>
      </c>
      <c r="AR72" s="18">
        <v>11829000000</v>
      </c>
      <c r="AS72" s="18">
        <v>11084000000</v>
      </c>
      <c r="AT72" s="18" t="s">
        <v>49</v>
      </c>
    </row>
    <row r="73" spans="36:46">
      <c r="AJ73" s="17">
        <v>5392000000</v>
      </c>
      <c r="AK73" s="17">
        <v>8045000000</v>
      </c>
      <c r="AL73" s="17">
        <v>5813000000</v>
      </c>
      <c r="AM73" s="17">
        <v>6556000000</v>
      </c>
      <c r="AN73" s="17">
        <v>6893000000</v>
      </c>
      <c r="AO73" s="17">
        <v>3698000000</v>
      </c>
      <c r="AP73" s="17">
        <v>7153000000</v>
      </c>
      <c r="AQ73" s="17">
        <v>10557000000</v>
      </c>
      <c r="AR73" s="17">
        <v>9493000000</v>
      </c>
      <c r="AS73" s="17">
        <v>6026000000</v>
      </c>
      <c r="AT73" s="17" t="s">
        <v>49</v>
      </c>
    </row>
    <row r="74" spans="36:46">
      <c r="AJ74" s="18">
        <v>15097000000</v>
      </c>
      <c r="AK74" s="18">
        <v>16513000000</v>
      </c>
      <c r="AL74" s="18">
        <v>19768000000</v>
      </c>
      <c r="AM74" s="18">
        <v>12555000000</v>
      </c>
      <c r="AN74" s="18">
        <v>12668000000</v>
      </c>
      <c r="AO74" s="18">
        <v>10005000000</v>
      </c>
      <c r="AP74" s="18">
        <v>13435000000</v>
      </c>
      <c r="AQ74" s="18">
        <v>20048000000</v>
      </c>
      <c r="AR74" s="18">
        <v>23945000000</v>
      </c>
      <c r="AS74" s="18">
        <v>33275000000</v>
      </c>
      <c r="AT74" s="18" t="s">
        <v>49</v>
      </c>
    </row>
    <row r="75" spans="36:46">
      <c r="AJ75" s="17">
        <v>7187000000</v>
      </c>
      <c r="AK75" s="17">
        <v>10364000000</v>
      </c>
      <c r="AL75" s="17">
        <v>10642000000</v>
      </c>
      <c r="AM75" s="17">
        <v>11573000000</v>
      </c>
      <c r="AN75" s="17">
        <v>11744000000</v>
      </c>
      <c r="AO75" s="17">
        <v>10817000000</v>
      </c>
      <c r="AP75" s="17">
        <v>12028000000</v>
      </c>
      <c r="AQ75" s="17">
        <v>15845000000</v>
      </c>
      <c r="AR75" s="17">
        <v>17974000000</v>
      </c>
      <c r="AS75" s="17">
        <v>23953000000</v>
      </c>
      <c r="AT75" s="17" t="s">
        <v>49</v>
      </c>
    </row>
    <row r="76" spans="36:46">
      <c r="AJ76" s="18">
        <v>14451000000</v>
      </c>
      <c r="AK76" s="18">
        <v>14519000000</v>
      </c>
      <c r="AL76" s="18">
        <v>15756000000</v>
      </c>
      <c r="AM76" s="18">
        <v>15930000000</v>
      </c>
      <c r="AN76" s="18">
        <v>18229000000</v>
      </c>
      <c r="AO76" s="18">
        <v>19325000000</v>
      </c>
      <c r="AP76" s="18">
        <v>23037000000</v>
      </c>
      <c r="AQ76" s="18">
        <v>22036000000</v>
      </c>
      <c r="AR76" s="18">
        <v>23532000000</v>
      </c>
      <c r="AS76" s="18">
        <v>19783000000</v>
      </c>
      <c r="AT76" s="18" t="s">
        <v>49</v>
      </c>
    </row>
    <row r="77" spans="36:46">
      <c r="AJ77" s="17">
        <v>113934000000</v>
      </c>
      <c r="AK77" s="17">
        <v>134402000000</v>
      </c>
      <c r="AL77" s="17">
        <v>147605000000</v>
      </c>
      <c r="AM77" s="17">
        <v>169802000000</v>
      </c>
      <c r="AN77" s="17">
        <v>192834000000</v>
      </c>
      <c r="AO77" s="17">
        <v>224772000000</v>
      </c>
      <c r="AP77" s="17">
        <v>247710000000</v>
      </c>
      <c r="AQ77" s="17">
        <v>301061000000</v>
      </c>
      <c r="AR77" s="17">
        <v>347673000000</v>
      </c>
      <c r="AS77" s="17">
        <v>340157000000</v>
      </c>
      <c r="AT77" s="17" t="s">
        <v>49</v>
      </c>
    </row>
    <row r="78" spans="36:46">
      <c r="AJ78" s="18">
        <v>31230000000</v>
      </c>
      <c r="AK78" s="18">
        <v>39735000000</v>
      </c>
      <c r="AL78" s="18">
        <v>43388000000</v>
      </c>
      <c r="AM78" s="18">
        <v>52707000000</v>
      </c>
      <c r="AN78" s="18">
        <v>64205000000</v>
      </c>
      <c r="AO78" s="18">
        <v>75336000000</v>
      </c>
      <c r="AP78" s="18">
        <v>83483000000</v>
      </c>
      <c r="AQ78" s="18">
        <v>96285000000</v>
      </c>
      <c r="AR78" s="18">
        <v>104254000000</v>
      </c>
      <c r="AS78" s="18">
        <v>71139000000</v>
      </c>
      <c r="AT78" s="18" t="s">
        <v>49</v>
      </c>
    </row>
    <row r="79" spans="36:46">
      <c r="AJ79" s="17">
        <v>29347000000</v>
      </c>
      <c r="AK79" s="17">
        <v>34316000000</v>
      </c>
      <c r="AL79" s="17">
        <v>36023000000</v>
      </c>
      <c r="AM79" s="17">
        <v>42311000000</v>
      </c>
      <c r="AN79" s="17">
        <v>55022000000</v>
      </c>
      <c r="AO79" s="17">
        <v>65650000000</v>
      </c>
      <c r="AP79" s="17">
        <v>72410000000</v>
      </c>
      <c r="AQ79" s="17">
        <v>80884000000</v>
      </c>
      <c r="AR79" s="17">
        <v>95427000000</v>
      </c>
      <c r="AS79" s="17">
        <v>55229000000</v>
      </c>
      <c r="AT79" s="17" t="s">
        <v>49</v>
      </c>
    </row>
    <row r="80" spans="36:46">
      <c r="AJ80" s="18">
        <v>969000000</v>
      </c>
      <c r="AK80" s="18">
        <v>5215000000</v>
      </c>
      <c r="AL80" s="18">
        <v>6407000000</v>
      </c>
      <c r="AM80" s="18">
        <v>9112000000</v>
      </c>
      <c r="AN80" s="18">
        <v>7292000000</v>
      </c>
      <c r="AO80" s="18">
        <v>7076000000</v>
      </c>
      <c r="AP80" s="18">
        <v>8928000000</v>
      </c>
      <c r="AQ80" s="18">
        <v>11436000000</v>
      </c>
      <c r="AR80" s="18">
        <v>5792000000</v>
      </c>
      <c r="AS80" s="18">
        <v>13572000000</v>
      </c>
      <c r="AT80" s="18" t="s">
        <v>49</v>
      </c>
    </row>
    <row r="81" spans="36:46">
      <c r="AJ81" s="17">
        <v>914000000</v>
      </c>
      <c r="AK81" s="17">
        <v>204000000</v>
      </c>
      <c r="AL81" s="17">
        <v>958000000</v>
      </c>
      <c r="AM81" s="17">
        <v>1284000000</v>
      </c>
      <c r="AN81" s="17">
        <v>1891000000</v>
      </c>
      <c r="AO81" s="17">
        <v>2610000000</v>
      </c>
      <c r="AP81" s="17">
        <v>2145000000</v>
      </c>
      <c r="AQ81" s="17">
        <v>3965000000</v>
      </c>
      <c r="AR81" s="17">
        <v>3035000000</v>
      </c>
      <c r="AS81" s="17">
        <v>2338000000</v>
      </c>
      <c r="AT81" s="17" t="s">
        <v>49</v>
      </c>
    </row>
    <row r="82" spans="36:46">
      <c r="AJ82" s="18">
        <v>82704000000</v>
      </c>
      <c r="AK82" s="18">
        <v>94667000000</v>
      </c>
      <c r="AL82" s="18">
        <v>104217000000</v>
      </c>
      <c r="AM82" s="18">
        <v>117095000000</v>
      </c>
      <c r="AN82" s="18">
        <v>128629000000</v>
      </c>
      <c r="AO82" s="18">
        <v>149436000000</v>
      </c>
      <c r="AP82" s="18">
        <v>164227000000</v>
      </c>
      <c r="AQ82" s="18">
        <v>204776000000</v>
      </c>
      <c r="AR82" s="18">
        <v>243419000000</v>
      </c>
      <c r="AS82" s="18">
        <v>269018000000</v>
      </c>
      <c r="AT82" s="18" t="s">
        <v>49</v>
      </c>
    </row>
    <row r="83" spans="36:46">
      <c r="AJ83" s="17">
        <v>45696000000</v>
      </c>
      <c r="AK83" s="17">
        <v>50864000000</v>
      </c>
      <c r="AL83" s="17">
        <v>57147000000</v>
      </c>
      <c r="AM83" s="17">
        <v>65687000000</v>
      </c>
      <c r="AN83" s="17">
        <v>73772000000</v>
      </c>
      <c r="AO83" s="17">
        <v>85841000000</v>
      </c>
      <c r="AP83" s="17">
        <v>99394000000</v>
      </c>
      <c r="AQ83" s="17">
        <v>110986000000</v>
      </c>
      <c r="AR83" s="17">
        <v>134122000000</v>
      </c>
      <c r="AS83" s="17">
        <v>146349000000</v>
      </c>
      <c r="AT83" s="17" t="s">
        <v>49</v>
      </c>
    </row>
    <row r="84" spans="36:46">
      <c r="AJ84" s="18">
        <v>37008000000</v>
      </c>
      <c r="AK84" s="18">
        <v>43803000000</v>
      </c>
      <c r="AL84" s="18">
        <v>47070000000</v>
      </c>
      <c r="AM84" s="18">
        <v>51408000000</v>
      </c>
      <c r="AN84" s="18">
        <v>54857000000</v>
      </c>
      <c r="AO84" s="18">
        <v>63595000000</v>
      </c>
      <c r="AP84" s="18">
        <v>64833000000</v>
      </c>
      <c r="AQ84" s="18">
        <v>93790000000</v>
      </c>
      <c r="AR84" s="18">
        <v>109297000000</v>
      </c>
      <c r="AS84" s="18">
        <v>122669000000</v>
      </c>
      <c r="AT84" s="18" t="s">
        <v>49</v>
      </c>
    </row>
    <row r="85" spans="36:46">
      <c r="AJ85" s="17">
        <v>1467000000</v>
      </c>
      <c r="AK85" s="17">
        <v>1716000000</v>
      </c>
      <c r="AL85" s="17">
        <v>1943000000</v>
      </c>
      <c r="AM85" s="17">
        <v>2025000000</v>
      </c>
      <c r="AN85" s="17">
        <v>1730000000</v>
      </c>
      <c r="AO85" s="17">
        <v>2148000000</v>
      </c>
      <c r="AP85" s="17">
        <v>5151000000</v>
      </c>
      <c r="AQ85" s="17">
        <v>7399000000</v>
      </c>
      <c r="AR85" s="17">
        <v>5421000000</v>
      </c>
      <c r="AS85" s="17">
        <v>6633000000</v>
      </c>
      <c r="AT85" s="17" t="s">
        <v>49</v>
      </c>
    </row>
    <row r="86" spans="36:46">
      <c r="AJ86" s="18">
        <v>7603000000</v>
      </c>
      <c r="AK86" s="18">
        <v>9998000000</v>
      </c>
      <c r="AL86" s="18">
        <v>9962000000</v>
      </c>
      <c r="AM86" s="18">
        <v>11007000000</v>
      </c>
      <c r="AN86" s="18">
        <v>12154000000</v>
      </c>
      <c r="AO86" s="18">
        <v>13645000000</v>
      </c>
      <c r="AP86" s="18">
        <v>15722000000</v>
      </c>
      <c r="AQ86" s="18">
        <v>17920000000</v>
      </c>
      <c r="AR86" s="18">
        <v>19893000000</v>
      </c>
      <c r="AS86" s="18">
        <v>25308000000</v>
      </c>
      <c r="AT86" s="18" t="s">
        <v>49</v>
      </c>
    </row>
    <row r="87" spans="36:46">
      <c r="AJ87" s="17">
        <v>2985000000</v>
      </c>
      <c r="AK87" s="17">
        <v>3473000000</v>
      </c>
      <c r="AL87" s="17">
        <v>3399000000</v>
      </c>
      <c r="AM87" s="17">
        <v>5069000000</v>
      </c>
      <c r="AN87" s="17">
        <v>4049000000</v>
      </c>
      <c r="AO87" s="17">
        <v>4168000000</v>
      </c>
      <c r="AP87" s="17">
        <v>1599000000</v>
      </c>
      <c r="AQ87" s="17">
        <v>2129000000</v>
      </c>
      <c r="AR87" s="17">
        <v>4237000000</v>
      </c>
      <c r="AS87" s="17">
        <v>5185000000</v>
      </c>
      <c r="AT87" s="17" t="s">
        <v>49</v>
      </c>
    </row>
    <row r="88" spans="36:46">
      <c r="AJ88" s="18">
        <v>24953000000</v>
      </c>
      <c r="AK88" s="18">
        <v>28616000000</v>
      </c>
      <c r="AL88" s="18">
        <v>31766000000</v>
      </c>
      <c r="AM88" s="18">
        <v>33307000000</v>
      </c>
      <c r="AN88" s="18">
        <v>36924000000</v>
      </c>
      <c r="AO88" s="18">
        <v>43634000000</v>
      </c>
      <c r="AP88" s="18">
        <v>42361000000</v>
      </c>
      <c r="AQ88" s="18">
        <v>66342000000</v>
      </c>
      <c r="AR88" s="18">
        <v>79746000000</v>
      </c>
      <c r="AS88" s="18">
        <v>85543000000</v>
      </c>
      <c r="AT88" s="18" t="s">
        <v>49</v>
      </c>
    </row>
    <row r="89" spans="36:46">
      <c r="AJ89" s="17">
        <v>136434000000</v>
      </c>
      <c r="AK89" s="17">
        <v>157737000000</v>
      </c>
      <c r="AL89" s="17">
        <v>176325000000</v>
      </c>
      <c r="AM89" s="17">
        <v>187495000000</v>
      </c>
      <c r="AN89" s="17">
        <v>197148000000</v>
      </c>
      <c r="AO89" s="17">
        <v>212550000000</v>
      </c>
      <c r="AP89" s="17">
        <v>229222000000</v>
      </c>
      <c r="AQ89" s="17">
        <v>242468000000</v>
      </c>
      <c r="AR89" s="17">
        <v>290808000000</v>
      </c>
      <c r="AS89" s="17">
        <v>314322000000</v>
      </c>
      <c r="AT89" s="17" t="s">
        <v>49</v>
      </c>
    </row>
    <row r="90" spans="36:46">
      <c r="AJ90" s="18">
        <v>33662000000</v>
      </c>
      <c r="AK90" s="18">
        <v>37394000000</v>
      </c>
      <c r="AL90" s="18">
        <v>40669000000</v>
      </c>
      <c r="AM90" s="18">
        <v>43339000000</v>
      </c>
      <c r="AN90" s="18">
        <v>46112000000</v>
      </c>
      <c r="AO90" s="18">
        <v>49737000000</v>
      </c>
      <c r="AP90" s="18">
        <v>54884000000</v>
      </c>
      <c r="AQ90" s="18">
        <v>58322000000</v>
      </c>
      <c r="AR90" s="18">
        <v>69862000000</v>
      </c>
      <c r="AS90" s="18">
        <v>72018000000</v>
      </c>
      <c r="AT90" s="18" t="s">
        <v>49</v>
      </c>
    </row>
    <row r="91" spans="36:46">
      <c r="AJ91" s="17">
        <v>27086000000</v>
      </c>
      <c r="AK91" s="17">
        <v>33729000000</v>
      </c>
      <c r="AL91" s="17">
        <v>38451000000</v>
      </c>
      <c r="AM91" s="17">
        <v>42694000000</v>
      </c>
      <c r="AN91" s="17">
        <v>42479000000</v>
      </c>
      <c r="AO91" s="17">
        <v>45764000000</v>
      </c>
      <c r="AP91" s="17">
        <v>55137000000</v>
      </c>
      <c r="AQ91" s="17">
        <v>46379000000</v>
      </c>
      <c r="AR91" s="17">
        <v>56000000000</v>
      </c>
      <c r="AS91" s="17">
        <v>61853000000</v>
      </c>
      <c r="AT91" s="17" t="s">
        <v>49</v>
      </c>
    </row>
    <row r="92" spans="36:46">
      <c r="AJ92" s="18">
        <v>53634000000</v>
      </c>
      <c r="AK92" s="18">
        <v>62043000000</v>
      </c>
      <c r="AL92" s="18">
        <v>69251000000</v>
      </c>
      <c r="AM92" s="18">
        <v>72650000000</v>
      </c>
      <c r="AN92" s="18">
        <v>77967000000</v>
      </c>
      <c r="AO92" s="18">
        <v>83870000000</v>
      </c>
      <c r="AP92" s="18">
        <v>87373000000</v>
      </c>
      <c r="AQ92" s="18">
        <v>100558000000</v>
      </c>
      <c r="AR92" s="18">
        <v>117318000000</v>
      </c>
      <c r="AS92" s="18">
        <v>129005000000</v>
      </c>
      <c r="AT92" s="18" t="s">
        <v>49</v>
      </c>
    </row>
    <row r="93" spans="36:46">
      <c r="AJ93" s="17">
        <v>22052000000</v>
      </c>
      <c r="AK93" s="17">
        <v>24571000000</v>
      </c>
      <c r="AL93" s="17">
        <v>27954000000</v>
      </c>
      <c r="AM93" s="17">
        <v>28812000000</v>
      </c>
      <c r="AN93" s="17">
        <v>30590000000</v>
      </c>
      <c r="AO93" s="17">
        <v>33179000000</v>
      </c>
      <c r="AP93" s="17">
        <v>31828000000</v>
      </c>
      <c r="AQ93" s="17">
        <v>37209000000</v>
      </c>
      <c r="AR93" s="17">
        <v>47628000000</v>
      </c>
      <c r="AS93" s="17">
        <v>51446000000</v>
      </c>
      <c r="AT93" s="17" t="s">
        <v>49</v>
      </c>
    </row>
    <row r="94" spans="36:46">
      <c r="AJ94" s="18">
        <v>2000000000</v>
      </c>
      <c r="AK94" s="18">
        <v>2506000000</v>
      </c>
      <c r="AL94" s="18">
        <v>2939000000</v>
      </c>
      <c r="AM94" s="18">
        <v>2463000000</v>
      </c>
      <c r="AN94" s="18">
        <v>2604000000</v>
      </c>
      <c r="AO94" s="18">
        <v>2982000000</v>
      </c>
      <c r="AP94" s="18">
        <v>3413000000</v>
      </c>
      <c r="AQ94" s="18">
        <v>4493000000</v>
      </c>
      <c r="AR94" s="18">
        <v>4853000000</v>
      </c>
      <c r="AS94" s="18">
        <v>4916000000</v>
      </c>
      <c r="AT94" s="18" t="s">
        <v>49</v>
      </c>
    </row>
    <row r="95" spans="36:46">
      <c r="AJ95" s="17">
        <v>5344000000</v>
      </c>
      <c r="AK95" s="17">
        <v>5895000000</v>
      </c>
      <c r="AL95" s="17">
        <v>7396000000</v>
      </c>
      <c r="AM95" s="17">
        <v>8010000000</v>
      </c>
      <c r="AN95" s="17">
        <v>8025000000</v>
      </c>
      <c r="AO95" s="17">
        <v>8136000000</v>
      </c>
      <c r="AP95" s="17">
        <v>7630000000</v>
      </c>
      <c r="AQ95" s="17">
        <v>9807000000</v>
      </c>
      <c r="AR95" s="17">
        <v>14465000000</v>
      </c>
      <c r="AS95" s="17">
        <v>15394000000</v>
      </c>
      <c r="AT95" s="17" t="s">
        <v>49</v>
      </c>
    </row>
    <row r="96" spans="36:46">
      <c r="AJ96" s="18">
        <v>11380000000</v>
      </c>
      <c r="AK96" s="18">
        <v>12234000000</v>
      </c>
      <c r="AL96" s="18">
        <v>13539000000</v>
      </c>
      <c r="AM96" s="18">
        <v>14012000000</v>
      </c>
      <c r="AN96" s="18">
        <v>15261000000</v>
      </c>
      <c r="AO96" s="18">
        <v>16828000000</v>
      </c>
      <c r="AP96" s="18">
        <v>14826000000</v>
      </c>
      <c r="AQ96" s="18">
        <v>16510000000</v>
      </c>
      <c r="AR96" s="18">
        <v>21147000000</v>
      </c>
      <c r="AS96" s="18">
        <v>23477000000</v>
      </c>
      <c r="AT96" s="18" t="s">
        <v>49</v>
      </c>
    </row>
    <row r="97" spans="36:46">
      <c r="AJ97" s="17">
        <v>3328000000</v>
      </c>
      <c r="AK97" s="17">
        <v>3936000000</v>
      </c>
      <c r="AL97" s="17">
        <v>4080000000</v>
      </c>
      <c r="AM97" s="17">
        <v>4327000000</v>
      </c>
      <c r="AN97" s="17">
        <v>4700000000</v>
      </c>
      <c r="AO97" s="17">
        <v>5233000000</v>
      </c>
      <c r="AP97" s="17">
        <v>5959000000</v>
      </c>
      <c r="AQ97" s="17">
        <v>6399000000</v>
      </c>
      <c r="AR97" s="17">
        <v>7163000000</v>
      </c>
      <c r="AS97" s="17">
        <v>7659000000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99598000000</v>
      </c>
      <c r="AK99" s="17">
        <v>127948000000</v>
      </c>
      <c r="AL99" s="17">
        <v>119078000000</v>
      </c>
      <c r="AM99" s="17">
        <v>113690000000</v>
      </c>
      <c r="AN99" s="17">
        <v>119242000000</v>
      </c>
      <c r="AO99" s="17">
        <v>117300000000</v>
      </c>
      <c r="AP99" s="17">
        <v>148528000000</v>
      </c>
      <c r="AQ99" s="17">
        <v>154526000000</v>
      </c>
      <c r="AR99" s="17">
        <v>228754000000</v>
      </c>
      <c r="AS99" s="17">
        <v>268554000000</v>
      </c>
      <c r="AT99" s="17" t="s">
        <v>49</v>
      </c>
    </row>
    <row r="100" spans="36:46">
      <c r="AJ100" s="18">
        <v>25624000000</v>
      </c>
      <c r="AK100" s="18">
        <v>30357000000</v>
      </c>
      <c r="AL100" s="18">
        <v>29887000000</v>
      </c>
      <c r="AM100" s="18">
        <v>26584000000</v>
      </c>
      <c r="AN100" s="18">
        <v>29906000000</v>
      </c>
      <c r="AO100" s="18">
        <v>27727000000</v>
      </c>
      <c r="AP100" s="18">
        <v>41236000000</v>
      </c>
      <c r="AQ100" s="18">
        <v>41059000000</v>
      </c>
      <c r="AR100" s="18">
        <v>68494000000</v>
      </c>
      <c r="AS100" s="18">
        <v>59246000000</v>
      </c>
      <c r="AT100" s="18" t="s">
        <v>49</v>
      </c>
    </row>
    <row r="101" spans="36:46">
      <c r="AJ101" s="17">
        <v>376200000000</v>
      </c>
      <c r="AK101" s="17">
        <v>426491000000</v>
      </c>
      <c r="AL101" s="17">
        <v>469246000000</v>
      </c>
      <c r="AM101" s="17">
        <v>497314000000</v>
      </c>
      <c r="AN101" s="17">
        <v>543682000000</v>
      </c>
      <c r="AO101" s="17">
        <v>598139000000</v>
      </c>
      <c r="AP101" s="17">
        <v>652573000000</v>
      </c>
      <c r="AQ101" s="17">
        <v>753833000000</v>
      </c>
      <c r="AR101" s="17">
        <v>862065000000</v>
      </c>
      <c r="AS101" s="17">
        <v>898187000000</v>
      </c>
      <c r="AT101" s="17" t="s">
        <v>49</v>
      </c>
    </row>
    <row r="102" spans="36:46">
      <c r="AJ102" s="18">
        <v>239766000000</v>
      </c>
      <c r="AK102" s="18">
        <v>268754000000</v>
      </c>
      <c r="AL102" s="18">
        <v>292921000000</v>
      </c>
      <c r="AM102" s="18">
        <v>309819000000</v>
      </c>
      <c r="AN102" s="18">
        <v>346534000000</v>
      </c>
      <c r="AO102" s="18">
        <v>385589000000</v>
      </c>
      <c r="AP102" s="18">
        <v>423351000000</v>
      </c>
      <c r="AQ102" s="18">
        <v>511365000000</v>
      </c>
      <c r="AR102" s="18">
        <v>571257000000</v>
      </c>
      <c r="AS102" s="18">
        <v>583865000000</v>
      </c>
      <c r="AT102" s="18" t="s">
        <v>49</v>
      </c>
    </row>
    <row r="103" spans="36:46">
      <c r="AJ103" s="17">
        <v>194070000000</v>
      </c>
      <c r="AK103" s="17">
        <v>217890000000</v>
      </c>
      <c r="AL103" s="17">
        <v>235774000000</v>
      </c>
      <c r="AM103" s="17">
        <v>244132000000</v>
      </c>
      <c r="AN103" s="17">
        <v>272762000000</v>
      </c>
      <c r="AO103" s="17">
        <v>299748000000</v>
      </c>
      <c r="AP103" s="17">
        <v>323957000000</v>
      </c>
      <c r="AQ103" s="17">
        <v>400379000000</v>
      </c>
      <c r="AR103" s="17">
        <v>437135000000</v>
      </c>
      <c r="AS103" s="17">
        <v>437516000000</v>
      </c>
      <c r="AT103" s="17" t="s">
        <v>49</v>
      </c>
    </row>
    <row r="104" spans="36:46">
      <c r="AJ104" s="18">
        <v>343371000000</v>
      </c>
      <c r="AK104" s="18">
        <v>397830000000</v>
      </c>
      <c r="AL104" s="18">
        <v>407771000000</v>
      </c>
      <c r="AM104" s="18">
        <v>411794000000</v>
      </c>
      <c r="AN104" s="18">
        <v>461326000000</v>
      </c>
      <c r="AO104" s="18">
        <v>506374000000</v>
      </c>
      <c r="AP104" s="18">
        <v>578608000000</v>
      </c>
      <c r="AQ104" s="18">
        <v>680495000000</v>
      </c>
      <c r="AR104" s="18">
        <v>783741000000</v>
      </c>
      <c r="AS104" s="18">
        <v>772004000000</v>
      </c>
      <c r="AT104" s="18" t="s">
        <v>49</v>
      </c>
    </row>
    <row r="105" spans="36:46">
      <c r="AJ105" s="17">
        <v>4240000000</v>
      </c>
      <c r="AK105" s="17">
        <v>6496000000</v>
      </c>
      <c r="AL105" s="17">
        <v>6824000000</v>
      </c>
      <c r="AM105" s="17">
        <v>8212000000</v>
      </c>
      <c r="AN105" s="17">
        <v>11063000000</v>
      </c>
      <c r="AO105" s="17">
        <v>6785000000</v>
      </c>
      <c r="AP105" s="17">
        <v>9531000000</v>
      </c>
      <c r="AQ105" s="17">
        <v>6111000000</v>
      </c>
      <c r="AR105" s="17">
        <v>11672000000</v>
      </c>
      <c r="AS105" s="17">
        <v>8472000000</v>
      </c>
      <c r="AT105" s="17" t="s">
        <v>49</v>
      </c>
    </row>
    <row r="106" spans="36:46">
      <c r="AJ106" s="18">
        <v>5956000000</v>
      </c>
      <c r="AK106" s="18">
        <v>7027000000</v>
      </c>
      <c r="AL106" s="18">
        <v>7423000000</v>
      </c>
      <c r="AM106" s="18">
        <v>7145000000</v>
      </c>
      <c r="AN106" s="18">
        <v>7619000000</v>
      </c>
      <c r="AO106" s="18">
        <v>7495000000</v>
      </c>
      <c r="AP106" s="18">
        <v>7466000000</v>
      </c>
      <c r="AQ106" s="18">
        <v>8573000000</v>
      </c>
      <c r="AR106" s="18">
        <v>13173000000</v>
      </c>
      <c r="AS106" s="18">
        <v>13977000000</v>
      </c>
      <c r="AT106" s="18" t="s">
        <v>49</v>
      </c>
    </row>
    <row r="107" spans="36:46">
      <c r="AJ107" s="17">
        <v>25485000000</v>
      </c>
      <c r="AK107" s="17">
        <v>28800000000</v>
      </c>
      <c r="AL107" s="17">
        <v>27494000000</v>
      </c>
      <c r="AM107" s="17">
        <v>25464000000</v>
      </c>
      <c r="AN107" s="17">
        <v>28045000000</v>
      </c>
      <c r="AO107" s="17">
        <v>28189000000</v>
      </c>
      <c r="AP107" s="17">
        <v>40816000000</v>
      </c>
      <c r="AQ107" s="17">
        <v>46183000000</v>
      </c>
      <c r="AR107" s="17">
        <v>65122000000</v>
      </c>
      <c r="AS107" s="17">
        <v>51659000000</v>
      </c>
      <c r="AT107" s="17" t="s">
        <v>49</v>
      </c>
    </row>
    <row r="108" spans="36:46">
      <c r="AJ108" s="18">
        <v>44261000000</v>
      </c>
      <c r="AK108" s="18">
        <v>61061000000</v>
      </c>
      <c r="AL108" s="18">
        <v>53443000000</v>
      </c>
      <c r="AM108" s="18">
        <v>49453000000</v>
      </c>
      <c r="AN108" s="18">
        <v>47315000000</v>
      </c>
      <c r="AO108" s="18">
        <v>46996000000</v>
      </c>
      <c r="AP108" s="18">
        <v>53056000000</v>
      </c>
      <c r="AQ108" s="18">
        <v>55345000000</v>
      </c>
      <c r="AR108" s="18">
        <v>78470000000</v>
      </c>
      <c r="AS108" s="18">
        <v>129289000000</v>
      </c>
      <c r="AT108" s="18" t="s">
        <v>49</v>
      </c>
    </row>
    <row r="109" spans="36:46">
      <c r="AJ109" s="17">
        <v>12631000000</v>
      </c>
      <c r="AK109" s="17">
        <v>15826000000</v>
      </c>
      <c r="AL109" s="17">
        <v>16468000000</v>
      </c>
      <c r="AM109" s="17">
        <v>17389000000</v>
      </c>
      <c r="AN109" s="17">
        <v>20675000000</v>
      </c>
      <c r="AO109" s="17">
        <v>16652000000</v>
      </c>
      <c r="AP109" s="17">
        <v>19144000000</v>
      </c>
      <c r="AQ109" s="17">
        <v>16829000000</v>
      </c>
      <c r="AR109" s="17">
        <v>27347000000</v>
      </c>
      <c r="AS109" s="17">
        <v>24981000000</v>
      </c>
      <c r="AT109" s="17" t="s">
        <v>49</v>
      </c>
    </row>
    <row r="110" spans="36:46">
      <c r="AJ110" s="18">
        <v>18660000000</v>
      </c>
      <c r="AK110" s="18">
        <v>23010000000</v>
      </c>
      <c r="AL110" s="18">
        <v>22456000000</v>
      </c>
      <c r="AM110" s="18">
        <v>21788000000</v>
      </c>
      <c r="AN110" s="18">
        <v>23457000000</v>
      </c>
      <c r="AO110" s="18">
        <v>25636000000</v>
      </c>
      <c r="AP110" s="18">
        <v>35338000000</v>
      </c>
      <c r="AQ110" s="18">
        <v>36120000000</v>
      </c>
      <c r="AR110" s="18">
        <v>57225000000</v>
      </c>
      <c r="AS110" s="18">
        <v>61652000000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T110"/>
  <sheetViews>
    <sheetView topLeftCell="M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63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93662278399</v>
      </c>
      <c r="X5" s="4">
        <f t="shared" ref="X5:AF6" si="1">AK5</f>
        <v>104882831972</v>
      </c>
      <c r="Y5" s="4">
        <f t="shared" si="1"/>
        <v>116048858953</v>
      </c>
      <c r="Z5" s="4">
        <f t="shared" si="1"/>
        <v>124009402063</v>
      </c>
      <c r="AA5" s="4">
        <f t="shared" si="1"/>
        <v>131351320430</v>
      </c>
      <c r="AB5" s="4">
        <f t="shared" si="1"/>
        <v>142153236300</v>
      </c>
      <c r="AC5" s="4">
        <f t="shared" si="1"/>
        <v>155684201700</v>
      </c>
      <c r="AD5" s="4">
        <f t="shared" si="1"/>
        <v>166206193300</v>
      </c>
      <c r="AE5" s="4">
        <f t="shared" si="1"/>
        <v>159789203700</v>
      </c>
      <c r="AF5" s="4">
        <f t="shared" si="1"/>
        <v>144967406200</v>
      </c>
      <c r="AG5" s="4"/>
      <c r="AJ5" s="17">
        <v>93662278399</v>
      </c>
      <c r="AK5" s="17">
        <v>104882831972</v>
      </c>
      <c r="AL5" s="17">
        <v>116048858953</v>
      </c>
      <c r="AM5" s="17">
        <v>124009402063</v>
      </c>
      <c r="AN5" s="17">
        <v>131351320430</v>
      </c>
      <c r="AO5" s="17">
        <v>142153236300</v>
      </c>
      <c r="AP5" s="17">
        <v>155684201700</v>
      </c>
      <c r="AQ5" s="17">
        <v>166206193300</v>
      </c>
      <c r="AR5" s="17">
        <v>159789203700</v>
      </c>
      <c r="AS5" s="17">
        <v>144967406200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3.2125774927039635E-2</v>
      </c>
      <c r="I6" s="13">
        <f t="shared" ref="I6:Q6" si="2">X6/X5</f>
        <v>2.8280259392612962E-2</v>
      </c>
      <c r="J6" s="13">
        <f t="shared" si="2"/>
        <v>2.4270863086561931E-2</v>
      </c>
      <c r="K6" s="13">
        <f t="shared" si="2"/>
        <v>2.3530113817641043E-2</v>
      </c>
      <c r="L6" s="13">
        <f t="shared" si="2"/>
        <v>2.3148455067266659E-2</v>
      </c>
      <c r="M6" s="13">
        <f t="shared" si="2"/>
        <v>1.6052329320060652E-2</v>
      </c>
      <c r="N6" s="13">
        <f t="shared" si="2"/>
        <v>1.2954925901129503E-2</v>
      </c>
      <c r="O6" s="13">
        <f t="shared" si="2"/>
        <v>1.4323509574056287E-2</v>
      </c>
      <c r="P6" s="13">
        <f t="shared" si="2"/>
        <v>1.3040497823070383E-2</v>
      </c>
      <c r="Q6" s="13">
        <f t="shared" si="2"/>
        <v>9.8063107374545821E-3</v>
      </c>
      <c r="R6" s="14"/>
      <c r="S6" s="46"/>
      <c r="T6" s="35"/>
      <c r="W6" s="4">
        <f>AJ6</f>
        <v>3008973275</v>
      </c>
      <c r="X6" s="4">
        <f t="shared" si="1"/>
        <v>2966113694</v>
      </c>
      <c r="Y6" s="4">
        <f t="shared" si="1"/>
        <v>2816605967</v>
      </c>
      <c r="Z6" s="4">
        <f t="shared" si="1"/>
        <v>2917955345</v>
      </c>
      <c r="AA6" s="4">
        <f t="shared" si="1"/>
        <v>3040580139</v>
      </c>
      <c r="AB6" s="4">
        <f t="shared" si="1"/>
        <v>2281890563</v>
      </c>
      <c r="AC6" s="4">
        <f t="shared" si="1"/>
        <v>2016877297</v>
      </c>
      <c r="AD6" s="4">
        <f t="shared" si="1"/>
        <v>2380656001</v>
      </c>
      <c r="AE6" s="4">
        <f t="shared" si="1"/>
        <v>2083730763</v>
      </c>
      <c r="AF6" s="4">
        <f t="shared" si="1"/>
        <v>1421595432</v>
      </c>
      <c r="AG6" s="4"/>
      <c r="AJ6" s="18">
        <v>3008973275</v>
      </c>
      <c r="AK6" s="18">
        <v>2966113694</v>
      </c>
      <c r="AL6" s="18">
        <v>2816605967</v>
      </c>
      <c r="AM6" s="18">
        <v>2917955345</v>
      </c>
      <c r="AN6" s="18">
        <v>3040580139</v>
      </c>
      <c r="AO6" s="18">
        <v>2281890563</v>
      </c>
      <c r="AP6" s="18">
        <v>2016877297</v>
      </c>
      <c r="AQ6" s="18">
        <v>2380656001</v>
      </c>
      <c r="AR6" s="18">
        <v>2083730763</v>
      </c>
      <c r="AS6" s="18">
        <v>1421595432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4.1159357020735886E-2</v>
      </c>
      <c r="I7" s="10">
        <f t="shared" ref="I7:Q7" si="3">X7/X5</f>
        <v>4.4036108981429976E-2</v>
      </c>
      <c r="J7" s="10">
        <f t="shared" si="3"/>
        <v>4.4825650479741519E-2</v>
      </c>
      <c r="K7" s="10">
        <f t="shared" si="3"/>
        <v>4.8584148385290966E-2</v>
      </c>
      <c r="L7" s="10">
        <f t="shared" si="3"/>
        <v>4.486060592851248E-2</v>
      </c>
      <c r="M7" s="10">
        <f t="shared" si="3"/>
        <v>4.1015579080418023E-2</v>
      </c>
      <c r="N7" s="10">
        <f t="shared" si="3"/>
        <v>3.990364301042628E-2</v>
      </c>
      <c r="O7" s="10">
        <f t="shared" si="3"/>
        <v>3.8724498432995517E-2</v>
      </c>
      <c r="P7" s="10">
        <f t="shared" si="3"/>
        <v>3.7589192704638279E-2</v>
      </c>
      <c r="Q7" s="10">
        <f t="shared" si="3"/>
        <v>4.1585808534663565E-2</v>
      </c>
      <c r="R7" s="11"/>
      <c r="S7" s="46"/>
      <c r="T7" s="35"/>
      <c r="W7" s="4">
        <f>AJ20</f>
        <v>3855079156</v>
      </c>
      <c r="X7" s="4">
        <f t="shared" ref="X7:AF7" si="4">AK20</f>
        <v>4618631819</v>
      </c>
      <c r="Y7" s="4">
        <f t="shared" si="4"/>
        <v>5201965590</v>
      </c>
      <c r="Z7" s="4">
        <f t="shared" si="4"/>
        <v>6024891191</v>
      </c>
      <c r="AA7" s="4">
        <f t="shared" si="4"/>
        <v>5892499824</v>
      </c>
      <c r="AB7" s="4">
        <f t="shared" si="4"/>
        <v>5830497305</v>
      </c>
      <c r="AC7" s="4">
        <f t="shared" si="4"/>
        <v>6212366807</v>
      </c>
      <c r="AD7" s="4">
        <f t="shared" si="4"/>
        <v>6436251472</v>
      </c>
      <c r="AE7" s="4">
        <f t="shared" si="4"/>
        <v>6006347170</v>
      </c>
      <c r="AF7" s="4">
        <f t="shared" si="4"/>
        <v>6028586798</v>
      </c>
      <c r="AG7" s="4"/>
      <c r="AJ7" s="17">
        <v>2889240273</v>
      </c>
      <c r="AK7" s="17">
        <v>2849379008</v>
      </c>
      <c r="AL7" s="17">
        <v>2698700637</v>
      </c>
      <c r="AM7" s="17">
        <v>2820201405</v>
      </c>
      <c r="AN7" s="17">
        <v>2952960973</v>
      </c>
      <c r="AO7" s="17">
        <v>2178737362</v>
      </c>
      <c r="AP7" s="17">
        <v>1916335273</v>
      </c>
      <c r="AQ7" s="17">
        <v>2270082902</v>
      </c>
      <c r="AR7" s="17">
        <v>1958583015</v>
      </c>
      <c r="AS7" s="17">
        <v>1303192494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2.0801740287590543E-3</v>
      </c>
      <c r="I8" s="13">
        <f t="shared" ref="I8:M8" si="5">X8/X5</f>
        <v>2.1246024045144859E-3</v>
      </c>
      <c r="J8" s="13">
        <f t="shared" si="5"/>
        <v>1.7989011945782969E-3</v>
      </c>
      <c r="K8" s="13">
        <f t="shared" si="5"/>
        <v>1.3151072764397997E-3</v>
      </c>
      <c r="L8" s="13">
        <f t="shared" si="5"/>
        <v>1.1124790030403503E-3</v>
      </c>
      <c r="M8" s="13">
        <f t="shared" si="5"/>
        <v>9.798793515051335E-4</v>
      </c>
      <c r="N8" s="13"/>
      <c r="O8" s="13"/>
      <c r="P8" s="13"/>
      <c r="Q8" s="13"/>
      <c r="R8" s="14"/>
      <c r="S8" s="46"/>
      <c r="T8" s="35"/>
      <c r="W8" s="4">
        <f>AJ25</f>
        <v>194833839</v>
      </c>
      <c r="X8" s="4">
        <f t="shared" ref="X8:AF11" si="6">AK25</f>
        <v>222834317</v>
      </c>
      <c r="Y8" s="4">
        <f t="shared" si="6"/>
        <v>208760431</v>
      </c>
      <c r="Z8" s="4">
        <f t="shared" si="6"/>
        <v>163085667</v>
      </c>
      <c r="AA8" s="4">
        <f t="shared" si="6"/>
        <v>146125586</v>
      </c>
      <c r="AB8" s="4">
        <f t="shared" si="6"/>
        <v>139293021</v>
      </c>
      <c r="AC8" s="4" t="str">
        <f t="shared" si="6"/>
        <v>..</v>
      </c>
      <c r="AD8" s="4" t="str">
        <f t="shared" si="6"/>
        <v>..</v>
      </c>
      <c r="AE8" s="4" t="str">
        <f t="shared" si="6"/>
        <v>..</v>
      </c>
      <c r="AF8" s="4" t="str">
        <f t="shared" si="6"/>
        <v>..</v>
      </c>
      <c r="AG8" s="4"/>
      <c r="AJ8" s="18" t="s">
        <v>49</v>
      </c>
      <c r="AK8" s="18" t="s">
        <v>49</v>
      </c>
      <c r="AL8" s="18">
        <v>2603462851</v>
      </c>
      <c r="AM8" s="18">
        <v>2705367940</v>
      </c>
      <c r="AN8" s="18">
        <v>2821821604</v>
      </c>
      <c r="AO8" s="18">
        <v>2071520760</v>
      </c>
      <c r="AP8" s="18">
        <v>1790176534</v>
      </c>
      <c r="AQ8" s="18">
        <v>2122556521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1.4879609633912979E-3</v>
      </c>
      <c r="I9" s="10">
        <f t="shared" ref="I9:M9" si="7">X9/X5</f>
        <v>1.2503741702456174E-3</v>
      </c>
      <c r="J9" s="10">
        <f t="shared" si="7"/>
        <v>8.9744060337706305E-4</v>
      </c>
      <c r="K9" s="10">
        <f t="shared" si="7"/>
        <v>1.0640225725220946E-3</v>
      </c>
      <c r="L9" s="10">
        <f t="shared" si="7"/>
        <v>9.572052841829205E-4</v>
      </c>
      <c r="M9" s="10">
        <f t="shared" si="7"/>
        <v>8.1290434891069724E-4</v>
      </c>
      <c r="N9" s="10"/>
      <c r="O9" s="10"/>
      <c r="P9" s="10"/>
      <c r="Q9" s="10"/>
      <c r="R9" s="11"/>
      <c r="S9" s="46"/>
      <c r="T9" s="35"/>
      <c r="W9" s="4">
        <f>AJ26</f>
        <v>139365814</v>
      </c>
      <c r="X9" s="4">
        <f t="shared" si="6"/>
        <v>131142784</v>
      </c>
      <c r="Y9" s="4">
        <f t="shared" si="6"/>
        <v>104146958</v>
      </c>
      <c r="Z9" s="4">
        <f t="shared" si="6"/>
        <v>131948803</v>
      </c>
      <c r="AA9" s="4">
        <f t="shared" si="6"/>
        <v>125730178</v>
      </c>
      <c r="AB9" s="4">
        <f t="shared" si="6"/>
        <v>115556984</v>
      </c>
      <c r="AC9" s="4" t="str">
        <f t="shared" si="6"/>
        <v>..</v>
      </c>
      <c r="AD9" s="4" t="str">
        <f t="shared" si="6"/>
        <v>..</v>
      </c>
      <c r="AE9" s="4" t="str">
        <f t="shared" si="6"/>
        <v>..</v>
      </c>
      <c r="AF9" s="4" t="str">
        <f t="shared" si="6"/>
        <v>..</v>
      </c>
      <c r="AG9" s="4"/>
      <c r="AJ9" s="17" t="s">
        <v>49</v>
      </c>
      <c r="AK9" s="17" t="s">
        <v>49</v>
      </c>
      <c r="AL9" s="17">
        <v>95237786</v>
      </c>
      <c r="AM9" s="17">
        <v>114833465</v>
      </c>
      <c r="AN9" s="17">
        <v>131139369</v>
      </c>
      <c r="AO9" s="17">
        <v>107216602</v>
      </c>
      <c r="AP9" s="17">
        <v>126158739</v>
      </c>
      <c r="AQ9" s="17">
        <v>147526381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3.6978589024340652E-4</v>
      </c>
      <c r="I10" s="13">
        <f t="shared" ref="I10:Q10" si="8">X10/X5</f>
        <v>3.2921949522890596E-4</v>
      </c>
      <c r="J10" s="13">
        <f t="shared" si="8"/>
        <v>3.2703633058012838E-4</v>
      </c>
      <c r="K10" s="13">
        <f t="shared" si="8"/>
        <v>3.0032633316850798E-4</v>
      </c>
      <c r="L10" s="13">
        <f t="shared" si="8"/>
        <v>2.7380369593746307E-4</v>
      </c>
      <c r="M10" s="13">
        <f t="shared" si="8"/>
        <v>2.7323732481214009E-4</v>
      </c>
      <c r="N10" s="13">
        <f t="shared" si="8"/>
        <v>2.6674913412232245E-4</v>
      </c>
      <c r="O10" s="13">
        <f t="shared" si="8"/>
        <v>2.815482508256207E-4</v>
      </c>
      <c r="P10" s="13">
        <f t="shared" si="8"/>
        <v>2.761681138536145E-4</v>
      </c>
      <c r="Q10" s="13">
        <f t="shared" si="8"/>
        <v>2.9901122698020651E-4</v>
      </c>
      <c r="R10" s="14"/>
      <c r="S10" s="46"/>
      <c r="T10" s="35"/>
      <c r="W10" s="4">
        <f>AJ27</f>
        <v>34634989</v>
      </c>
      <c r="X10" s="4">
        <f t="shared" si="6"/>
        <v>34529473</v>
      </c>
      <c r="Y10" s="4">
        <f t="shared" si="6"/>
        <v>37952193</v>
      </c>
      <c r="Z10" s="4">
        <f t="shared" si="6"/>
        <v>37243289</v>
      </c>
      <c r="AA10" s="4">
        <f t="shared" si="6"/>
        <v>35964477</v>
      </c>
      <c r="AB10" s="4">
        <f t="shared" si="6"/>
        <v>38841570</v>
      </c>
      <c r="AC10" s="4">
        <f t="shared" si="6"/>
        <v>41528626</v>
      </c>
      <c r="AD10" s="4">
        <f t="shared" si="6"/>
        <v>46795063</v>
      </c>
      <c r="AE10" s="4">
        <f t="shared" si="6"/>
        <v>44128683</v>
      </c>
      <c r="AF10" s="4">
        <f t="shared" si="6"/>
        <v>43346882</v>
      </c>
      <c r="AG10" s="4"/>
      <c r="AJ10" s="18">
        <v>119733002</v>
      </c>
      <c r="AK10" s="18">
        <v>116734686</v>
      </c>
      <c r="AL10" s="18">
        <v>117905330</v>
      </c>
      <c r="AM10" s="18">
        <v>97753940</v>
      </c>
      <c r="AN10" s="18">
        <v>87619166</v>
      </c>
      <c r="AO10" s="18">
        <v>103153201</v>
      </c>
      <c r="AP10" s="18">
        <v>100542024</v>
      </c>
      <c r="AQ10" s="18">
        <v>110573099</v>
      </c>
      <c r="AR10" s="18">
        <v>125147748</v>
      </c>
      <c r="AS10" s="18">
        <v>118402938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3.4746063470037754E-3</v>
      </c>
      <c r="I11" s="10">
        <f t="shared" ref="I11:Q11" si="9">X11/X5</f>
        <v>2.9310898954565843E-3</v>
      </c>
      <c r="J11" s="10">
        <f t="shared" si="9"/>
        <v>2.8114396465728081E-3</v>
      </c>
      <c r="K11" s="10">
        <f t="shared" si="9"/>
        <v>2.9356242909312283E-3</v>
      </c>
      <c r="L11" s="10">
        <f t="shared" si="9"/>
        <v>3.0492886610412888E-3</v>
      </c>
      <c r="M11" s="10">
        <f t="shared" si="9"/>
        <v>3.0650472922085698E-3</v>
      </c>
      <c r="N11" s="10">
        <f t="shared" si="9"/>
        <v>2.9422292756632351E-3</v>
      </c>
      <c r="O11" s="10">
        <f t="shared" si="9"/>
        <v>2.6775852942899931E-3</v>
      </c>
      <c r="P11" s="10">
        <f t="shared" si="9"/>
        <v>1.9747365384736567E-3</v>
      </c>
      <c r="Q11" s="10">
        <f t="shared" si="9"/>
        <v>1.8759007498887015E-3</v>
      </c>
      <c r="R11" s="11"/>
      <c r="S11" s="46"/>
      <c r="T11" s="35"/>
      <c r="W11" s="4">
        <f>AJ28</f>
        <v>325439547</v>
      </c>
      <c r="X11" s="4">
        <f t="shared" si="6"/>
        <v>307421009</v>
      </c>
      <c r="Y11" s="4">
        <f t="shared" si="6"/>
        <v>326264363</v>
      </c>
      <c r="Z11" s="4">
        <f t="shared" si="6"/>
        <v>364045013</v>
      </c>
      <c r="AA11" s="4">
        <f t="shared" si="6"/>
        <v>400528092</v>
      </c>
      <c r="AB11" s="4">
        <f t="shared" si="6"/>
        <v>435706392</v>
      </c>
      <c r="AC11" s="4">
        <f t="shared" si="6"/>
        <v>458058616</v>
      </c>
      <c r="AD11" s="4">
        <f t="shared" si="6"/>
        <v>445031259</v>
      </c>
      <c r="AE11" s="4">
        <f t="shared" si="6"/>
        <v>315541579</v>
      </c>
      <c r="AF11" s="4">
        <f t="shared" si="6"/>
        <v>271944466</v>
      </c>
      <c r="AG11" s="4"/>
      <c r="AJ11" s="17">
        <v>475713856</v>
      </c>
      <c r="AK11" s="17">
        <v>559414768</v>
      </c>
      <c r="AL11" s="17">
        <v>490358715</v>
      </c>
      <c r="AM11" s="17">
        <v>617860437</v>
      </c>
      <c r="AN11" s="17">
        <v>483174941</v>
      </c>
      <c r="AO11" s="17">
        <v>583000376</v>
      </c>
      <c r="AP11" s="17">
        <v>829080858</v>
      </c>
      <c r="AQ11" s="17">
        <v>1074422382</v>
      </c>
      <c r="AR11" s="17">
        <v>784244589</v>
      </c>
      <c r="AS11" s="17">
        <v>722106537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3.2518064924977504E-3</v>
      </c>
      <c r="I12" s="13">
        <f t="shared" ref="I12:O12" si="10">X12/X5</f>
        <v>3.5536883681735756E-3</v>
      </c>
      <c r="J12" s="13">
        <f t="shared" si="10"/>
        <v>2.9349638339653413E-3</v>
      </c>
      <c r="K12" s="13">
        <f t="shared" si="10"/>
        <v>2.5970252629424614E-3</v>
      </c>
      <c r="L12" s="13">
        <f t="shared" si="10"/>
        <v>2.1470282527558753E-3</v>
      </c>
      <c r="M12" s="13">
        <f t="shared" si="10"/>
        <v>1.5309300066916592E-3</v>
      </c>
      <c r="N12" s="13">
        <f t="shared" si="10"/>
        <v>8.0273690352230523E-4</v>
      </c>
      <c r="O12" s="13">
        <f t="shared" si="10"/>
        <v>1.3363781071568529E-3</v>
      </c>
      <c r="P12" s="13"/>
      <c r="Q12" s="13"/>
      <c r="R12" s="14"/>
      <c r="S12" s="46"/>
      <c r="T12" s="35"/>
      <c r="W12" s="4">
        <f>AJ30</f>
        <v>304571605</v>
      </c>
      <c r="X12" s="4">
        <f t="shared" ref="X12:AF14" si="11">AK30</f>
        <v>372720900</v>
      </c>
      <c r="Y12" s="4">
        <f t="shared" si="11"/>
        <v>340599204</v>
      </c>
      <c r="Z12" s="4">
        <f t="shared" si="11"/>
        <v>322055550</v>
      </c>
      <c r="AA12" s="4">
        <f t="shared" si="11"/>
        <v>282014996</v>
      </c>
      <c r="AB12" s="4">
        <f t="shared" si="11"/>
        <v>217626655</v>
      </c>
      <c r="AC12" s="4">
        <f t="shared" si="11"/>
        <v>124973454</v>
      </c>
      <c r="AD12" s="4">
        <f t="shared" si="11"/>
        <v>222114318</v>
      </c>
      <c r="AE12" s="4" t="str">
        <f t="shared" si="11"/>
        <v>..</v>
      </c>
      <c r="AF12" s="4" t="str">
        <f t="shared" si="11"/>
        <v>..</v>
      </c>
      <c r="AG12" s="4"/>
      <c r="AJ12" s="18">
        <v>200353619</v>
      </c>
      <c r="AK12" s="18">
        <v>219767466</v>
      </c>
      <c r="AL12" s="18">
        <v>159277817</v>
      </c>
      <c r="AM12" s="18">
        <v>191996296</v>
      </c>
      <c r="AN12" s="18">
        <v>118764158</v>
      </c>
      <c r="AO12" s="18">
        <v>173065616</v>
      </c>
      <c r="AP12" s="18">
        <v>262865571</v>
      </c>
      <c r="AQ12" s="18">
        <v>246614410</v>
      </c>
      <c r="AR12" s="18">
        <v>365784899</v>
      </c>
      <c r="AS12" s="18">
        <v>347596512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4.1030744998842891E-2</v>
      </c>
      <c r="I13" s="10">
        <f t="shared" ref="I13:O13" si="12">X13/X5</f>
        <v>3.1766798267703816E-2</v>
      </c>
      <c r="J13" s="10">
        <f t="shared" si="12"/>
        <v>2.8744376111022218E-2</v>
      </c>
      <c r="K13" s="10">
        <f t="shared" si="12"/>
        <v>2.9131687734166346E-2</v>
      </c>
      <c r="L13" s="10">
        <f t="shared" si="12"/>
        <v>2.9546313773588916E-2</v>
      </c>
      <c r="M13" s="10">
        <f t="shared" si="12"/>
        <v>2.981285025446867E-2</v>
      </c>
      <c r="N13" s="10">
        <f t="shared" si="12"/>
        <v>2.7332284583375294E-2</v>
      </c>
      <c r="O13" s="10">
        <f t="shared" si="12"/>
        <v>2.6797422319641082E-2</v>
      </c>
      <c r="P13" s="10"/>
      <c r="Q13" s="10"/>
      <c r="R13" s="11"/>
      <c r="S13" s="46"/>
      <c r="T13" s="35"/>
      <c r="W13" s="4">
        <f>AJ31</f>
        <v>3843033061</v>
      </c>
      <c r="X13" s="4">
        <f t="shared" si="11"/>
        <v>3331791765</v>
      </c>
      <c r="Y13" s="4">
        <f t="shared" si="11"/>
        <v>3335752049</v>
      </c>
      <c r="Z13" s="4">
        <f t="shared" si="11"/>
        <v>3612603177</v>
      </c>
      <c r="AA13" s="4">
        <f t="shared" si="11"/>
        <v>3880947328</v>
      </c>
      <c r="AB13" s="4">
        <f t="shared" si="11"/>
        <v>4237993147</v>
      </c>
      <c r="AC13" s="4">
        <f t="shared" si="11"/>
        <v>4255204906</v>
      </c>
      <c r="AD13" s="4">
        <f t="shared" si="11"/>
        <v>4453897554</v>
      </c>
      <c r="AE13" s="4" t="str">
        <f t="shared" si="11"/>
        <v>..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0.11397600907724637</v>
      </c>
      <c r="I14" s="13">
        <f t="shared" ref="I14:Q14" si="13">X14/X5</f>
        <v>0.12477169548104505</v>
      </c>
      <c r="J14" s="13">
        <f t="shared" si="13"/>
        <v>0.15178937358732755</v>
      </c>
      <c r="K14" s="13">
        <f t="shared" si="13"/>
        <v>0.11622515957038335</v>
      </c>
      <c r="L14" s="13">
        <f t="shared" si="13"/>
        <v>9.7866628777825371E-2</v>
      </c>
      <c r="M14" s="13">
        <f t="shared" si="13"/>
        <v>7.9744795694109707E-2</v>
      </c>
      <c r="N14" s="13">
        <f t="shared" si="13"/>
        <v>6.982797664947657E-2</v>
      </c>
      <c r="O14" s="13">
        <f t="shared" si="13"/>
        <v>7.7433342329006949E-2</v>
      </c>
      <c r="P14" s="13">
        <f t="shared" si="13"/>
        <v>8.0670205392606262E-2</v>
      </c>
      <c r="Q14" s="13">
        <f t="shared" si="13"/>
        <v>0.10123363353658459</v>
      </c>
      <c r="R14" s="14"/>
      <c r="S14" s="46"/>
      <c r="T14" s="35"/>
      <c r="W14" s="4">
        <f>AJ32</f>
        <v>10675252693</v>
      </c>
      <c r="X14" s="4">
        <f t="shared" si="11"/>
        <v>13086408772</v>
      </c>
      <c r="Y14" s="4">
        <f t="shared" si="11"/>
        <v>17614983606</v>
      </c>
      <c r="Z14" s="4">
        <f t="shared" si="11"/>
        <v>14413012543</v>
      </c>
      <c r="AA14" s="4">
        <f t="shared" si="11"/>
        <v>12854910916</v>
      </c>
      <c r="AB14" s="4">
        <f t="shared" si="11"/>
        <v>11335980786</v>
      </c>
      <c r="AC14" s="4">
        <f t="shared" si="11"/>
        <v>10871112801</v>
      </c>
      <c r="AD14" s="4">
        <f t="shared" si="11"/>
        <v>12869901063</v>
      </c>
      <c r="AE14" s="4">
        <f t="shared" si="11"/>
        <v>12890227882</v>
      </c>
      <c r="AF14" s="4">
        <f t="shared" si="11"/>
        <v>14675577274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1.0547715749465985E-2</v>
      </c>
      <c r="I15" s="10">
        <f t="shared" ref="I15:Q15" si="14">X15/X5</f>
        <v>8.9334874105052552E-3</v>
      </c>
      <c r="J15" s="10">
        <f t="shared" si="14"/>
        <v>7.3056912204829821E-3</v>
      </c>
      <c r="K15" s="10">
        <f t="shared" si="14"/>
        <v>7.1554385573862163E-3</v>
      </c>
      <c r="L15" s="10">
        <f t="shared" si="14"/>
        <v>6.5886436860085095E-3</v>
      </c>
      <c r="M15" s="10">
        <f t="shared" si="14"/>
        <v>6.8863331674989094E-3</v>
      </c>
      <c r="N15" s="10">
        <f t="shared" si="14"/>
        <v>7.2744398380404198E-3</v>
      </c>
      <c r="O15" s="10">
        <f t="shared" si="14"/>
        <v>6.8312408247665464E-3</v>
      </c>
      <c r="P15" s="10">
        <f t="shared" si="14"/>
        <v>5.1181144474280902E-3</v>
      </c>
      <c r="Q15" s="10">
        <f t="shared" si="14"/>
        <v>4.5676482414707094E-3</v>
      </c>
      <c r="R15" s="11"/>
      <c r="S15" s="46"/>
      <c r="T15" s="35"/>
      <c r="W15" s="4">
        <f>AJ38</f>
        <v>987923089</v>
      </c>
      <c r="X15" s="4">
        <f t="shared" ref="X15:AF16" si="15">AK38</f>
        <v>936969459</v>
      </c>
      <c r="Y15" s="4">
        <f t="shared" si="15"/>
        <v>847817130</v>
      </c>
      <c r="Z15" s="4">
        <f t="shared" si="15"/>
        <v>887341657</v>
      </c>
      <c r="AA15" s="4">
        <f t="shared" si="15"/>
        <v>865427048</v>
      </c>
      <c r="AB15" s="4">
        <f t="shared" si="15"/>
        <v>978914546</v>
      </c>
      <c r="AC15" s="4">
        <f t="shared" si="15"/>
        <v>1132515359</v>
      </c>
      <c r="AD15" s="4">
        <f t="shared" si="15"/>
        <v>1135394533</v>
      </c>
      <c r="AE15" s="4">
        <f t="shared" si="15"/>
        <v>817819432</v>
      </c>
      <c r="AF15" s="4">
        <f t="shared" si="15"/>
        <v>662160118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1.1081708706448484E-2</v>
      </c>
      <c r="I16" s="13">
        <f t="shared" ref="I16:Q16" si="16">X16/X5</f>
        <v>9.2687846211048728E-3</v>
      </c>
      <c r="J16" s="13">
        <f t="shared" si="16"/>
        <v>8.2193782050568095E-3</v>
      </c>
      <c r="K16" s="13">
        <f t="shared" si="16"/>
        <v>7.9934353969097725E-3</v>
      </c>
      <c r="L16" s="13">
        <f t="shared" si="16"/>
        <v>8.0713906151023227E-3</v>
      </c>
      <c r="M16" s="13">
        <f t="shared" si="16"/>
        <v>7.857949492212862E-3</v>
      </c>
      <c r="N16" s="13">
        <f t="shared" si="16"/>
        <v>8.7394348504405764E-3</v>
      </c>
      <c r="O16" s="13">
        <f t="shared" si="16"/>
        <v>7.6667266525982094E-3</v>
      </c>
      <c r="P16" s="13">
        <f t="shared" si="16"/>
        <v>7.7092762494316127E-3</v>
      </c>
      <c r="Q16" s="13">
        <f t="shared" si="16"/>
        <v>6.6103181268066307E-3</v>
      </c>
      <c r="R16" s="14"/>
      <c r="S16" s="46"/>
      <c r="T16" s="35"/>
      <c r="W16" s="4">
        <f>AJ39</f>
        <v>1037938086</v>
      </c>
      <c r="X16" s="4">
        <f t="shared" si="15"/>
        <v>972136380</v>
      </c>
      <c r="Y16" s="4">
        <f t="shared" si="15"/>
        <v>953849462</v>
      </c>
      <c r="Z16" s="4">
        <f t="shared" si="15"/>
        <v>991261144</v>
      </c>
      <c r="AA16" s="4">
        <f t="shared" si="15"/>
        <v>1060187815</v>
      </c>
      <c r="AB16" s="4">
        <f t="shared" si="15"/>
        <v>1117032951</v>
      </c>
      <c r="AC16" s="4">
        <f t="shared" si="15"/>
        <v>1360591938</v>
      </c>
      <c r="AD16" s="4">
        <f t="shared" si="15"/>
        <v>1274257452</v>
      </c>
      <c r="AE16" s="4">
        <f t="shared" si="15"/>
        <v>1231859113</v>
      </c>
      <c r="AF16" s="4">
        <f t="shared" si="15"/>
        <v>958280673</v>
      </c>
      <c r="AG16" s="4"/>
      <c r="AJ16" s="18">
        <v>275360237</v>
      </c>
      <c r="AK16" s="18">
        <v>339647302</v>
      </c>
      <c r="AL16" s="18">
        <v>331080899</v>
      </c>
      <c r="AM16" s="18">
        <v>425864141</v>
      </c>
      <c r="AN16" s="18">
        <v>364410782</v>
      </c>
      <c r="AO16" s="18">
        <v>409934759</v>
      </c>
      <c r="AP16" s="18">
        <v>566215287</v>
      </c>
      <c r="AQ16" s="18">
        <v>827807972</v>
      </c>
      <c r="AR16" s="18">
        <v>418459689</v>
      </c>
      <c r="AS16" s="18">
        <v>374510025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7.8830504085610955E-3</v>
      </c>
      <c r="I17" s="10">
        <f t="shared" ref="I17:Q17" si="17">X17/X5</f>
        <v>7.4338477741347385E-3</v>
      </c>
      <c r="J17" s="10">
        <f t="shared" si="17"/>
        <v>7.1164875247457186E-3</v>
      </c>
      <c r="K17" s="10">
        <f t="shared" si="17"/>
        <v>6.6026699054966154E-3</v>
      </c>
      <c r="L17" s="10">
        <f t="shared" si="17"/>
        <v>5.6662025746184574E-3</v>
      </c>
      <c r="M17" s="10">
        <f t="shared" si="17"/>
        <v>6.0448762361381431E-3</v>
      </c>
      <c r="N17" s="10">
        <f t="shared" si="17"/>
        <v>5.8609071571582589E-3</v>
      </c>
      <c r="O17" s="10">
        <f t="shared" si="17"/>
        <v>5.8063378014927437E-3</v>
      </c>
      <c r="P17" s="10">
        <f t="shared" si="17"/>
        <v>5.4430691927905266E-3</v>
      </c>
      <c r="Q17" s="10">
        <f t="shared" si="17"/>
        <v>4.9416576924310035E-3</v>
      </c>
      <c r="R17" s="11"/>
      <c r="S17" s="46"/>
      <c r="T17" s="35"/>
      <c r="W17" s="4">
        <f>AJ45</f>
        <v>738344462</v>
      </c>
      <c r="X17" s="4">
        <f t="shared" ref="X17:AF18" si="18">AK45</f>
        <v>779683007</v>
      </c>
      <c r="Y17" s="4">
        <f t="shared" si="18"/>
        <v>825860257</v>
      </c>
      <c r="Z17" s="4">
        <f t="shared" si="18"/>
        <v>818793147</v>
      </c>
      <c r="AA17" s="4">
        <f t="shared" si="18"/>
        <v>744263190</v>
      </c>
      <c r="AB17" s="4">
        <f t="shared" si="18"/>
        <v>859298720</v>
      </c>
      <c r="AC17" s="4">
        <f t="shared" si="18"/>
        <v>912450652</v>
      </c>
      <c r="AD17" s="4">
        <f t="shared" si="18"/>
        <v>965049303</v>
      </c>
      <c r="AE17" s="4">
        <f t="shared" si="18"/>
        <v>869743692</v>
      </c>
      <c r="AF17" s="4">
        <f t="shared" si="18"/>
        <v>716379298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8.1119279702266123E-2</v>
      </c>
      <c r="I18" s="13">
        <f t="shared" ref="I18:Q18" si="19">X18/X5</f>
        <v>7.0613431118804804E-2</v>
      </c>
      <c r="J18" s="13">
        <f t="shared" si="19"/>
        <v>5.9838919414213536E-2</v>
      </c>
      <c r="K18" s="13">
        <f t="shared" si="19"/>
        <v>5.237112393059213E-2</v>
      </c>
      <c r="L18" s="13">
        <f t="shared" si="19"/>
        <v>5.028329697317227E-2</v>
      </c>
      <c r="M18" s="13">
        <f t="shared" si="19"/>
        <v>4.8024609152004231E-2</v>
      </c>
      <c r="N18" s="13">
        <f t="shared" si="19"/>
        <v>4.6473651918401429E-2</v>
      </c>
      <c r="O18" s="13">
        <f t="shared" si="19"/>
        <v>4.1081667941672305E-2</v>
      </c>
      <c r="P18" s="13">
        <f t="shared" si="19"/>
        <v>4.063776663028705E-2</v>
      </c>
      <c r="Q18" s="13">
        <f t="shared" si="19"/>
        <v>4.2197222840288359E-2</v>
      </c>
      <c r="R18" s="14"/>
      <c r="S18" s="46"/>
      <c r="T18" s="35"/>
      <c r="W18" s="4">
        <f>AJ46</f>
        <v>7597816559</v>
      </c>
      <c r="X18" s="4">
        <f t="shared" si="18"/>
        <v>7406136631</v>
      </c>
      <c r="Y18" s="4">
        <f t="shared" si="18"/>
        <v>6944238319</v>
      </c>
      <c r="Z18" s="4">
        <f t="shared" si="18"/>
        <v>6494511764</v>
      </c>
      <c r="AA18" s="4">
        <f t="shared" si="18"/>
        <v>6604777453</v>
      </c>
      <c r="AB18" s="4">
        <f t="shared" si="18"/>
        <v>6826853613</v>
      </c>
      <c r="AC18" s="4">
        <f t="shared" si="18"/>
        <v>7235213399</v>
      </c>
      <c r="AD18" s="4">
        <f t="shared" si="18"/>
        <v>6828027643</v>
      </c>
      <c r="AE18" s="4">
        <f t="shared" si="18"/>
        <v>6493476370</v>
      </c>
      <c r="AF18" s="4">
        <f t="shared" si="18"/>
        <v>6117221944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1.7831754026793264E-3</v>
      </c>
      <c r="I19" s="10">
        <f t="shared" ref="I19:O19" si="20">X19/X5</f>
        <v>1.8027026487087579E-3</v>
      </c>
      <c r="J19" s="10">
        <f t="shared" si="20"/>
        <v>2.0705401601347532E-3</v>
      </c>
      <c r="K19" s="10">
        <f t="shared" si="20"/>
        <v>2.0986291496493657E-3</v>
      </c>
      <c r="L19" s="10">
        <f t="shared" si="20"/>
        <v>1.9578294923730749E-3</v>
      </c>
      <c r="M19" s="10">
        <f t="shared" si="20"/>
        <v>1.9074227014274454E-3</v>
      </c>
      <c r="N19" s="10">
        <f t="shared" si="20"/>
        <v>1.9355697926284835E-3</v>
      </c>
      <c r="O19" s="10">
        <f t="shared" si="20"/>
        <v>1.8851291385662222E-3</v>
      </c>
      <c r="P19" s="10"/>
      <c r="Q19" s="10"/>
      <c r="R19" s="11"/>
      <c r="S19" s="46"/>
      <c r="T19" s="35"/>
      <c r="W19" s="4">
        <f>AJ52</f>
        <v>167016271</v>
      </c>
      <c r="X19" s="4">
        <f t="shared" ref="X19:AF20" si="21">AK52</f>
        <v>189072559</v>
      </c>
      <c r="Y19" s="4">
        <f t="shared" si="21"/>
        <v>240283823</v>
      </c>
      <c r="Z19" s="4">
        <f t="shared" si="21"/>
        <v>260249746</v>
      </c>
      <c r="AA19" s="4">
        <f t="shared" si="21"/>
        <v>257163489</v>
      </c>
      <c r="AB19" s="4">
        <f t="shared" si="21"/>
        <v>271146310</v>
      </c>
      <c r="AC19" s="4">
        <f t="shared" si="21"/>
        <v>301337638</v>
      </c>
      <c r="AD19" s="4">
        <f t="shared" si="21"/>
        <v>313320138</v>
      </c>
      <c r="AE19" s="4" t="str">
        <f t="shared" si="21"/>
        <v>..</v>
      </c>
      <c r="AF19" s="4" t="str">
        <f t="shared" si="21"/>
        <v>..</v>
      </c>
      <c r="AG19" s="4"/>
      <c r="AJ19" s="17">
        <v>30638014547</v>
      </c>
      <c r="AK19" s="17">
        <v>33155677588</v>
      </c>
      <c r="AL19" s="17">
        <v>37724854591</v>
      </c>
      <c r="AM19" s="17">
        <v>35294096464</v>
      </c>
      <c r="AN19" s="17">
        <v>33937475139</v>
      </c>
      <c r="AO19" s="17">
        <v>33265166080</v>
      </c>
      <c r="AP19" s="17">
        <v>34161144530</v>
      </c>
      <c r="AQ19" s="17">
        <v>36308481860</v>
      </c>
      <c r="AR19" s="17">
        <v>34873437330</v>
      </c>
      <c r="AS19" s="17">
        <v>35062671210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3.3719090587846718E-3</v>
      </c>
      <c r="I20" s="13">
        <f t="shared" ref="I20:O20" si="22">X20/X5</f>
        <v>2.8852841433647403E-3</v>
      </c>
      <c r="J20" s="13">
        <f t="shared" si="22"/>
        <v>2.5951599327829022E-3</v>
      </c>
      <c r="K20" s="13">
        <f t="shared" si="22"/>
        <v>2.3662880807289424E-3</v>
      </c>
      <c r="L20" s="13">
        <f t="shared" si="22"/>
        <v>2.1602259503071828E-3</v>
      </c>
      <c r="M20" s="13">
        <f t="shared" si="22"/>
        <v>2.1709012825337978E-3</v>
      </c>
      <c r="N20" s="13">
        <f t="shared" si="22"/>
        <v>2.0597306887818918E-3</v>
      </c>
      <c r="O20" s="13">
        <f t="shared" si="22"/>
        <v>2.0875438400405262E-3</v>
      </c>
      <c r="P20" s="13"/>
      <c r="Q20" s="13"/>
      <c r="R20" s="14"/>
      <c r="S20" s="46"/>
      <c r="T20" s="35"/>
      <c r="W20" s="4">
        <f>AJ53</f>
        <v>315820685</v>
      </c>
      <c r="X20" s="4">
        <f t="shared" si="21"/>
        <v>302616772</v>
      </c>
      <c r="Y20" s="4">
        <f t="shared" si="21"/>
        <v>301165349</v>
      </c>
      <c r="Z20" s="4">
        <f t="shared" si="21"/>
        <v>293441970</v>
      </c>
      <c r="AA20" s="4">
        <f t="shared" si="21"/>
        <v>283748531</v>
      </c>
      <c r="AB20" s="4">
        <f t="shared" si="21"/>
        <v>308600643</v>
      </c>
      <c r="AC20" s="4">
        <f t="shared" si="21"/>
        <v>320667528</v>
      </c>
      <c r="AD20" s="4">
        <f t="shared" si="21"/>
        <v>346962715</v>
      </c>
      <c r="AE20" s="4" t="str">
        <f t="shared" si="21"/>
        <v>..</v>
      </c>
      <c r="AF20" s="4" t="str">
        <f t="shared" si="21"/>
        <v>..</v>
      </c>
      <c r="AG20" s="4"/>
      <c r="AJ20" s="18">
        <v>3855079156</v>
      </c>
      <c r="AK20" s="18">
        <v>4618631819</v>
      </c>
      <c r="AL20" s="18">
        <v>5201965590</v>
      </c>
      <c r="AM20" s="18">
        <v>6024891191</v>
      </c>
      <c r="AN20" s="18">
        <v>5892499824</v>
      </c>
      <c r="AO20" s="18">
        <v>5830497305</v>
      </c>
      <c r="AP20" s="18">
        <v>6212366807</v>
      </c>
      <c r="AQ20" s="18">
        <v>6436251472</v>
      </c>
      <c r="AR20" s="18">
        <v>6006347170</v>
      </c>
      <c r="AS20" s="18">
        <v>6028586798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4.4942819798465877E-3</v>
      </c>
      <c r="I21" s="10">
        <f t="shared" ref="I21:Q21" si="23">X21/X5</f>
        <v>4.4199983093873739E-3</v>
      </c>
      <c r="J21" s="10">
        <f t="shared" si="23"/>
        <v>3.801983578129736E-3</v>
      </c>
      <c r="K21" s="10">
        <f t="shared" si="23"/>
        <v>3.8675438718456584E-3</v>
      </c>
      <c r="L21" s="10">
        <f t="shared" si="23"/>
        <v>3.8308424639564927E-3</v>
      </c>
      <c r="M21" s="10">
        <f t="shared" si="23"/>
        <v>3.8818914529348638E-3</v>
      </c>
      <c r="N21" s="10">
        <f t="shared" si="23"/>
        <v>4.4816462517146983E-3</v>
      </c>
      <c r="O21" s="10">
        <f t="shared" si="23"/>
        <v>4.2652450966157831E-3</v>
      </c>
      <c r="P21" s="10">
        <f t="shared" si="23"/>
        <v>3.6729087848880746E-3</v>
      </c>
      <c r="Q21" s="10">
        <f t="shared" si="23"/>
        <v>3.8293567537114421E-3</v>
      </c>
      <c r="R21" s="11"/>
      <c r="S21" s="46"/>
      <c r="T21" s="35"/>
      <c r="W21" s="4">
        <f>AJ57</f>
        <v>420944690</v>
      </c>
      <c r="X21" s="4">
        <f t="shared" ref="X21:AF21" si="24">AK57</f>
        <v>463581940</v>
      </c>
      <c r="Y21" s="4">
        <f t="shared" si="24"/>
        <v>441215856</v>
      </c>
      <c r="Z21" s="4">
        <f t="shared" si="24"/>
        <v>479611803</v>
      </c>
      <c r="AA21" s="4">
        <f t="shared" si="24"/>
        <v>503186216</v>
      </c>
      <c r="AB21" s="4">
        <f t="shared" si="24"/>
        <v>551823433</v>
      </c>
      <c r="AC21" s="4">
        <f t="shared" si="24"/>
        <v>697721519</v>
      </c>
      <c r="AD21" s="4">
        <f t="shared" si="24"/>
        <v>708910151</v>
      </c>
      <c r="AE21" s="4">
        <f t="shared" si="24"/>
        <v>586891170</v>
      </c>
      <c r="AF21" s="4">
        <f t="shared" si="24"/>
        <v>555131916</v>
      </c>
      <c r="AG21" s="4"/>
      <c r="AJ21" s="17">
        <v>3682447531</v>
      </c>
      <c r="AK21" s="17">
        <v>4412834659</v>
      </c>
      <c r="AL21" s="17">
        <v>4992903697</v>
      </c>
      <c r="AM21" s="17">
        <v>5801900327</v>
      </c>
      <c r="AN21" s="17" t="s">
        <v>49</v>
      </c>
      <c r="AO21" s="17" t="s">
        <v>49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1.046201795162034E-2</v>
      </c>
      <c r="I22" s="13">
        <f t="shared" ref="I22:Q22" si="25">X22/X5</f>
        <v>1.2141544827278913E-2</v>
      </c>
      <c r="J22" s="13">
        <f t="shared" si="25"/>
        <v>1.1039114667373321E-2</v>
      </c>
      <c r="K22" s="13">
        <f t="shared" si="25"/>
        <v>1.2382725885734762E-2</v>
      </c>
      <c r="L22" s="13">
        <f t="shared" si="25"/>
        <v>1.105673812981554E-2</v>
      </c>
      <c r="M22" s="13">
        <f t="shared" si="25"/>
        <v>1.1615553067784782E-2</v>
      </c>
      <c r="N22" s="13">
        <f t="shared" si="25"/>
        <v>1.3365252429463433E-2</v>
      </c>
      <c r="O22" s="13">
        <f t="shared" si="25"/>
        <v>1.4812287966648232E-2</v>
      </c>
      <c r="P22" s="13">
        <f t="shared" si="25"/>
        <v>1.4781280995894968E-2</v>
      </c>
      <c r="Q22" s="13">
        <f t="shared" si="25"/>
        <v>1.5920761642212511E-2</v>
      </c>
      <c r="R22" s="14"/>
      <c r="S22" s="46"/>
      <c r="T22" s="35"/>
      <c r="W22" s="4">
        <f>AJ60</f>
        <v>979896438</v>
      </c>
      <c r="X22" s="4">
        <f t="shared" ref="X22:AF22" si="26">AK60</f>
        <v>1273439606</v>
      </c>
      <c r="Y22" s="4">
        <f t="shared" si="26"/>
        <v>1281076661</v>
      </c>
      <c r="Z22" s="4">
        <f t="shared" si="26"/>
        <v>1535574433</v>
      </c>
      <c r="AA22" s="4">
        <f t="shared" si="26"/>
        <v>1452317153</v>
      </c>
      <c r="AB22" s="4">
        <f t="shared" si="26"/>
        <v>1651188460</v>
      </c>
      <c r="AC22" s="4">
        <f t="shared" si="26"/>
        <v>2080758655</v>
      </c>
      <c r="AD22" s="4">
        <f t="shared" si="26"/>
        <v>2461893997</v>
      </c>
      <c r="AE22" s="4">
        <f t="shared" si="26"/>
        <v>2361889120</v>
      </c>
      <c r="AF22" s="4">
        <f t="shared" si="26"/>
        <v>2307991520</v>
      </c>
      <c r="AG22" s="4"/>
      <c r="AJ22" s="18">
        <v>172631625</v>
      </c>
      <c r="AK22" s="18">
        <v>205797160</v>
      </c>
      <c r="AL22" s="18">
        <v>209061893</v>
      </c>
      <c r="AM22" s="18">
        <v>222990864</v>
      </c>
      <c r="AN22" s="18" t="s">
        <v>49</v>
      </c>
      <c r="AO22" s="18" t="s">
        <v>49</v>
      </c>
      <c r="AP22" s="18" t="s">
        <v>49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5.0790335782081404E-3</v>
      </c>
      <c r="I23" s="10">
        <f t="shared" ref="I23:Q23" si="27">X23/X5</f>
        <v>5.3337115186720355E-3</v>
      </c>
      <c r="J23" s="10">
        <f t="shared" si="27"/>
        <v>4.2254505595664335E-3</v>
      </c>
      <c r="K23" s="10">
        <f t="shared" si="27"/>
        <v>4.9823676811707454E-3</v>
      </c>
      <c r="L23" s="10">
        <f t="shared" si="27"/>
        <v>3.6784932151290744E-3</v>
      </c>
      <c r="M23" s="10">
        <f t="shared" si="27"/>
        <v>4.1012107439442093E-3</v>
      </c>
      <c r="N23" s="10">
        <f t="shared" si="27"/>
        <v>6.8502913805929223E-3</v>
      </c>
      <c r="O23" s="10">
        <f t="shared" si="27"/>
        <v>8.0441742359549009E-3</v>
      </c>
      <c r="P23" s="10">
        <f t="shared" si="27"/>
        <v>4.0063074849655815E-2</v>
      </c>
      <c r="Q23" s="10">
        <f t="shared" si="27"/>
        <v>3.970650043954501E-2</v>
      </c>
      <c r="R23" s="11"/>
      <c r="S23" s="46"/>
      <c r="T23" s="35"/>
      <c r="W23" s="4">
        <f>AJ99-SUM(W7:W22)</f>
        <v>475713857</v>
      </c>
      <c r="X23" s="4">
        <f t="shared" ref="X23:AF23" si="28">AK99-SUM(X7:X22)</f>
        <v>559414769</v>
      </c>
      <c r="Y23" s="4">
        <f t="shared" si="28"/>
        <v>490358716</v>
      </c>
      <c r="Z23" s="4">
        <f t="shared" si="28"/>
        <v>617860437</v>
      </c>
      <c r="AA23" s="4">
        <f t="shared" si="28"/>
        <v>483174941</v>
      </c>
      <c r="AB23" s="4">
        <f t="shared" si="28"/>
        <v>583000380</v>
      </c>
      <c r="AC23" s="4">
        <f t="shared" si="28"/>
        <v>1066482145</v>
      </c>
      <c r="AD23" s="4">
        <f t="shared" si="28"/>
        <v>1336991578</v>
      </c>
      <c r="AE23" s="4">
        <f t="shared" si="28"/>
        <v>6401646828</v>
      </c>
      <c r="AF23" s="4">
        <f t="shared" si="28"/>
        <v>5756148378</v>
      </c>
      <c r="AG23" s="4"/>
      <c r="AJ23" s="17">
        <v>368834642</v>
      </c>
      <c r="AK23" s="17">
        <v>388506574</v>
      </c>
      <c r="AL23" s="17">
        <v>350859582</v>
      </c>
      <c r="AM23" s="17">
        <v>332277759</v>
      </c>
      <c r="AN23" s="17">
        <v>307820241</v>
      </c>
      <c r="AO23" s="17">
        <v>293691575</v>
      </c>
      <c r="AP23" s="17">
        <v>278929912</v>
      </c>
      <c r="AQ23" s="17">
        <v>309364258</v>
      </c>
      <c r="AR23" s="17">
        <v>281491059</v>
      </c>
      <c r="AS23" s="17">
        <v>260156967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7.4652766423357178E-2</v>
      </c>
      <c r="I24" s="13">
        <f t="shared" ref="I24:Q24" si="29">X24/X5</f>
        <v>7.7784346852666622E-2</v>
      </c>
      <c r="J24" s="13">
        <f t="shared" si="29"/>
        <v>7.7388447598931209E-2</v>
      </c>
      <c r="K24" s="13">
        <f t="shared" si="29"/>
        <v>8.0986638496150815E-2</v>
      </c>
      <c r="L24" s="13">
        <f t="shared" si="29"/>
        <v>8.973524535127507E-2</v>
      </c>
      <c r="M24" s="13">
        <f t="shared" si="29"/>
        <v>0.10032564386998764</v>
      </c>
      <c r="N24" s="13">
        <f t="shared" si="29"/>
        <v>0.10599259417341381</v>
      </c>
      <c r="O24" s="13">
        <f t="shared" si="29"/>
        <v>9.7151206037518936E-2</v>
      </c>
      <c r="P24" s="13">
        <f t="shared" si="29"/>
        <v>7.7200371266384876E-2</v>
      </c>
      <c r="Q24" s="13">
        <f t="shared" si="29"/>
        <v>5.597146875764409E-2</v>
      </c>
      <c r="R24" s="14"/>
      <c r="S24" s="46"/>
      <c r="T24" s="35"/>
      <c r="W24" s="4">
        <f>AJ63</f>
        <v>6992148192</v>
      </c>
      <c r="X24" s="4">
        <f t="shared" ref="X24:AF24" si="30">AK63</f>
        <v>8158242581</v>
      </c>
      <c r="Y24" s="4">
        <f t="shared" si="30"/>
        <v>8980841040</v>
      </c>
      <c r="Z24" s="4">
        <f t="shared" si="30"/>
        <v>10043104615</v>
      </c>
      <c r="AA24" s="4">
        <f t="shared" si="30"/>
        <v>11786842966</v>
      </c>
      <c r="AB24" s="4">
        <f t="shared" si="30"/>
        <v>14261614960</v>
      </c>
      <c r="AC24" s="4">
        <f t="shared" si="30"/>
        <v>16501372410</v>
      </c>
      <c r="AD24" s="4">
        <f t="shared" si="30"/>
        <v>16147132130</v>
      </c>
      <c r="AE24" s="4">
        <f t="shared" si="30"/>
        <v>12335785850</v>
      </c>
      <c r="AF24" s="4">
        <f t="shared" si="30"/>
        <v>8114038647</v>
      </c>
      <c r="AG24" s="4"/>
      <c r="AJ24" s="18">
        <v>334199653</v>
      </c>
      <c r="AK24" s="18">
        <v>353977101</v>
      </c>
      <c r="AL24" s="18">
        <v>312907389</v>
      </c>
      <c r="AM24" s="18">
        <v>295034470</v>
      </c>
      <c r="AN24" s="18">
        <v>271855764</v>
      </c>
      <c r="AO24" s="18">
        <v>254850005</v>
      </c>
      <c r="AP24" s="18">
        <v>237401286</v>
      </c>
      <c r="AQ24" s="18">
        <v>262569195</v>
      </c>
      <c r="AR24" s="18">
        <v>237362376</v>
      </c>
      <c r="AS24" s="18">
        <v>216810085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8.9635476496049402E-2</v>
      </c>
      <c r="I25" s="10">
        <f t="shared" ref="I25:Q25" si="31">X25/X5</f>
        <v>8.8573076311288454E-2</v>
      </c>
      <c r="J25" s="10">
        <f t="shared" si="31"/>
        <v>9.1314074490743261E-2</v>
      </c>
      <c r="K25" s="10">
        <f t="shared" si="31"/>
        <v>9.4272848489833139E-2</v>
      </c>
      <c r="L25" s="10">
        <f t="shared" si="31"/>
        <v>9.8006406101265264E-2</v>
      </c>
      <c r="M25" s="10">
        <f t="shared" si="31"/>
        <v>0.10304120406437768</v>
      </c>
      <c r="N25" s="10">
        <f t="shared" si="31"/>
        <v>0.10237833483395765</v>
      </c>
      <c r="O25" s="10">
        <f t="shared" si="31"/>
        <v>0.10548696947985511</v>
      </c>
      <c r="P25" s="10">
        <f t="shared" si="31"/>
        <v>0.10149884644553116</v>
      </c>
      <c r="Q25" s="10">
        <f t="shared" si="31"/>
        <v>9.4878275679598931E-2</v>
      </c>
      <c r="R25" s="11"/>
      <c r="S25" s="46"/>
      <c r="T25" s="35"/>
      <c r="W25" s="4">
        <f>AJ65</f>
        <v>8395462954</v>
      </c>
      <c r="X25" s="4">
        <f t="shared" ref="X25:AF25" si="32">AK65</f>
        <v>9289795080</v>
      </c>
      <c r="Y25" s="4">
        <f t="shared" si="32"/>
        <v>10596894151</v>
      </c>
      <c r="Z25" s="4">
        <f t="shared" si="32"/>
        <v>11690719572</v>
      </c>
      <c r="AA25" s="4">
        <f t="shared" si="32"/>
        <v>12873270852</v>
      </c>
      <c r="AB25" s="4">
        <f t="shared" si="32"/>
        <v>14647640630</v>
      </c>
      <c r="AC25" s="4">
        <f t="shared" si="32"/>
        <v>15938689330</v>
      </c>
      <c r="AD25" s="4">
        <f t="shared" si="32"/>
        <v>17532587640</v>
      </c>
      <c r="AE25" s="4">
        <f t="shared" si="32"/>
        <v>16218419850</v>
      </c>
      <c r="AF25" s="4">
        <f t="shared" si="32"/>
        <v>13754257530</v>
      </c>
      <c r="AG25" s="4"/>
      <c r="AJ25" s="17">
        <v>194833839</v>
      </c>
      <c r="AK25" s="17">
        <v>222834317</v>
      </c>
      <c r="AL25" s="17">
        <v>208760431</v>
      </c>
      <c r="AM25" s="17">
        <v>163085667</v>
      </c>
      <c r="AN25" s="17">
        <v>146125586</v>
      </c>
      <c r="AO25" s="17">
        <v>139293021</v>
      </c>
      <c r="AP25" s="17" t="s">
        <v>49</v>
      </c>
      <c r="AQ25" s="17" t="s">
        <v>49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2.6182462181340471E-2</v>
      </c>
      <c r="I26" s="13">
        <f t="shared" ref="I26:Q26" si="33">X26/X5</f>
        <v>2.4616933576786657E-2</v>
      </c>
      <c r="J26" s="13">
        <f t="shared" si="33"/>
        <v>2.3499495976125679E-2</v>
      </c>
      <c r="K26" s="13">
        <f t="shared" si="33"/>
        <v>2.3248294040925682E-2</v>
      </c>
      <c r="L26" s="13">
        <f t="shared" si="33"/>
        <v>2.3071661259888257E-2</v>
      </c>
      <c r="M26" s="13">
        <f t="shared" si="33"/>
        <v>2.3419705612428607E-2</v>
      </c>
      <c r="N26" s="13">
        <f t="shared" si="33"/>
        <v>2.2994733318531704E-2</v>
      </c>
      <c r="O26" s="13">
        <f t="shared" si="33"/>
        <v>2.412598592377484E-2</v>
      </c>
      <c r="P26" s="13">
        <f t="shared" si="33"/>
        <v>2.320445872526743E-2</v>
      </c>
      <c r="Q26" s="13">
        <f t="shared" si="33"/>
        <v>2.2457736372191502E-2</v>
      </c>
      <c r="R26" s="14"/>
      <c r="S26" s="46"/>
      <c r="T26" s="35"/>
      <c r="W26" s="4">
        <f>AJ69</f>
        <v>2452309062</v>
      </c>
      <c r="X26" s="4">
        <f t="shared" ref="X26:AF26" si="34">AK69</f>
        <v>2581893708</v>
      </c>
      <c r="Y26" s="4">
        <f t="shared" si="34"/>
        <v>2727089694</v>
      </c>
      <c r="Z26" s="4">
        <f t="shared" si="34"/>
        <v>2883007043</v>
      </c>
      <c r="AA26" s="4">
        <f t="shared" si="34"/>
        <v>3030493171</v>
      </c>
      <c r="AB26" s="4">
        <f t="shared" si="34"/>
        <v>3329186946</v>
      </c>
      <c r="AC26" s="4">
        <f t="shared" si="34"/>
        <v>3579916700</v>
      </c>
      <c r="AD26" s="4">
        <f t="shared" si="34"/>
        <v>4009888280</v>
      </c>
      <c r="AE26" s="4">
        <f t="shared" si="34"/>
        <v>3707821982</v>
      </c>
      <c r="AF26" s="4">
        <f t="shared" si="34"/>
        <v>3255639791</v>
      </c>
      <c r="AG26" s="4"/>
      <c r="AJ26" s="18">
        <v>139365814</v>
      </c>
      <c r="AK26" s="18">
        <v>131142784</v>
      </c>
      <c r="AL26" s="18">
        <v>104146958</v>
      </c>
      <c r="AM26" s="18">
        <v>131948803</v>
      </c>
      <c r="AN26" s="18">
        <v>125730178</v>
      </c>
      <c r="AO26" s="18">
        <v>115556984</v>
      </c>
      <c r="AP26" s="18" t="s">
        <v>49</v>
      </c>
      <c r="AQ26" s="18" t="s">
        <v>49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/>
      <c r="I27" s="10"/>
      <c r="J27" s="10">
        <f t="shared" ref="J27:O27" si="35">Y27/Y5</f>
        <v>2.7886523738339095E-2</v>
      </c>
      <c r="K27" s="10">
        <f t="shared" si="35"/>
        <v>2.8606072894358587E-2</v>
      </c>
      <c r="L27" s="10">
        <f t="shared" si="35"/>
        <v>3.2846727843130218E-2</v>
      </c>
      <c r="M27" s="10">
        <f t="shared" si="35"/>
        <v>3.0478879579331816E-2</v>
      </c>
      <c r="N27" s="10">
        <f t="shared" si="35"/>
        <v>3.1341409466854077E-2</v>
      </c>
      <c r="O27" s="10">
        <f t="shared" si="35"/>
        <v>3.197093787238553E-2</v>
      </c>
      <c r="P27" s="10"/>
      <c r="Q27" s="10"/>
      <c r="R27" s="11"/>
      <c r="S27" s="46"/>
      <c r="T27" s="35"/>
      <c r="W27" s="4" t="str">
        <f>AJ71</f>
        <v>..</v>
      </c>
      <c r="X27" s="4" t="str">
        <f t="shared" ref="X27:AF27" si="36">AK71</f>
        <v>..</v>
      </c>
      <c r="Y27" s="4">
        <f t="shared" si="36"/>
        <v>3236199260</v>
      </c>
      <c r="Z27" s="4">
        <f t="shared" si="36"/>
        <v>3547421995</v>
      </c>
      <c r="AA27" s="4">
        <f t="shared" si="36"/>
        <v>4314461074</v>
      </c>
      <c r="AB27" s="4">
        <f t="shared" si="36"/>
        <v>4332671371</v>
      </c>
      <c r="AC27" s="4">
        <f t="shared" si="36"/>
        <v>4879362313</v>
      </c>
      <c r="AD27" s="4">
        <f t="shared" si="36"/>
        <v>5313767880</v>
      </c>
      <c r="AE27" s="4" t="str">
        <f t="shared" si="36"/>
        <v>..</v>
      </c>
      <c r="AF27" s="4" t="str">
        <f t="shared" si="36"/>
        <v>..</v>
      </c>
      <c r="AG27" s="4"/>
      <c r="AJ27" s="17">
        <v>34634989</v>
      </c>
      <c r="AK27" s="17">
        <v>34529473</v>
      </c>
      <c r="AL27" s="17">
        <v>37952193</v>
      </c>
      <c r="AM27" s="17">
        <v>37243289</v>
      </c>
      <c r="AN27" s="17">
        <v>35964477</v>
      </c>
      <c r="AO27" s="17">
        <v>38841570</v>
      </c>
      <c r="AP27" s="17">
        <v>41528626</v>
      </c>
      <c r="AQ27" s="17">
        <v>46795063</v>
      </c>
      <c r="AR27" s="17">
        <v>44128683</v>
      </c>
      <c r="AS27" s="17">
        <v>43346882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2.3570502701155415E-2</v>
      </c>
      <c r="I28" s="13">
        <f t="shared" ref="I28:O28" si="37">X28/X5</f>
        <v>1.6148216168039305E-2</v>
      </c>
      <c r="J28" s="13">
        <f t="shared" si="37"/>
        <v>2.178392810414314E-2</v>
      </c>
      <c r="K28" s="13">
        <f t="shared" si="37"/>
        <v>2.5820622845784715E-2</v>
      </c>
      <c r="L28" s="13">
        <f t="shared" si="37"/>
        <v>2.1697535972002868E-2</v>
      </c>
      <c r="M28" s="13">
        <f t="shared" si="37"/>
        <v>2.2869686857772933E-2</v>
      </c>
      <c r="N28" s="13">
        <f t="shared" si="37"/>
        <v>1.8492563590670356E-2</v>
      </c>
      <c r="O28" s="13">
        <f t="shared" si="37"/>
        <v>1.8374766543672472E-2</v>
      </c>
      <c r="P28" s="13"/>
      <c r="Q28" s="13"/>
      <c r="R28" s="14"/>
      <c r="S28" s="46"/>
      <c r="T28" s="35"/>
      <c r="W28" s="4">
        <f>AJ76</f>
        <v>2207666986</v>
      </c>
      <c r="X28" s="4">
        <f t="shared" ref="X28:AF28" si="38">AK76</f>
        <v>1693670643</v>
      </c>
      <c r="Y28" s="4">
        <f t="shared" si="38"/>
        <v>2528000000</v>
      </c>
      <c r="Z28" s="4">
        <f t="shared" si="38"/>
        <v>3202000000</v>
      </c>
      <c r="AA28" s="4">
        <f t="shared" si="38"/>
        <v>2850000000</v>
      </c>
      <c r="AB28" s="4">
        <f t="shared" si="38"/>
        <v>3251000000</v>
      </c>
      <c r="AC28" s="4">
        <f t="shared" si="38"/>
        <v>2879000000</v>
      </c>
      <c r="AD28" s="4">
        <f t="shared" si="38"/>
        <v>3054000000</v>
      </c>
      <c r="AE28" s="4" t="str">
        <f t="shared" si="38"/>
        <v>..</v>
      </c>
      <c r="AF28" s="4" t="str">
        <f t="shared" si="38"/>
        <v>..</v>
      </c>
      <c r="AG28" s="4"/>
      <c r="AJ28" s="18">
        <v>325439547</v>
      </c>
      <c r="AK28" s="18">
        <v>307421009</v>
      </c>
      <c r="AL28" s="18">
        <v>326264363</v>
      </c>
      <c r="AM28" s="18">
        <v>364045013</v>
      </c>
      <c r="AN28" s="18">
        <v>400528092</v>
      </c>
      <c r="AO28" s="18">
        <v>435706392</v>
      </c>
      <c r="AP28" s="18">
        <v>458058616</v>
      </c>
      <c r="AQ28" s="18">
        <v>445031259</v>
      </c>
      <c r="AR28" s="18">
        <v>315541579</v>
      </c>
      <c r="AS28" s="18">
        <v>271944466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7.2572042578803758E-2</v>
      </c>
      <c r="I29" s="10">
        <f t="shared" ref="I29:Q29" si="39">X29/X5</f>
        <v>7.6547700343783012E-2</v>
      </c>
      <c r="J29" s="10">
        <f t="shared" si="39"/>
        <v>7.6103664824286404E-2</v>
      </c>
      <c r="K29" s="10">
        <f t="shared" si="39"/>
        <v>9.2609556129990833E-2</v>
      </c>
      <c r="L29" s="10">
        <f t="shared" si="39"/>
        <v>9.8077413685882353E-2</v>
      </c>
      <c r="M29" s="10">
        <f t="shared" si="39"/>
        <v>0.10198824485011039</v>
      </c>
      <c r="N29" s="10">
        <f t="shared" si="39"/>
        <v>0.10366214647198849</v>
      </c>
      <c r="O29" s="10">
        <f t="shared" si="39"/>
        <v>0.10689307568660861</v>
      </c>
      <c r="P29" s="10">
        <f t="shared" si="39"/>
        <v>0.10358126498379941</v>
      </c>
      <c r="Q29" s="10">
        <f t="shared" si="39"/>
        <v>9.8257481342726813E-2</v>
      </c>
      <c r="R29" s="11"/>
      <c r="S29" s="46"/>
      <c r="T29" s="35"/>
      <c r="W29" s="4">
        <f>AJ78</f>
        <v>6797262856</v>
      </c>
      <c r="X29" s="4">
        <f t="shared" ref="X29:AF29" si="40">AK78</f>
        <v>8028539593</v>
      </c>
      <c r="Y29" s="4">
        <f t="shared" si="40"/>
        <v>8831743465</v>
      </c>
      <c r="Z29" s="4">
        <f t="shared" si="40"/>
        <v>11484455681</v>
      </c>
      <c r="AA29" s="4">
        <f t="shared" si="40"/>
        <v>12882597792</v>
      </c>
      <c r="AB29" s="4">
        <f t="shared" si="40"/>
        <v>14497959070</v>
      </c>
      <c r="AC29" s="4">
        <f t="shared" si="40"/>
        <v>16138558520</v>
      </c>
      <c r="AD29" s="4">
        <f t="shared" si="40"/>
        <v>17766291200</v>
      </c>
      <c r="AE29" s="4">
        <f t="shared" si="40"/>
        <v>16551167850</v>
      </c>
      <c r="AF29" s="4">
        <f t="shared" si="40"/>
        <v>14244132210</v>
      </c>
      <c r="AG29" s="4"/>
      <c r="AJ29" s="17">
        <v>4147604666</v>
      </c>
      <c r="AK29" s="17">
        <v>3704512665</v>
      </c>
      <c r="AL29" s="17">
        <v>3676351253</v>
      </c>
      <c r="AM29" s="17">
        <v>3934658727</v>
      </c>
      <c r="AN29" s="17">
        <v>4162962324</v>
      </c>
      <c r="AO29" s="17">
        <v>4455619802</v>
      </c>
      <c r="AP29" s="17">
        <v>4380178360</v>
      </c>
      <c r="AQ29" s="17">
        <v>4676011872</v>
      </c>
      <c r="AR29" s="17">
        <v>4786291778</v>
      </c>
      <c r="AS29" s="17">
        <v>4313202335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5.4045607351508179E-2</v>
      </c>
      <c r="I30" s="13">
        <f t="shared" ref="I30:O30" si="41">X30/X5</f>
        <v>6.0731370809099419E-2</v>
      </c>
      <c r="J30" s="13">
        <f t="shared" si="41"/>
        <v>6.3653670381987312E-2</v>
      </c>
      <c r="K30" s="13">
        <f t="shared" si="41"/>
        <v>6.5043213956489182E-2</v>
      </c>
      <c r="L30" s="13">
        <f t="shared" si="41"/>
        <v>6.846393569216136E-2</v>
      </c>
      <c r="M30" s="13">
        <f t="shared" si="41"/>
        <v>5.2730937811227306E-2</v>
      </c>
      <c r="N30" s="13">
        <f t="shared" si="41"/>
        <v>5.475454284967439E-2</v>
      </c>
      <c r="O30" s="13">
        <f t="shared" si="41"/>
        <v>5.4170862211787386E-2</v>
      </c>
      <c r="P30" s="13"/>
      <c r="Q30" s="13"/>
      <c r="R30" s="14"/>
      <c r="S30" s="46"/>
      <c r="T30" s="35"/>
      <c r="W30" s="4">
        <f>AJ83</f>
        <v>5062034722</v>
      </c>
      <c r="X30" s="4">
        <f t="shared" ref="X30:AF31" si="42">AK83</f>
        <v>6369678160</v>
      </c>
      <c r="Y30" s="4">
        <f t="shared" si="42"/>
        <v>7386935816</v>
      </c>
      <c r="Z30" s="4">
        <f t="shared" si="42"/>
        <v>8065970071</v>
      </c>
      <c r="AA30" s="4">
        <f t="shared" si="42"/>
        <v>8992828355</v>
      </c>
      <c r="AB30" s="4">
        <f t="shared" si="42"/>
        <v>7495873463</v>
      </c>
      <c r="AC30" s="4">
        <f t="shared" si="42"/>
        <v>8524417293</v>
      </c>
      <c r="AD30" s="4">
        <f t="shared" si="42"/>
        <v>9003532796</v>
      </c>
      <c r="AE30" s="4" t="str">
        <f t="shared" si="42"/>
        <v>..</v>
      </c>
      <c r="AF30" s="4" t="str">
        <f t="shared" si="42"/>
        <v>..</v>
      </c>
      <c r="AG30" s="4"/>
      <c r="AJ30" s="18">
        <v>304571605</v>
      </c>
      <c r="AK30" s="18">
        <v>372720900</v>
      </c>
      <c r="AL30" s="18">
        <v>340599204</v>
      </c>
      <c r="AM30" s="18">
        <v>322055550</v>
      </c>
      <c r="AN30" s="18">
        <v>282014996</v>
      </c>
      <c r="AO30" s="18">
        <v>217626655</v>
      </c>
      <c r="AP30" s="18">
        <v>124973454</v>
      </c>
      <c r="AQ30" s="18">
        <v>222114318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8.6053251541295547E-2</v>
      </c>
      <c r="I31" s="10">
        <f t="shared" ref="I31:O31" si="43">X31/X5</f>
        <v>9.5093988562996001E-2</v>
      </c>
      <c r="J31" s="10">
        <f t="shared" si="43"/>
        <v>8.8241487175219444E-2</v>
      </c>
      <c r="K31" s="10">
        <f t="shared" si="43"/>
        <v>8.9615240740812854E-2</v>
      </c>
      <c r="L31" s="10">
        <f t="shared" si="43"/>
        <v>8.8675752507621747E-2</v>
      </c>
      <c r="M31" s="10">
        <f t="shared" si="43"/>
        <v>0.11614978579984675</v>
      </c>
      <c r="N31" s="10">
        <f t="shared" si="43"/>
        <v>0.1239608355649872</v>
      </c>
      <c r="O31" s="10">
        <f t="shared" si="43"/>
        <v>0.12001299420892278</v>
      </c>
      <c r="P31" s="10"/>
      <c r="Q31" s="10"/>
      <c r="R31" s="11"/>
      <c r="S31" s="46"/>
      <c r="T31" s="35"/>
      <c r="W31" s="4">
        <f>AJ84</f>
        <v>8059943603</v>
      </c>
      <c r="X31" s="4">
        <f t="shared" si="42"/>
        <v>9973726824</v>
      </c>
      <c r="Y31" s="4">
        <f t="shared" si="42"/>
        <v>10240323899</v>
      </c>
      <c r="Z31" s="4">
        <f t="shared" si="42"/>
        <v>11113132420</v>
      </c>
      <c r="AA31" s="4">
        <f t="shared" si="42"/>
        <v>11647677182</v>
      </c>
      <c r="AB31" s="4">
        <f t="shared" si="42"/>
        <v>16511067947</v>
      </c>
      <c r="AC31" s="4">
        <f t="shared" si="42"/>
        <v>19298743727</v>
      </c>
      <c r="AD31" s="4">
        <f t="shared" si="42"/>
        <v>19946902914</v>
      </c>
      <c r="AE31" s="4" t="str">
        <f t="shared" si="42"/>
        <v>..</v>
      </c>
      <c r="AF31" s="4" t="str">
        <f t="shared" si="42"/>
        <v>..</v>
      </c>
      <c r="AG31" s="4"/>
      <c r="AJ31" s="17">
        <v>3843033061</v>
      </c>
      <c r="AK31" s="17">
        <v>3331791765</v>
      </c>
      <c r="AL31" s="17">
        <v>3335752049</v>
      </c>
      <c r="AM31" s="17">
        <v>3612603177</v>
      </c>
      <c r="AN31" s="17">
        <v>3880947328</v>
      </c>
      <c r="AO31" s="17">
        <v>4237993147</v>
      </c>
      <c r="AP31" s="17">
        <v>4255204906</v>
      </c>
      <c r="AQ31" s="17">
        <v>4453897554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4.151200593729644E-2</v>
      </c>
      <c r="I32" s="13">
        <f t="shared" ref="I32:Q32" si="44">X32/X5</f>
        <v>4.1690382608731723E-2</v>
      </c>
      <c r="J32" s="13">
        <f t="shared" si="44"/>
        <v>4.2517545751986449E-2</v>
      </c>
      <c r="K32" s="13">
        <f t="shared" si="44"/>
        <v>4.2950304713945245E-2</v>
      </c>
      <c r="L32" s="13">
        <f t="shared" si="44"/>
        <v>4.4830888534068164E-2</v>
      </c>
      <c r="M32" s="13">
        <f t="shared" si="44"/>
        <v>4.3899265556151111E-2</v>
      </c>
      <c r="N32" s="13">
        <f t="shared" si="44"/>
        <v>4.3457488692637207E-2</v>
      </c>
      <c r="O32" s="13">
        <f t="shared" si="44"/>
        <v>4.5201953903362756E-2</v>
      </c>
      <c r="P32" s="13">
        <f t="shared" si="44"/>
        <v>5.0401506412914181E-2</v>
      </c>
      <c r="Q32" s="13">
        <f t="shared" si="44"/>
        <v>5.5605806886541369E-2</v>
      </c>
      <c r="R32" s="14"/>
      <c r="S32" s="46"/>
      <c r="T32" s="35"/>
      <c r="W32" s="4">
        <f>AJ90</f>
        <v>3888109057</v>
      </c>
      <c r="X32" s="4">
        <f t="shared" ref="X32:AF35" si="45">AK90</f>
        <v>4372605394</v>
      </c>
      <c r="Y32" s="4">
        <f t="shared" si="45"/>
        <v>4934112670</v>
      </c>
      <c r="Z32" s="4">
        <f t="shared" si="45"/>
        <v>5326241606</v>
      </c>
      <c r="AA32" s="4">
        <f t="shared" si="45"/>
        <v>5888596405</v>
      </c>
      <c r="AB32" s="4">
        <f t="shared" si="45"/>
        <v>6240422670</v>
      </c>
      <c r="AC32" s="4">
        <f t="shared" si="45"/>
        <v>6765644435</v>
      </c>
      <c r="AD32" s="4">
        <f t="shared" si="45"/>
        <v>7512844688</v>
      </c>
      <c r="AE32" s="4">
        <f t="shared" si="45"/>
        <v>8053616575</v>
      </c>
      <c r="AF32" s="4">
        <f t="shared" si="45"/>
        <v>8061029594</v>
      </c>
      <c r="AG32" s="4"/>
      <c r="AJ32" s="18">
        <v>10675252693</v>
      </c>
      <c r="AK32" s="18">
        <v>13086408772</v>
      </c>
      <c r="AL32" s="18">
        <v>17614983606</v>
      </c>
      <c r="AM32" s="18">
        <v>14413012543</v>
      </c>
      <c r="AN32" s="18">
        <v>12854910916</v>
      </c>
      <c r="AO32" s="18">
        <v>11335980786</v>
      </c>
      <c r="AP32" s="18">
        <v>10871112801</v>
      </c>
      <c r="AQ32" s="18">
        <v>12869901063</v>
      </c>
      <c r="AR32" s="18">
        <v>12890227882</v>
      </c>
      <c r="AS32" s="18">
        <v>14675577274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3.5157012548556119E-2</v>
      </c>
      <c r="I33" s="10">
        <f t="shared" ref="I33:Q33" si="46">X33/X5</f>
        <v>3.6082090632433519E-2</v>
      </c>
      <c r="J33" s="10">
        <f t="shared" si="46"/>
        <v>3.8093759334509328E-2</v>
      </c>
      <c r="K33" s="10">
        <f t="shared" si="46"/>
        <v>4.0297938179406995E-2</v>
      </c>
      <c r="L33" s="10">
        <f t="shared" si="46"/>
        <v>4.0704255575788426E-2</v>
      </c>
      <c r="M33" s="10">
        <f t="shared" si="46"/>
        <v>4.2037314587680619E-2</v>
      </c>
      <c r="N33" s="10">
        <f t="shared" si="46"/>
        <v>4.320960380400627E-2</v>
      </c>
      <c r="O33" s="10">
        <f t="shared" si="46"/>
        <v>4.4427747615106469E-2</v>
      </c>
      <c r="P33" s="10">
        <f t="shared" si="46"/>
        <v>5.0567126682539439E-2</v>
      </c>
      <c r="Q33" s="10">
        <f t="shared" si="46"/>
        <v>5.899395667051674E-2</v>
      </c>
      <c r="R33" s="11"/>
      <c r="S33" s="46"/>
      <c r="T33" s="35"/>
      <c r="W33" s="4">
        <f>AJ91</f>
        <v>3292885897</v>
      </c>
      <c r="X33" s="4">
        <f t="shared" si="45"/>
        <v>3784391849</v>
      </c>
      <c r="Y33" s="4">
        <f t="shared" si="45"/>
        <v>4420737304</v>
      </c>
      <c r="Z33" s="4">
        <f t="shared" si="45"/>
        <v>4997323218</v>
      </c>
      <c r="AA33" s="4">
        <f t="shared" si="45"/>
        <v>5346557717</v>
      </c>
      <c r="AB33" s="4">
        <f t="shared" si="45"/>
        <v>5975740314</v>
      </c>
      <c r="AC33" s="4">
        <f t="shared" si="45"/>
        <v>6727052674</v>
      </c>
      <c r="AD33" s="4">
        <f t="shared" si="45"/>
        <v>7384166808</v>
      </c>
      <c r="AE33" s="4">
        <f t="shared" si="45"/>
        <v>8080080906</v>
      </c>
      <c r="AF33" s="4">
        <f t="shared" si="45"/>
        <v>8552200880</v>
      </c>
      <c r="AG33" s="4"/>
      <c r="AJ33" s="17" t="s">
        <v>49</v>
      </c>
      <c r="AK33" s="17" t="s">
        <v>49</v>
      </c>
      <c r="AL33" s="17" t="s">
        <v>49</v>
      </c>
      <c r="AM33" s="17" t="s">
        <v>49</v>
      </c>
      <c r="AN33" s="17" t="s">
        <v>49</v>
      </c>
      <c r="AO33" s="17" t="s">
        <v>49</v>
      </c>
      <c r="AP33" s="17" t="s">
        <v>49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5.3790984354847714E-2</v>
      </c>
      <c r="I34" s="13">
        <f t="shared" ref="I34:Q34" si="47">X34/X5</f>
        <v>5.6985167349367385E-2</v>
      </c>
      <c r="J34" s="13">
        <f t="shared" si="47"/>
        <v>5.8203271457718975E-2</v>
      </c>
      <c r="K34" s="13">
        <f t="shared" si="47"/>
        <v>6.3057476384148506E-2</v>
      </c>
      <c r="L34" s="13">
        <f t="shared" si="47"/>
        <v>6.7768377537885408E-2</v>
      </c>
      <c r="M34" s="13">
        <f t="shared" si="47"/>
        <v>6.8592137216083912E-2</v>
      </c>
      <c r="N34" s="13">
        <f t="shared" si="47"/>
        <v>6.9933557298126281E-2</v>
      </c>
      <c r="O34" s="13">
        <f t="shared" si="47"/>
        <v>6.6341915671562404E-2</v>
      </c>
      <c r="P34" s="13">
        <f t="shared" si="47"/>
        <v>7.5006828762361491E-2</v>
      </c>
      <c r="Q34" s="13">
        <f t="shared" si="47"/>
        <v>8.2389533296347267E-2</v>
      </c>
      <c r="R34" s="14"/>
      <c r="S34" s="46"/>
      <c r="T34" s="35"/>
      <c r="W34" s="4">
        <f>AJ92</f>
        <v>5038186152</v>
      </c>
      <c r="X34" s="4">
        <f t="shared" si="45"/>
        <v>5976765732</v>
      </c>
      <c r="Y34" s="4">
        <f t="shared" si="45"/>
        <v>6754423240</v>
      </c>
      <c r="Z34" s="4">
        <f t="shared" si="45"/>
        <v>7819719942</v>
      </c>
      <c r="AA34" s="4">
        <f t="shared" si="45"/>
        <v>8901465873</v>
      </c>
      <c r="AB34" s="4">
        <f t="shared" si="45"/>
        <v>9750594290</v>
      </c>
      <c r="AC34" s="4">
        <f t="shared" si="45"/>
        <v>10887550040</v>
      </c>
      <c r="AD34" s="4">
        <f t="shared" si="45"/>
        <v>11026437260</v>
      </c>
      <c r="AE34" s="4">
        <f t="shared" si="45"/>
        <v>11985281440</v>
      </c>
      <c r="AF34" s="4">
        <f t="shared" si="45"/>
        <v>11943796940</v>
      </c>
      <c r="AG34" s="4"/>
      <c r="AJ34" s="18">
        <v>10182017417</v>
      </c>
      <c r="AK34" s="18">
        <v>12572401087</v>
      </c>
      <c r="AL34" s="18">
        <v>17100195526</v>
      </c>
      <c r="AM34" s="18">
        <v>13862676201</v>
      </c>
      <c r="AN34" s="18">
        <v>12251571741</v>
      </c>
      <c r="AO34" s="18">
        <v>10736758430</v>
      </c>
      <c r="AP34" s="18">
        <v>10215381650</v>
      </c>
      <c r="AQ34" s="18">
        <v>12112256580</v>
      </c>
      <c r="AR34" s="18">
        <v>12258250860</v>
      </c>
      <c r="AS34" s="18">
        <v>14113356720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2.7379989626938009E-2</v>
      </c>
      <c r="I35" s="10">
        <f t="shared" ref="I35:Q35" si="48">X35/X5</f>
        <v>2.5820012113354836E-2</v>
      </c>
      <c r="J35" s="10">
        <f t="shared" si="48"/>
        <v>2.5988306685733552E-2</v>
      </c>
      <c r="K35" s="10">
        <f t="shared" si="48"/>
        <v>2.7228844182996568E-2</v>
      </c>
      <c r="L35" s="10">
        <f t="shared" si="48"/>
        <v>2.9166628370832892E-2</v>
      </c>
      <c r="M35" s="10">
        <f t="shared" si="48"/>
        <v>2.7719463063677011E-2</v>
      </c>
      <c r="N35" s="10">
        <f t="shared" si="48"/>
        <v>2.7733125903936853E-2</v>
      </c>
      <c r="O35" s="10">
        <f t="shared" si="48"/>
        <v>3.0596321358621718E-2</v>
      </c>
      <c r="P35" s="10">
        <f t="shared" si="48"/>
        <v>2.9679068742990426E-2</v>
      </c>
      <c r="Q35" s="10">
        <f t="shared" si="48"/>
        <v>2.9686482001772891E-2</v>
      </c>
      <c r="R35" s="11"/>
      <c r="S35" s="46"/>
      <c r="T35" s="35"/>
      <c r="W35" s="4">
        <f>AJ93</f>
        <v>2564472211</v>
      </c>
      <c r="X35" s="4">
        <f t="shared" si="45"/>
        <v>2708075992</v>
      </c>
      <c r="Y35" s="4">
        <f t="shared" si="45"/>
        <v>3015913337</v>
      </c>
      <c r="Z35" s="4">
        <f t="shared" si="45"/>
        <v>3376632686</v>
      </c>
      <c r="AA35" s="4">
        <f t="shared" si="45"/>
        <v>3831075149</v>
      </c>
      <c r="AB35" s="4">
        <f t="shared" si="45"/>
        <v>3940411383</v>
      </c>
      <c r="AC35" s="4">
        <f t="shared" si="45"/>
        <v>4317609567</v>
      </c>
      <c r="AD35" s="4">
        <f t="shared" si="45"/>
        <v>5085298102</v>
      </c>
      <c r="AE35" s="4">
        <f t="shared" si="45"/>
        <v>4742394761</v>
      </c>
      <c r="AF35" s="4">
        <f t="shared" si="45"/>
        <v>4303572295</v>
      </c>
      <c r="AG35" s="4"/>
      <c r="AJ35" s="17">
        <v>8004357738</v>
      </c>
      <c r="AK35" s="17">
        <v>10232888973</v>
      </c>
      <c r="AL35" s="17">
        <v>13870279714</v>
      </c>
      <c r="AM35" s="17">
        <v>11160876108</v>
      </c>
      <c r="AN35" s="17">
        <v>9839775593</v>
      </c>
      <c r="AO35" s="17">
        <v>8595158923</v>
      </c>
      <c r="AP35" s="17">
        <v>8064672709</v>
      </c>
      <c r="AQ35" s="17">
        <v>8889980600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4.0669505975210928E-2</v>
      </c>
      <c r="I36" s="13">
        <f t="shared" ref="I36:Q36" si="49">X36/X5</f>
        <v>3.8050085843080617E-2</v>
      </c>
      <c r="J36" s="13">
        <f t="shared" si="49"/>
        <v>7.1305434406307737E-4</v>
      </c>
      <c r="K36" s="13">
        <f t="shared" si="49"/>
        <v>7.595112421568712E-4</v>
      </c>
      <c r="L36" s="13">
        <f t="shared" si="49"/>
        <v>6.9970002356374485E-4</v>
      </c>
      <c r="M36" s="13">
        <f t="shared" si="49"/>
        <v>9.6943116165973636E-4</v>
      </c>
      <c r="N36" s="13">
        <f t="shared" si="49"/>
        <v>1.0175942662780794E-3</v>
      </c>
      <c r="O36" s="13">
        <f t="shared" si="49"/>
        <v>1.1906256804932191E-3</v>
      </c>
      <c r="P36" s="13">
        <f t="shared" si="49"/>
        <v>0.23788423625519325</v>
      </c>
      <c r="Q36" s="13">
        <f t="shared" si="49"/>
        <v>0.22918512847062308</v>
      </c>
      <c r="R36" s="14"/>
      <c r="S36" s="46"/>
      <c r="T36" s="35"/>
      <c r="W36" s="4">
        <f>W5-SUM(W6:W35)</f>
        <v>3809198591</v>
      </c>
      <c r="X36" s="4">
        <f t="shared" ref="X36:AF36" si="50">X5-SUM(X6:X35)</f>
        <v>3990800760</v>
      </c>
      <c r="Y36" s="4">
        <f t="shared" si="50"/>
        <v>82749143</v>
      </c>
      <c r="Z36" s="4">
        <f t="shared" si="50"/>
        <v>94186535</v>
      </c>
      <c r="AA36" s="4">
        <f t="shared" si="50"/>
        <v>91906522</v>
      </c>
      <c r="AB36" s="4">
        <f t="shared" si="50"/>
        <v>137807777</v>
      </c>
      <c r="AC36" s="4">
        <f t="shared" si="50"/>
        <v>158423351</v>
      </c>
      <c r="AD36" s="4">
        <f t="shared" si="50"/>
        <v>197889362</v>
      </c>
      <c r="AE36" s="4">
        <f t="shared" si="50"/>
        <v>38011332684</v>
      </c>
      <c r="AF36" s="4">
        <f t="shared" si="50"/>
        <v>33224373614</v>
      </c>
      <c r="AG36" s="4"/>
      <c r="AJ36" s="18">
        <v>2177659679</v>
      </c>
      <c r="AK36" s="18">
        <v>2339512114</v>
      </c>
      <c r="AL36" s="18">
        <v>3229915812</v>
      </c>
      <c r="AM36" s="18">
        <v>2701800093</v>
      </c>
      <c r="AN36" s="18">
        <v>2411796148</v>
      </c>
      <c r="AO36" s="18">
        <v>2141599507</v>
      </c>
      <c r="AP36" s="18">
        <v>2150708941</v>
      </c>
      <c r="AQ36" s="18">
        <v>3222275980</v>
      </c>
      <c r="AR36" s="18" t="s">
        <v>49</v>
      </c>
      <c r="AS36" s="18" t="s">
        <v>49</v>
      </c>
      <c r="AT36" s="18" t="s">
        <v>49</v>
      </c>
    </row>
    <row r="37" spans="1:46">
      <c r="AJ37" s="17">
        <v>493235276</v>
      </c>
      <c r="AK37" s="17">
        <v>514007685</v>
      </c>
      <c r="AL37" s="17">
        <v>514788080</v>
      </c>
      <c r="AM37" s="17">
        <v>550336342</v>
      </c>
      <c r="AN37" s="17">
        <v>603339175</v>
      </c>
      <c r="AO37" s="17">
        <v>599222356</v>
      </c>
      <c r="AP37" s="17">
        <v>655731151</v>
      </c>
      <c r="AQ37" s="17">
        <v>757644483</v>
      </c>
      <c r="AR37" s="17">
        <v>631977022</v>
      </c>
      <c r="AS37" s="17">
        <v>562220554</v>
      </c>
      <c r="AT37" s="17" t="s">
        <v>49</v>
      </c>
    </row>
    <row r="38" spans="1:46">
      <c r="AJ38" s="18">
        <v>987923089</v>
      </c>
      <c r="AK38" s="18">
        <v>936969459</v>
      </c>
      <c r="AL38" s="18">
        <v>847817130</v>
      </c>
      <c r="AM38" s="18">
        <v>887341657</v>
      </c>
      <c r="AN38" s="18">
        <v>865427048</v>
      </c>
      <c r="AO38" s="18">
        <v>978914546</v>
      </c>
      <c r="AP38" s="18">
        <v>1132515359</v>
      </c>
      <c r="AQ38" s="18">
        <v>1135394533</v>
      </c>
      <c r="AR38" s="18">
        <v>817819432</v>
      </c>
      <c r="AS38" s="18">
        <v>662160118</v>
      </c>
      <c r="AT38" s="18" t="s">
        <v>49</v>
      </c>
    </row>
    <row r="39" spans="1:46">
      <c r="AJ39" s="17">
        <v>1037938086</v>
      </c>
      <c r="AK39" s="17">
        <v>972136380</v>
      </c>
      <c r="AL39" s="17">
        <v>953849462</v>
      </c>
      <c r="AM39" s="17">
        <v>991261144</v>
      </c>
      <c r="AN39" s="17">
        <v>1060187815</v>
      </c>
      <c r="AO39" s="17">
        <v>1117032951</v>
      </c>
      <c r="AP39" s="17">
        <v>1360591938</v>
      </c>
      <c r="AQ39" s="17">
        <v>1274257452</v>
      </c>
      <c r="AR39" s="17">
        <v>1231859113</v>
      </c>
      <c r="AS39" s="17">
        <v>958280673</v>
      </c>
      <c r="AT39" s="17" t="s">
        <v>49</v>
      </c>
    </row>
    <row r="40" spans="1:46">
      <c r="AJ40" s="18">
        <v>196189709</v>
      </c>
      <c r="AK40" s="18">
        <v>167203503</v>
      </c>
      <c r="AL40" s="18">
        <v>159195756</v>
      </c>
      <c r="AM40" s="18">
        <v>164909478</v>
      </c>
      <c r="AN40" s="18">
        <v>186286525</v>
      </c>
      <c r="AO40" s="18">
        <v>240259409</v>
      </c>
      <c r="AP40" s="18">
        <v>238457695</v>
      </c>
      <c r="AQ40" s="18">
        <v>209749881</v>
      </c>
      <c r="AR40" s="18" t="s">
        <v>49</v>
      </c>
      <c r="AS40" s="18" t="s">
        <v>49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841748377</v>
      </c>
      <c r="AK43" s="17">
        <v>804932877</v>
      </c>
      <c r="AL43" s="17">
        <v>794653706</v>
      </c>
      <c r="AM43" s="17">
        <v>826351666</v>
      </c>
      <c r="AN43" s="17">
        <v>873901290</v>
      </c>
      <c r="AO43" s="17">
        <v>876773542</v>
      </c>
      <c r="AP43" s="17">
        <v>1122134243</v>
      </c>
      <c r="AQ43" s="17">
        <v>1064507571</v>
      </c>
      <c r="AR43" s="17" t="s">
        <v>49</v>
      </c>
      <c r="AS43" s="17" t="s">
        <v>49</v>
      </c>
      <c r="AT43" s="17" t="s">
        <v>49</v>
      </c>
    </row>
    <row r="44" spans="1:46">
      <c r="AJ44" s="18">
        <v>8336161021</v>
      </c>
      <c r="AK44" s="18">
        <v>8185819638</v>
      </c>
      <c r="AL44" s="18">
        <v>7770098576</v>
      </c>
      <c r="AM44" s="18">
        <v>7313304911</v>
      </c>
      <c r="AN44" s="18">
        <v>7349040643</v>
      </c>
      <c r="AO44" s="18">
        <v>7686152333</v>
      </c>
      <c r="AP44" s="18">
        <v>8147664051</v>
      </c>
      <c r="AQ44" s="18">
        <v>7793076946</v>
      </c>
      <c r="AR44" s="18">
        <v>7363220062</v>
      </c>
      <c r="AS44" s="18">
        <v>6833601242</v>
      </c>
      <c r="AT44" s="18" t="s">
        <v>49</v>
      </c>
    </row>
    <row r="45" spans="1:46">
      <c r="AJ45" s="17">
        <v>738344462</v>
      </c>
      <c r="AK45" s="17">
        <v>779683007</v>
      </c>
      <c r="AL45" s="17">
        <v>825860257</v>
      </c>
      <c r="AM45" s="17">
        <v>818793147</v>
      </c>
      <c r="AN45" s="17">
        <v>744263190</v>
      </c>
      <c r="AO45" s="17">
        <v>859298720</v>
      </c>
      <c r="AP45" s="17">
        <v>912450652</v>
      </c>
      <c r="AQ45" s="17">
        <v>965049303</v>
      </c>
      <c r="AR45" s="17">
        <v>869743692</v>
      </c>
      <c r="AS45" s="17">
        <v>716379298</v>
      </c>
      <c r="AT45" s="17" t="s">
        <v>49</v>
      </c>
    </row>
    <row r="46" spans="1:46">
      <c r="AJ46" s="18">
        <v>7597816559</v>
      </c>
      <c r="AK46" s="18">
        <v>7406136631</v>
      </c>
      <c r="AL46" s="18">
        <v>6944238319</v>
      </c>
      <c r="AM46" s="18">
        <v>6494511764</v>
      </c>
      <c r="AN46" s="18">
        <v>6604777453</v>
      </c>
      <c r="AO46" s="18">
        <v>6826853613</v>
      </c>
      <c r="AP46" s="18">
        <v>7235213399</v>
      </c>
      <c r="AQ46" s="18">
        <v>6828027643</v>
      </c>
      <c r="AR46" s="18">
        <v>6493476370</v>
      </c>
      <c r="AS46" s="18">
        <v>6117221944</v>
      </c>
      <c r="AT46" s="18" t="s">
        <v>49</v>
      </c>
    </row>
    <row r="47" spans="1:46">
      <c r="AJ47" s="17">
        <v>2332190456</v>
      </c>
      <c r="AK47" s="17">
        <v>1522028608</v>
      </c>
      <c r="AL47" s="17">
        <v>1581577651</v>
      </c>
      <c r="AM47" s="17">
        <v>1109165831</v>
      </c>
      <c r="AN47" s="17">
        <v>1417992103</v>
      </c>
      <c r="AO47" s="17">
        <v>1903443508</v>
      </c>
      <c r="AP47" s="17">
        <v>1767929610</v>
      </c>
      <c r="AQ47" s="17">
        <v>1422024307</v>
      </c>
      <c r="AR47" s="17" t="s">
        <v>49</v>
      </c>
      <c r="AS47" s="17" t="s">
        <v>49</v>
      </c>
      <c r="AT47" s="17" t="s">
        <v>49</v>
      </c>
    </row>
    <row r="48" spans="1:46">
      <c r="AJ48" s="18">
        <v>1004787032</v>
      </c>
      <c r="AK48" s="18">
        <v>1418067563</v>
      </c>
      <c r="AL48" s="18">
        <v>1008612307</v>
      </c>
      <c r="AM48" s="18">
        <v>1406140862</v>
      </c>
      <c r="AN48" s="18">
        <v>1580187099</v>
      </c>
      <c r="AO48" s="18">
        <v>730628044</v>
      </c>
      <c r="AP48" s="18">
        <v>655482780</v>
      </c>
      <c r="AQ48" s="18">
        <v>667734517</v>
      </c>
      <c r="AR48" s="18" t="s">
        <v>49</v>
      </c>
      <c r="AS48" s="18" t="s">
        <v>49</v>
      </c>
      <c r="AT48" s="18" t="s">
        <v>49</v>
      </c>
    </row>
    <row r="49" spans="36:46">
      <c r="AJ49" s="17">
        <v>2601608403</v>
      </c>
      <c r="AK49" s="17">
        <v>2419264310</v>
      </c>
      <c r="AL49" s="17">
        <v>1836816077</v>
      </c>
      <c r="AM49" s="17">
        <v>1386104153</v>
      </c>
      <c r="AN49" s="17">
        <v>1484667855</v>
      </c>
      <c r="AO49" s="17">
        <v>1563306544</v>
      </c>
      <c r="AP49" s="17">
        <v>2359526735</v>
      </c>
      <c r="AQ49" s="17">
        <v>1843322158</v>
      </c>
      <c r="AR49" s="17" t="s">
        <v>49</v>
      </c>
      <c r="AS49" s="17" t="s">
        <v>49</v>
      </c>
      <c r="AT49" s="17" t="s">
        <v>49</v>
      </c>
    </row>
    <row r="50" spans="36:46">
      <c r="AJ50" s="18">
        <v>1659230668</v>
      </c>
      <c r="AK50" s="18">
        <v>2046776150</v>
      </c>
      <c r="AL50" s="18">
        <v>2517232284</v>
      </c>
      <c r="AM50" s="18">
        <v>2593100918</v>
      </c>
      <c r="AN50" s="18">
        <v>2121930396</v>
      </c>
      <c r="AO50" s="18">
        <v>2629475516</v>
      </c>
      <c r="AP50" s="18">
        <v>2452274274</v>
      </c>
      <c r="AQ50" s="18">
        <v>2894946661</v>
      </c>
      <c r="AR50" s="18" t="s">
        <v>49</v>
      </c>
      <c r="AS50" s="18" t="s">
        <v>49</v>
      </c>
      <c r="AT50" s="18" t="s">
        <v>49</v>
      </c>
    </row>
    <row r="51" spans="36:46">
      <c r="AJ51" s="17">
        <v>482836956</v>
      </c>
      <c r="AK51" s="17">
        <v>491689331</v>
      </c>
      <c r="AL51" s="17">
        <v>541449172</v>
      </c>
      <c r="AM51" s="17">
        <v>553691716</v>
      </c>
      <c r="AN51" s="17">
        <v>540912020</v>
      </c>
      <c r="AO51" s="17">
        <v>579746953</v>
      </c>
      <c r="AP51" s="17">
        <v>622005166</v>
      </c>
      <c r="AQ51" s="17">
        <v>660282853</v>
      </c>
      <c r="AR51" s="17">
        <v>593748080</v>
      </c>
      <c r="AS51" s="17">
        <v>504029419</v>
      </c>
      <c r="AT51" s="17" t="s">
        <v>49</v>
      </c>
    </row>
    <row r="52" spans="36:46">
      <c r="AJ52" s="18">
        <v>167016271</v>
      </c>
      <c r="AK52" s="18">
        <v>189072559</v>
      </c>
      <c r="AL52" s="18">
        <v>240283823</v>
      </c>
      <c r="AM52" s="18">
        <v>260249746</v>
      </c>
      <c r="AN52" s="18">
        <v>257163489</v>
      </c>
      <c r="AO52" s="18">
        <v>271146310</v>
      </c>
      <c r="AP52" s="18">
        <v>301337638</v>
      </c>
      <c r="AQ52" s="18">
        <v>313320138</v>
      </c>
      <c r="AR52" s="18" t="s">
        <v>49</v>
      </c>
      <c r="AS52" s="18" t="s">
        <v>49</v>
      </c>
      <c r="AT52" s="18" t="s">
        <v>49</v>
      </c>
    </row>
    <row r="53" spans="36:46">
      <c r="AJ53" s="17">
        <v>315820685</v>
      </c>
      <c r="AK53" s="17">
        <v>302616772</v>
      </c>
      <c r="AL53" s="17">
        <v>301165349</v>
      </c>
      <c r="AM53" s="17">
        <v>293441970</v>
      </c>
      <c r="AN53" s="17">
        <v>283748531</v>
      </c>
      <c r="AO53" s="17">
        <v>308600643</v>
      </c>
      <c r="AP53" s="17">
        <v>320667528</v>
      </c>
      <c r="AQ53" s="17">
        <v>346962715</v>
      </c>
      <c r="AR53" s="17" t="s">
        <v>49</v>
      </c>
      <c r="AS53" s="17" t="s">
        <v>49</v>
      </c>
      <c r="AT53" s="17" t="s">
        <v>49</v>
      </c>
    </row>
    <row r="54" spans="36:46">
      <c r="AJ54" s="18">
        <v>12659479</v>
      </c>
      <c r="AK54" s="18">
        <v>20644405</v>
      </c>
      <c r="AL54" s="18">
        <v>18279248</v>
      </c>
      <c r="AM54" s="18">
        <v>19307133</v>
      </c>
      <c r="AN54" s="18">
        <v>17507336</v>
      </c>
      <c r="AO54" s="18">
        <v>16087021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>
        <v>303161206</v>
      </c>
      <c r="AK56" s="18">
        <v>281972366</v>
      </c>
      <c r="AL56" s="18">
        <v>282886101</v>
      </c>
      <c r="AM56" s="18">
        <v>274134837</v>
      </c>
      <c r="AN56" s="18">
        <v>266241194</v>
      </c>
      <c r="AO56" s="18">
        <v>292513622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420944690</v>
      </c>
      <c r="AK57" s="17">
        <v>463581940</v>
      </c>
      <c r="AL57" s="17">
        <v>441215856</v>
      </c>
      <c r="AM57" s="17">
        <v>479611803</v>
      </c>
      <c r="AN57" s="17">
        <v>503186216</v>
      </c>
      <c r="AO57" s="17">
        <v>551823433</v>
      </c>
      <c r="AP57" s="17">
        <v>697721519</v>
      </c>
      <c r="AQ57" s="17">
        <v>708910151</v>
      </c>
      <c r="AR57" s="17">
        <v>586891170</v>
      </c>
      <c r="AS57" s="17">
        <v>555131916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979896438</v>
      </c>
      <c r="AK60" s="18">
        <v>1273439606</v>
      </c>
      <c r="AL60" s="18">
        <v>1281076661</v>
      </c>
      <c r="AM60" s="18">
        <v>1535574433</v>
      </c>
      <c r="AN60" s="18">
        <v>1452317153</v>
      </c>
      <c r="AO60" s="18">
        <v>1651188460</v>
      </c>
      <c r="AP60" s="18">
        <v>2080758655</v>
      </c>
      <c r="AQ60" s="18">
        <v>2461893997</v>
      </c>
      <c r="AR60" s="18">
        <v>2361889120</v>
      </c>
      <c r="AS60" s="18">
        <v>2307991520</v>
      </c>
      <c r="AT60" s="18" t="s">
        <v>49</v>
      </c>
    </row>
    <row r="61" spans="36:46">
      <c r="AJ61" s="17" t="s">
        <v>49</v>
      </c>
      <c r="AK61" s="17" t="s">
        <v>49</v>
      </c>
      <c r="AL61" s="17">
        <v>1116690718</v>
      </c>
      <c r="AM61" s="17">
        <v>1356210554</v>
      </c>
      <c r="AN61" s="17">
        <v>1298409257</v>
      </c>
      <c r="AO61" s="17">
        <v>1457032967</v>
      </c>
      <c r="AP61" s="17">
        <v>1776373389</v>
      </c>
      <c r="AQ61" s="17">
        <v>2153754626</v>
      </c>
      <c r="AR61" s="17" t="s">
        <v>49</v>
      </c>
      <c r="AS61" s="17" t="s">
        <v>49</v>
      </c>
      <c r="AT61" s="17" t="s">
        <v>49</v>
      </c>
    </row>
    <row r="62" spans="36:46">
      <c r="AJ62" s="18" t="s">
        <v>49</v>
      </c>
      <c r="AK62" s="18" t="s">
        <v>49</v>
      </c>
      <c r="AL62" s="18">
        <v>164385943</v>
      </c>
      <c r="AM62" s="18">
        <v>179363879</v>
      </c>
      <c r="AN62" s="18">
        <v>153907896</v>
      </c>
      <c r="AO62" s="18">
        <v>194155493</v>
      </c>
      <c r="AP62" s="18">
        <v>304385266</v>
      </c>
      <c r="AQ62" s="18">
        <v>308139371</v>
      </c>
      <c r="AR62" s="18" t="s">
        <v>49</v>
      </c>
      <c r="AS62" s="18" t="s">
        <v>49</v>
      </c>
      <c r="AT62" s="18" t="s">
        <v>49</v>
      </c>
    </row>
    <row r="63" spans="36:46">
      <c r="AJ63" s="17">
        <v>6992148192</v>
      </c>
      <c r="AK63" s="17">
        <v>8158242581</v>
      </c>
      <c r="AL63" s="17">
        <v>8980841040</v>
      </c>
      <c r="AM63" s="17">
        <v>10043104615</v>
      </c>
      <c r="AN63" s="17">
        <v>11786842966</v>
      </c>
      <c r="AO63" s="17">
        <v>14261614960</v>
      </c>
      <c r="AP63" s="17">
        <v>16501372410</v>
      </c>
      <c r="AQ63" s="17">
        <v>16147132130</v>
      </c>
      <c r="AR63" s="17">
        <v>12335785850</v>
      </c>
      <c r="AS63" s="17">
        <v>8114038647</v>
      </c>
      <c r="AT63" s="17" t="s">
        <v>49</v>
      </c>
    </row>
    <row r="64" spans="36:46">
      <c r="AJ64" s="18">
        <v>10847772016</v>
      </c>
      <c r="AK64" s="18">
        <v>11871688788</v>
      </c>
      <c r="AL64" s="18">
        <v>13323983845</v>
      </c>
      <c r="AM64" s="18">
        <v>14573726615</v>
      </c>
      <c r="AN64" s="18">
        <v>15903764023</v>
      </c>
      <c r="AO64" s="18">
        <v>17976827576</v>
      </c>
      <c r="AP64" s="18">
        <v>19518606030</v>
      </c>
      <c r="AQ64" s="18">
        <v>21542475920</v>
      </c>
      <c r="AR64" s="18">
        <v>19926241832</v>
      </c>
      <c r="AS64" s="18">
        <v>17009897321</v>
      </c>
      <c r="AT64" s="18" t="s">
        <v>49</v>
      </c>
    </row>
    <row r="65" spans="36:46">
      <c r="AJ65" s="17">
        <v>8395462954</v>
      </c>
      <c r="AK65" s="17">
        <v>9289795080</v>
      </c>
      <c r="AL65" s="17">
        <v>10596894151</v>
      </c>
      <c r="AM65" s="17">
        <v>11690719572</v>
      </c>
      <c r="AN65" s="17">
        <v>12873270852</v>
      </c>
      <c r="AO65" s="17">
        <v>14647640630</v>
      </c>
      <c r="AP65" s="17">
        <v>15938689330</v>
      </c>
      <c r="AQ65" s="17">
        <v>17532587640</v>
      </c>
      <c r="AR65" s="17">
        <v>16218419850</v>
      </c>
      <c r="AS65" s="17">
        <v>13754257530</v>
      </c>
      <c r="AT65" s="17" t="s">
        <v>49</v>
      </c>
    </row>
    <row r="66" spans="36:46">
      <c r="AJ66" s="18">
        <v>1135633498</v>
      </c>
      <c r="AK66" s="18">
        <v>1244786438</v>
      </c>
      <c r="AL66" s="18">
        <v>1498436380</v>
      </c>
      <c r="AM66" s="18">
        <v>1391496208</v>
      </c>
      <c r="AN66" s="18">
        <v>1110295787</v>
      </c>
      <c r="AO66" s="18">
        <v>1371853520</v>
      </c>
      <c r="AP66" s="18">
        <v>1711979778</v>
      </c>
      <c r="AQ66" s="18">
        <v>1878491533</v>
      </c>
      <c r="AR66" s="18" t="s">
        <v>49</v>
      </c>
      <c r="AS66" s="18" t="s">
        <v>49</v>
      </c>
      <c r="AT66" s="18" t="s">
        <v>49</v>
      </c>
    </row>
    <row r="67" spans="36:46">
      <c r="AJ67" s="17">
        <v>3868069379</v>
      </c>
      <c r="AK67" s="17">
        <v>4002714740</v>
      </c>
      <c r="AL67" s="17">
        <v>4391907489</v>
      </c>
      <c r="AM67" s="17">
        <v>5100118563</v>
      </c>
      <c r="AN67" s="17">
        <v>7064722129</v>
      </c>
      <c r="AO67" s="17">
        <v>8205690672</v>
      </c>
      <c r="AP67" s="17">
        <v>8252096638</v>
      </c>
      <c r="AQ67" s="17">
        <v>9378395108</v>
      </c>
      <c r="AR67" s="17" t="s">
        <v>49</v>
      </c>
      <c r="AS67" s="17" t="s">
        <v>49</v>
      </c>
      <c r="AT67" s="17" t="s">
        <v>49</v>
      </c>
    </row>
    <row r="68" spans="36:46">
      <c r="AJ68" s="18">
        <v>3391760077</v>
      </c>
      <c r="AK68" s="18">
        <v>4042293903</v>
      </c>
      <c r="AL68" s="18">
        <v>4706550282</v>
      </c>
      <c r="AM68" s="18">
        <v>5199104801</v>
      </c>
      <c r="AN68" s="18">
        <v>4698252935</v>
      </c>
      <c r="AO68" s="18">
        <v>5070096438</v>
      </c>
      <c r="AP68" s="18">
        <v>5974612914</v>
      </c>
      <c r="AQ68" s="18">
        <v>6275701000</v>
      </c>
      <c r="AR68" s="18" t="s">
        <v>49</v>
      </c>
      <c r="AS68" s="18" t="s">
        <v>49</v>
      </c>
      <c r="AT68" s="18" t="s">
        <v>49</v>
      </c>
    </row>
    <row r="69" spans="36:46">
      <c r="AJ69" s="17">
        <v>2452309062</v>
      </c>
      <c r="AK69" s="17">
        <v>2581893708</v>
      </c>
      <c r="AL69" s="17">
        <v>2727089694</v>
      </c>
      <c r="AM69" s="17">
        <v>2883007043</v>
      </c>
      <c r="AN69" s="17">
        <v>3030493171</v>
      </c>
      <c r="AO69" s="17">
        <v>3329186946</v>
      </c>
      <c r="AP69" s="17">
        <v>3579916700</v>
      </c>
      <c r="AQ69" s="17">
        <v>4009888280</v>
      </c>
      <c r="AR69" s="17">
        <v>3707821982</v>
      </c>
      <c r="AS69" s="17">
        <v>3255639791</v>
      </c>
      <c r="AT69" s="17" t="s">
        <v>49</v>
      </c>
    </row>
    <row r="70" spans="36:46">
      <c r="AJ70" s="18">
        <v>5946255325</v>
      </c>
      <c r="AK70" s="18">
        <v>5612358300</v>
      </c>
      <c r="AL70" s="18">
        <v>5764199260</v>
      </c>
      <c r="AM70" s="18">
        <v>6749421995</v>
      </c>
      <c r="AN70" s="18">
        <v>7164461074</v>
      </c>
      <c r="AO70" s="18">
        <v>7583671371</v>
      </c>
      <c r="AP70" s="18">
        <v>7758362313</v>
      </c>
      <c r="AQ70" s="18">
        <v>8367767880</v>
      </c>
      <c r="AR70" s="18">
        <v>8036045371</v>
      </c>
      <c r="AS70" s="18">
        <v>7859292558</v>
      </c>
      <c r="AT70" s="18" t="s">
        <v>49</v>
      </c>
    </row>
    <row r="71" spans="36:46">
      <c r="AJ71" s="17" t="s">
        <v>49</v>
      </c>
      <c r="AK71" s="17" t="s">
        <v>49</v>
      </c>
      <c r="AL71" s="17">
        <v>3236199260</v>
      </c>
      <c r="AM71" s="17">
        <v>3547421995</v>
      </c>
      <c r="AN71" s="17">
        <v>4314461074</v>
      </c>
      <c r="AO71" s="17">
        <v>4332671371</v>
      </c>
      <c r="AP71" s="17">
        <v>4879362313</v>
      </c>
      <c r="AQ71" s="17">
        <v>5313767880</v>
      </c>
      <c r="AR71" s="17" t="s">
        <v>49</v>
      </c>
      <c r="AS71" s="17" t="s">
        <v>49</v>
      </c>
      <c r="AT71" s="17" t="s">
        <v>49</v>
      </c>
    </row>
    <row r="72" spans="36:46">
      <c r="AJ72" s="18" t="s">
        <v>49</v>
      </c>
      <c r="AK72" s="18" t="s">
        <v>49</v>
      </c>
      <c r="AL72" s="18" t="s">
        <v>49</v>
      </c>
      <c r="AM72" s="18" t="s">
        <v>49</v>
      </c>
      <c r="AN72" s="18" t="s">
        <v>49</v>
      </c>
      <c r="AO72" s="18" t="s">
        <v>49</v>
      </c>
      <c r="AP72" s="18" t="s">
        <v>49</v>
      </c>
      <c r="AQ72" s="18" t="s">
        <v>49</v>
      </c>
      <c r="AR72" s="18" t="s">
        <v>49</v>
      </c>
      <c r="AS72" s="18" t="s">
        <v>49</v>
      </c>
      <c r="AT72" s="18" t="s">
        <v>49</v>
      </c>
    </row>
    <row r="73" spans="36:46">
      <c r="AJ73" s="17" t="s">
        <v>49</v>
      </c>
      <c r="AK73" s="17" t="s">
        <v>49</v>
      </c>
      <c r="AL73" s="17" t="s">
        <v>49</v>
      </c>
      <c r="AM73" s="17" t="s">
        <v>49</v>
      </c>
      <c r="AN73" s="17" t="s">
        <v>49</v>
      </c>
      <c r="AO73" s="17" t="s">
        <v>49</v>
      </c>
      <c r="AP73" s="17" t="s">
        <v>49</v>
      </c>
      <c r="AQ73" s="17" t="s">
        <v>49</v>
      </c>
      <c r="AR73" s="17" t="s">
        <v>49</v>
      </c>
      <c r="AS73" s="17" t="s">
        <v>49</v>
      </c>
      <c r="AT73" s="17" t="s">
        <v>49</v>
      </c>
    </row>
    <row r="74" spans="36:46">
      <c r="AJ74" s="18" t="s">
        <v>49</v>
      </c>
      <c r="AK74" s="18" t="s">
        <v>49</v>
      </c>
      <c r="AL74" s="18" t="s">
        <v>49</v>
      </c>
      <c r="AM74" s="18" t="s">
        <v>49</v>
      </c>
      <c r="AN74" s="18" t="s">
        <v>49</v>
      </c>
      <c r="AO74" s="18" t="s">
        <v>49</v>
      </c>
      <c r="AP74" s="18" t="s">
        <v>49</v>
      </c>
      <c r="AQ74" s="18" t="s">
        <v>49</v>
      </c>
      <c r="AR74" s="18" t="s">
        <v>49</v>
      </c>
      <c r="AS74" s="18" t="s">
        <v>49</v>
      </c>
      <c r="AT74" s="18" t="s">
        <v>49</v>
      </c>
    </row>
    <row r="75" spans="36:46">
      <c r="AJ75" s="17" t="s">
        <v>49</v>
      </c>
      <c r="AK75" s="17" t="s">
        <v>49</v>
      </c>
      <c r="AL75" s="17" t="s">
        <v>49</v>
      </c>
      <c r="AM75" s="17" t="s">
        <v>49</v>
      </c>
      <c r="AN75" s="17" t="s">
        <v>49</v>
      </c>
      <c r="AO75" s="17" t="s">
        <v>49</v>
      </c>
      <c r="AP75" s="17" t="s">
        <v>49</v>
      </c>
      <c r="AQ75" s="17" t="s">
        <v>49</v>
      </c>
      <c r="AR75" s="17" t="s">
        <v>49</v>
      </c>
      <c r="AS75" s="17" t="s">
        <v>49</v>
      </c>
      <c r="AT75" s="17" t="s">
        <v>49</v>
      </c>
    </row>
    <row r="76" spans="36:46">
      <c r="AJ76" s="18">
        <v>2207666986</v>
      </c>
      <c r="AK76" s="18">
        <v>1693670643</v>
      </c>
      <c r="AL76" s="18">
        <v>2528000000</v>
      </c>
      <c r="AM76" s="18">
        <v>3202000000</v>
      </c>
      <c r="AN76" s="18">
        <v>2850000000</v>
      </c>
      <c r="AO76" s="18">
        <v>3251000000</v>
      </c>
      <c r="AP76" s="18">
        <v>2879000000</v>
      </c>
      <c r="AQ76" s="18">
        <v>3054000000</v>
      </c>
      <c r="AR76" s="18" t="s">
        <v>49</v>
      </c>
      <c r="AS76" s="18" t="s">
        <v>49</v>
      </c>
      <c r="AT76" s="18" t="s">
        <v>49</v>
      </c>
    </row>
    <row r="77" spans="36:46">
      <c r="AJ77" s="17">
        <v>19919241181</v>
      </c>
      <c r="AK77" s="17">
        <v>24371944577</v>
      </c>
      <c r="AL77" s="17">
        <v>26459003180</v>
      </c>
      <c r="AM77" s="17">
        <v>30663558172</v>
      </c>
      <c r="AN77" s="17">
        <v>33523103329</v>
      </c>
      <c r="AO77" s="17">
        <v>38504900480</v>
      </c>
      <c r="AP77" s="17">
        <v>43961719540</v>
      </c>
      <c r="AQ77" s="17">
        <v>46716726910</v>
      </c>
      <c r="AR77" s="17">
        <v>46329318520</v>
      </c>
      <c r="AS77" s="17">
        <v>39450472140</v>
      </c>
      <c r="AT77" s="17" t="s">
        <v>49</v>
      </c>
    </row>
    <row r="78" spans="36:46">
      <c r="AJ78" s="18">
        <v>6797262856</v>
      </c>
      <c r="AK78" s="18">
        <v>8028539593</v>
      </c>
      <c r="AL78" s="18">
        <v>8831743465</v>
      </c>
      <c r="AM78" s="18">
        <v>11484455681</v>
      </c>
      <c r="AN78" s="18">
        <v>12882597792</v>
      </c>
      <c r="AO78" s="18">
        <v>14497959070</v>
      </c>
      <c r="AP78" s="18">
        <v>16138558520</v>
      </c>
      <c r="AQ78" s="18">
        <v>17766291200</v>
      </c>
      <c r="AR78" s="18">
        <v>16551167850</v>
      </c>
      <c r="AS78" s="18">
        <v>14244132210</v>
      </c>
      <c r="AT78" s="18" t="s">
        <v>49</v>
      </c>
    </row>
    <row r="79" spans="36:46">
      <c r="AJ79" s="17" t="s">
        <v>49</v>
      </c>
      <c r="AK79" s="17" t="s">
        <v>49</v>
      </c>
      <c r="AL79" s="17">
        <v>4415871733</v>
      </c>
      <c r="AM79" s="17">
        <v>6026586559</v>
      </c>
      <c r="AN79" s="17">
        <v>6928055854</v>
      </c>
      <c r="AO79" s="17">
        <v>9065392822</v>
      </c>
      <c r="AP79" s="17">
        <v>9727034557</v>
      </c>
      <c r="AQ79" s="17">
        <v>10945259744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>
        <v>2210460376</v>
      </c>
      <c r="AM80" s="18">
        <v>3856772961</v>
      </c>
      <c r="AN80" s="18">
        <v>3815039969</v>
      </c>
      <c r="AO80" s="18">
        <v>2588957353</v>
      </c>
      <c r="AP80" s="18">
        <v>3440794398</v>
      </c>
      <c r="AQ80" s="18">
        <v>4146234842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>
        <v>2205411357</v>
      </c>
      <c r="AM81" s="17">
        <v>1601096161</v>
      </c>
      <c r="AN81" s="17">
        <v>2139501969</v>
      </c>
      <c r="AO81" s="17">
        <v>2843608895</v>
      </c>
      <c r="AP81" s="17">
        <v>2970729565</v>
      </c>
      <c r="AQ81" s="17">
        <v>2674796614</v>
      </c>
      <c r="AR81" s="17" t="s">
        <v>49</v>
      </c>
      <c r="AS81" s="17" t="s">
        <v>49</v>
      </c>
      <c r="AT81" s="17" t="s">
        <v>49</v>
      </c>
    </row>
    <row r="82" spans="36:46">
      <c r="AJ82" s="18">
        <v>13121978325</v>
      </c>
      <c r="AK82" s="18">
        <v>16343404984</v>
      </c>
      <c r="AL82" s="18">
        <v>17627259715</v>
      </c>
      <c r="AM82" s="18">
        <v>19179102491</v>
      </c>
      <c r="AN82" s="18">
        <v>20640505537</v>
      </c>
      <c r="AO82" s="18">
        <v>24006941410</v>
      </c>
      <c r="AP82" s="18">
        <v>27823161020</v>
      </c>
      <c r="AQ82" s="18">
        <v>28950435710</v>
      </c>
      <c r="AR82" s="18">
        <v>29778150670</v>
      </c>
      <c r="AS82" s="18">
        <v>25206339930</v>
      </c>
      <c r="AT82" s="18" t="s">
        <v>49</v>
      </c>
    </row>
    <row r="83" spans="36:46">
      <c r="AJ83" s="17">
        <v>5062034722</v>
      </c>
      <c r="AK83" s="17">
        <v>6369678160</v>
      </c>
      <c r="AL83" s="17">
        <v>7386935816</v>
      </c>
      <c r="AM83" s="17">
        <v>8065970071</v>
      </c>
      <c r="AN83" s="17">
        <v>8992828355</v>
      </c>
      <c r="AO83" s="17">
        <v>7495873463</v>
      </c>
      <c r="AP83" s="17">
        <v>8524417293</v>
      </c>
      <c r="AQ83" s="17">
        <v>9003532796</v>
      </c>
      <c r="AR83" s="17" t="s">
        <v>49</v>
      </c>
      <c r="AS83" s="17" t="s">
        <v>49</v>
      </c>
      <c r="AT83" s="17" t="s">
        <v>49</v>
      </c>
    </row>
    <row r="84" spans="36:46">
      <c r="AJ84" s="18">
        <v>8059943603</v>
      </c>
      <c r="AK84" s="18">
        <v>9973726824</v>
      </c>
      <c r="AL84" s="18">
        <v>10240323899</v>
      </c>
      <c r="AM84" s="18">
        <v>11113132420</v>
      </c>
      <c r="AN84" s="18">
        <v>11647677182</v>
      </c>
      <c r="AO84" s="18">
        <v>16511067947</v>
      </c>
      <c r="AP84" s="18">
        <v>19298743727</v>
      </c>
      <c r="AQ84" s="18">
        <v>19946902914</v>
      </c>
      <c r="AR84" s="18" t="s">
        <v>49</v>
      </c>
      <c r="AS84" s="18" t="s">
        <v>49</v>
      </c>
      <c r="AT84" s="18" t="s">
        <v>49</v>
      </c>
    </row>
    <row r="85" spans="36:46">
      <c r="AJ85" s="17">
        <v>344797705</v>
      </c>
      <c r="AK85" s="17">
        <v>469111896</v>
      </c>
      <c r="AL85" s="17">
        <v>576479340</v>
      </c>
      <c r="AM85" s="17">
        <v>512114235</v>
      </c>
      <c r="AN85" s="17">
        <v>696550123</v>
      </c>
      <c r="AO85" s="17">
        <v>1811424471</v>
      </c>
      <c r="AP85" s="17" t="s">
        <v>49</v>
      </c>
      <c r="AQ85" s="17" t="s">
        <v>49</v>
      </c>
      <c r="AR85" s="17" t="s">
        <v>49</v>
      </c>
      <c r="AS85" s="17" t="s">
        <v>49</v>
      </c>
      <c r="AT85" s="17" t="s">
        <v>49</v>
      </c>
    </row>
    <row r="86" spans="36:46">
      <c r="AJ86" s="18">
        <v>2904623428</v>
      </c>
      <c r="AK86" s="18">
        <v>3233472718</v>
      </c>
      <c r="AL86" s="18">
        <v>3273802414</v>
      </c>
      <c r="AM86" s="18">
        <v>2992826012</v>
      </c>
      <c r="AN86" s="18">
        <v>3035372895</v>
      </c>
      <c r="AO86" s="18">
        <v>5527929789</v>
      </c>
      <c r="AP86" s="18" t="s">
        <v>49</v>
      </c>
      <c r="AQ86" s="18" t="s">
        <v>49</v>
      </c>
      <c r="AR86" s="18" t="s">
        <v>49</v>
      </c>
      <c r="AS86" s="18" t="s">
        <v>49</v>
      </c>
      <c r="AT86" s="18" t="s">
        <v>49</v>
      </c>
    </row>
    <row r="87" spans="36:46">
      <c r="AJ87" s="17">
        <v>156942404</v>
      </c>
      <c r="AK87" s="17">
        <v>115578293</v>
      </c>
      <c r="AL87" s="17">
        <v>115045769</v>
      </c>
      <c r="AM87" s="17">
        <v>200282300</v>
      </c>
      <c r="AN87" s="17">
        <v>171022876</v>
      </c>
      <c r="AO87" s="17">
        <v>155359398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>
        <v>4653580065</v>
      </c>
      <c r="AK88" s="18">
        <v>6155563917</v>
      </c>
      <c r="AL88" s="18">
        <v>6274996376</v>
      </c>
      <c r="AM88" s="18">
        <v>7407909874</v>
      </c>
      <c r="AN88" s="18">
        <v>7744731289</v>
      </c>
      <c r="AO88" s="18">
        <v>9016354288</v>
      </c>
      <c r="AP88" s="18" t="s">
        <v>49</v>
      </c>
      <c r="AQ88" s="18" t="s">
        <v>49</v>
      </c>
      <c r="AR88" s="18" t="s">
        <v>49</v>
      </c>
      <c r="AS88" s="18" t="s">
        <v>49</v>
      </c>
      <c r="AT88" s="18" t="s">
        <v>49</v>
      </c>
    </row>
    <row r="89" spans="36:46">
      <c r="AJ89" s="17">
        <v>14853368557</v>
      </c>
      <c r="AK89" s="17">
        <v>16914100523</v>
      </c>
      <c r="AL89" s="17">
        <v>19207721145</v>
      </c>
      <c r="AM89" s="17">
        <v>21614178127</v>
      </c>
      <c r="AN89" s="17">
        <v>24059403734</v>
      </c>
      <c r="AO89" s="17">
        <v>25907168657</v>
      </c>
      <c r="AP89" s="17">
        <v>28697856716</v>
      </c>
      <c r="AQ89" s="17">
        <v>31008746858</v>
      </c>
      <c r="AR89" s="17">
        <v>32861373682</v>
      </c>
      <c r="AS89" s="17">
        <v>32860599709</v>
      </c>
      <c r="AT89" s="17" t="s">
        <v>49</v>
      </c>
    </row>
    <row r="90" spans="36:46">
      <c r="AJ90" s="18">
        <v>3888109057</v>
      </c>
      <c r="AK90" s="18">
        <v>4372605394</v>
      </c>
      <c r="AL90" s="18">
        <v>4934112670</v>
      </c>
      <c r="AM90" s="18">
        <v>5326241606</v>
      </c>
      <c r="AN90" s="18">
        <v>5888596405</v>
      </c>
      <c r="AO90" s="18">
        <v>6240422670</v>
      </c>
      <c r="AP90" s="18">
        <v>6765644435</v>
      </c>
      <c r="AQ90" s="18">
        <v>7512844688</v>
      </c>
      <c r="AR90" s="18">
        <v>8053616575</v>
      </c>
      <c r="AS90" s="18">
        <v>8061029594</v>
      </c>
      <c r="AT90" s="18" t="s">
        <v>49</v>
      </c>
    </row>
    <row r="91" spans="36:46">
      <c r="AJ91" s="17">
        <v>3292885897</v>
      </c>
      <c r="AK91" s="17">
        <v>3784391849</v>
      </c>
      <c r="AL91" s="17">
        <v>4420737304</v>
      </c>
      <c r="AM91" s="17">
        <v>4997323218</v>
      </c>
      <c r="AN91" s="17">
        <v>5346557717</v>
      </c>
      <c r="AO91" s="17">
        <v>5975740314</v>
      </c>
      <c r="AP91" s="17">
        <v>6727052674</v>
      </c>
      <c r="AQ91" s="17">
        <v>7384166808</v>
      </c>
      <c r="AR91" s="17">
        <v>8080080906</v>
      </c>
      <c r="AS91" s="17">
        <v>8552200880</v>
      </c>
      <c r="AT91" s="17" t="s">
        <v>49</v>
      </c>
    </row>
    <row r="92" spans="36:46">
      <c r="AJ92" s="18">
        <v>5038186152</v>
      </c>
      <c r="AK92" s="18">
        <v>5976765732</v>
      </c>
      <c r="AL92" s="18">
        <v>6754423240</v>
      </c>
      <c r="AM92" s="18">
        <v>7819719942</v>
      </c>
      <c r="AN92" s="18">
        <v>8901465873</v>
      </c>
      <c r="AO92" s="18">
        <v>9750594290</v>
      </c>
      <c r="AP92" s="18">
        <v>10887550040</v>
      </c>
      <c r="AQ92" s="18">
        <v>11026437260</v>
      </c>
      <c r="AR92" s="18">
        <v>11985281440</v>
      </c>
      <c r="AS92" s="18">
        <v>11943796940</v>
      </c>
      <c r="AT92" s="18" t="s">
        <v>49</v>
      </c>
    </row>
    <row r="93" spans="36:46">
      <c r="AJ93" s="17">
        <v>2564472211</v>
      </c>
      <c r="AK93" s="17">
        <v>2708075992</v>
      </c>
      <c r="AL93" s="17">
        <v>3015913337</v>
      </c>
      <c r="AM93" s="17">
        <v>3376632686</v>
      </c>
      <c r="AN93" s="17">
        <v>3831075149</v>
      </c>
      <c r="AO93" s="17">
        <v>3940411383</v>
      </c>
      <c r="AP93" s="17">
        <v>4317609567</v>
      </c>
      <c r="AQ93" s="17">
        <v>5085298102</v>
      </c>
      <c r="AR93" s="17">
        <v>4742394761</v>
      </c>
      <c r="AS93" s="17">
        <v>4303572295</v>
      </c>
      <c r="AT93" s="17" t="s">
        <v>49</v>
      </c>
    </row>
    <row r="94" spans="36:46">
      <c r="AJ94" s="18" t="s">
        <v>49</v>
      </c>
      <c r="AK94" s="18" t="s">
        <v>49</v>
      </c>
      <c r="AL94" s="18">
        <v>438151344</v>
      </c>
      <c r="AM94" s="18">
        <v>511126195</v>
      </c>
      <c r="AN94" s="18">
        <v>654640120</v>
      </c>
      <c r="AO94" s="18">
        <v>628632310</v>
      </c>
      <c r="AP94" s="18">
        <v>597886125</v>
      </c>
      <c r="AQ94" s="18">
        <v>616176153</v>
      </c>
      <c r="AR94" s="18" t="s">
        <v>49</v>
      </c>
      <c r="AS94" s="18" t="s">
        <v>49</v>
      </c>
      <c r="AT94" s="18" t="s">
        <v>49</v>
      </c>
    </row>
    <row r="95" spans="36:46">
      <c r="AJ95" s="17" t="s">
        <v>49</v>
      </c>
      <c r="AK95" s="17" t="s">
        <v>49</v>
      </c>
      <c r="AL95" s="17">
        <v>341826243</v>
      </c>
      <c r="AM95" s="17">
        <v>358714595</v>
      </c>
      <c r="AN95" s="17">
        <v>419878432</v>
      </c>
      <c r="AO95" s="17">
        <v>464107448</v>
      </c>
      <c r="AP95" s="17">
        <v>545252408</v>
      </c>
      <c r="AQ95" s="17">
        <v>695504221</v>
      </c>
      <c r="AR95" s="17" t="s">
        <v>49</v>
      </c>
      <c r="AS95" s="17" t="s">
        <v>49</v>
      </c>
      <c r="AT95" s="17" t="s">
        <v>49</v>
      </c>
    </row>
    <row r="96" spans="36:46">
      <c r="AJ96" s="18" t="s">
        <v>49</v>
      </c>
      <c r="AK96" s="18" t="s">
        <v>49</v>
      </c>
      <c r="AL96" s="18">
        <v>1678443573</v>
      </c>
      <c r="AM96" s="18">
        <v>1630214683</v>
      </c>
      <c r="AN96" s="18">
        <v>2023662581</v>
      </c>
      <c r="AO96" s="18">
        <v>2108537541</v>
      </c>
      <c r="AP96" s="18">
        <v>2350424408</v>
      </c>
      <c r="AQ96" s="18">
        <v>2885327855</v>
      </c>
      <c r="AR96" s="18" t="s">
        <v>49</v>
      </c>
      <c r="AS96" s="18" t="s">
        <v>49</v>
      </c>
      <c r="AT96" s="18" t="s">
        <v>49</v>
      </c>
    </row>
    <row r="97" spans="36:46">
      <c r="AJ97" s="17" t="s">
        <v>49</v>
      </c>
      <c r="AK97" s="17" t="s">
        <v>49</v>
      </c>
      <c r="AL97" s="17">
        <v>557492177</v>
      </c>
      <c r="AM97" s="17">
        <v>876577213</v>
      </c>
      <c r="AN97" s="17">
        <v>732894016</v>
      </c>
      <c r="AO97" s="17">
        <v>739134084</v>
      </c>
      <c r="AP97" s="17">
        <v>824046626</v>
      </c>
      <c r="AQ97" s="17">
        <v>888289873</v>
      </c>
      <c r="AR97" s="17" t="s">
        <v>49</v>
      </c>
      <c r="AS97" s="17" t="s">
        <v>49</v>
      </c>
      <c r="AT97" s="17" t="s">
        <v>49</v>
      </c>
    </row>
    <row r="98" spans="36:46">
      <c r="AJ98" s="18">
        <v>70610252</v>
      </c>
      <c r="AK98" s="18">
        <v>72113103</v>
      </c>
      <c r="AL98" s="18">
        <v>82749142</v>
      </c>
      <c r="AM98" s="18">
        <v>94186534</v>
      </c>
      <c r="AN98" s="18">
        <v>91906523</v>
      </c>
      <c r="AO98" s="18">
        <v>137807759</v>
      </c>
      <c r="AP98" s="18">
        <v>158423314</v>
      </c>
      <c r="AQ98" s="18">
        <v>197889335</v>
      </c>
      <c r="AR98" s="18">
        <v>197136648</v>
      </c>
      <c r="AS98" s="18">
        <v>158741097</v>
      </c>
      <c r="AT98" s="18" t="s">
        <v>49</v>
      </c>
    </row>
    <row r="99" spans="36:46">
      <c r="AJ99" s="17">
        <v>32093624841</v>
      </c>
      <c r="AK99" s="17">
        <v>34988531962</v>
      </c>
      <c r="AL99" s="17">
        <v>39496289967</v>
      </c>
      <c r="AM99" s="17">
        <v>37447531334</v>
      </c>
      <c r="AN99" s="17">
        <v>35872967233</v>
      </c>
      <c r="AO99" s="17">
        <v>35499354916</v>
      </c>
      <c r="AP99" s="17">
        <v>37070984043</v>
      </c>
      <c r="AQ99" s="17">
        <v>39844798239</v>
      </c>
      <c r="AR99" s="17">
        <v>38019571039</v>
      </c>
      <c r="AS99" s="17">
        <v>38092769267</v>
      </c>
      <c r="AT99" s="17" t="s">
        <v>49</v>
      </c>
    </row>
    <row r="100" spans="36:46">
      <c r="AJ100" s="18">
        <v>9856936063</v>
      </c>
      <c r="AK100" s="18">
        <v>9649645349</v>
      </c>
      <c r="AL100" s="18">
        <v>9265397210</v>
      </c>
      <c r="AM100" s="18">
        <v>8858257771</v>
      </c>
      <c r="AN100" s="18">
        <v>8950140478</v>
      </c>
      <c r="AO100" s="18">
        <v>9382932237</v>
      </c>
      <c r="AP100" s="18">
        <v>10130261155</v>
      </c>
      <c r="AQ100" s="18">
        <v>9727617251</v>
      </c>
      <c r="AR100" s="18">
        <v>9188827255</v>
      </c>
      <c r="AS100" s="18">
        <v>8295911334</v>
      </c>
      <c r="AT100" s="18" t="s">
        <v>49</v>
      </c>
    </row>
    <row r="101" spans="36:46">
      <c r="AJ101" s="17">
        <v>51566637079</v>
      </c>
      <c r="AK101" s="17">
        <v>58770092188</v>
      </c>
      <c r="AL101" s="17">
        <v>64754907430</v>
      </c>
      <c r="AM101" s="17">
        <v>73600884909</v>
      </c>
      <c r="AN101" s="17">
        <v>80650732160</v>
      </c>
      <c r="AO101" s="17">
        <v>89972568084</v>
      </c>
      <c r="AP101" s="17">
        <v>99936544599</v>
      </c>
      <c r="AQ101" s="17">
        <v>107635717568</v>
      </c>
      <c r="AR101" s="17">
        <v>107152979405</v>
      </c>
      <c r="AS101" s="17">
        <v>97180261728</v>
      </c>
      <c r="AT101" s="17" t="s">
        <v>49</v>
      </c>
    </row>
    <row r="102" spans="36:46">
      <c r="AJ102" s="18">
        <v>36713268522</v>
      </c>
      <c r="AK102" s="18">
        <v>41855991665</v>
      </c>
      <c r="AL102" s="18">
        <v>45547186285</v>
      </c>
      <c r="AM102" s="18">
        <v>51986706782</v>
      </c>
      <c r="AN102" s="18">
        <v>56591328426</v>
      </c>
      <c r="AO102" s="18">
        <v>64065399427</v>
      </c>
      <c r="AP102" s="18">
        <v>71238687883</v>
      </c>
      <c r="AQ102" s="18">
        <v>76626970710</v>
      </c>
      <c r="AR102" s="18">
        <v>74291605723</v>
      </c>
      <c r="AS102" s="18">
        <v>64319662019</v>
      </c>
      <c r="AT102" s="18" t="s">
        <v>49</v>
      </c>
    </row>
    <row r="103" spans="36:46">
      <c r="AJ103" s="17">
        <v>31651233800</v>
      </c>
      <c r="AK103" s="17">
        <v>35486313505</v>
      </c>
      <c r="AL103" s="17">
        <v>38160250469</v>
      </c>
      <c r="AM103" s="17">
        <v>43920736711</v>
      </c>
      <c r="AN103" s="17">
        <v>47598500071</v>
      </c>
      <c r="AO103" s="17">
        <v>56569525964</v>
      </c>
      <c r="AP103" s="17">
        <v>62714270590</v>
      </c>
      <c r="AQ103" s="17">
        <v>67623437914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70737006833</v>
      </c>
      <c r="AK104" s="18">
        <v>78633088048</v>
      </c>
      <c r="AL104" s="18">
        <v>86637381476</v>
      </c>
      <c r="AM104" s="18">
        <v>91411372660</v>
      </c>
      <c r="AN104" s="18">
        <v>95258310270</v>
      </c>
      <c r="AO104" s="18">
        <v>106330495840</v>
      </c>
      <c r="AP104" s="18">
        <v>116286627043</v>
      </c>
      <c r="AQ104" s="18">
        <v>123615368283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8770689206</v>
      </c>
      <c r="AK105" s="17">
        <v>8327581181</v>
      </c>
      <c r="AL105" s="17">
        <v>9165541823</v>
      </c>
      <c r="AM105" s="17">
        <v>7790170995</v>
      </c>
      <c r="AN105" s="17">
        <v>7436386502</v>
      </c>
      <c r="AO105" s="17">
        <v>8237825076</v>
      </c>
      <c r="AP105" s="17">
        <v>8730439560</v>
      </c>
      <c r="AQ105" s="17">
        <v>9382569106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10217666709</v>
      </c>
      <c r="AK106" s="18">
        <v>12901684469</v>
      </c>
      <c r="AL106" s="18">
        <v>16227922203</v>
      </c>
      <c r="AM106" s="18">
        <v>13920194700</v>
      </c>
      <c r="AN106" s="18">
        <v>12687630566</v>
      </c>
      <c r="AO106" s="18">
        <v>10748745619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2531755930</v>
      </c>
      <c r="AK107" s="17">
        <v>2443757929</v>
      </c>
      <c r="AL107" s="17">
        <v>2334733920</v>
      </c>
      <c r="AM107" s="17">
        <v>2448246276</v>
      </c>
      <c r="AN107" s="17">
        <v>2546461374</v>
      </c>
      <c r="AO107" s="17">
        <v>2711256874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9117902701</v>
      </c>
      <c r="AK108" s="18">
        <v>9482654007</v>
      </c>
      <c r="AL108" s="18">
        <v>9996656644</v>
      </c>
      <c r="AM108" s="18">
        <v>11135484493</v>
      </c>
      <c r="AN108" s="18">
        <v>11266996697</v>
      </c>
      <c r="AO108" s="18">
        <v>11567338507</v>
      </c>
      <c r="AP108" s="18">
        <v>12027255214</v>
      </c>
      <c r="AQ108" s="18">
        <v>12575569012</v>
      </c>
      <c r="AR108" s="18">
        <v>11976562756</v>
      </c>
      <c r="AS108" s="18">
        <v>11429022482</v>
      </c>
      <c r="AT108" s="18" t="s">
        <v>49</v>
      </c>
    </row>
    <row r="109" spans="36:46">
      <c r="AJ109" s="17">
        <v>19001015394</v>
      </c>
      <c r="AK109" s="17">
        <v>21249910056</v>
      </c>
      <c r="AL109" s="17">
        <v>25411743274</v>
      </c>
      <c r="AM109" s="17">
        <v>21729672828</v>
      </c>
      <c r="AN109" s="17">
        <v>20141524404</v>
      </c>
      <c r="AO109" s="17">
        <v>19002657716</v>
      </c>
      <c r="AP109" s="17">
        <v>18985050867</v>
      </c>
      <c r="AQ109" s="17">
        <v>20565616379</v>
      </c>
      <c r="AR109" s="17">
        <v>20215219002</v>
      </c>
      <c r="AS109" s="17">
        <v>21450987381</v>
      </c>
      <c r="AT109" s="17" t="s">
        <v>49</v>
      </c>
    </row>
    <row r="110" spans="36:46">
      <c r="AJ110" s="18">
        <v>1067178992</v>
      </c>
      <c r="AK110" s="18">
        <v>1332756467</v>
      </c>
      <c r="AL110" s="18">
        <v>1275968535</v>
      </c>
      <c r="AM110" s="18">
        <v>1548206850</v>
      </c>
      <c r="AN110" s="18">
        <v>1417173415</v>
      </c>
      <c r="AO110" s="18">
        <v>1630098583</v>
      </c>
      <c r="AP110" s="18">
        <v>2039238960</v>
      </c>
      <c r="AQ110" s="18">
        <v>2400369036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T110"/>
  <sheetViews>
    <sheetView topLeftCell="M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64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P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/>
      <c r="R5" s="11"/>
      <c r="W5" s="4">
        <f>AJ5</f>
        <v>438467703389</v>
      </c>
      <c r="X5" s="4">
        <f t="shared" ref="X5:AF6" si="1">AK5</f>
        <v>444793885388</v>
      </c>
      <c r="Y5" s="4">
        <f t="shared" si="1"/>
        <v>475984637039</v>
      </c>
      <c r="Z5" s="4">
        <f t="shared" si="1"/>
        <v>465863923731</v>
      </c>
      <c r="AA5" s="4">
        <f t="shared" si="1"/>
        <v>503231876863</v>
      </c>
      <c r="AB5" s="4">
        <f t="shared" si="1"/>
        <v>541847000000</v>
      </c>
      <c r="AC5" s="4">
        <f t="shared" si="1"/>
        <v>578751000000</v>
      </c>
      <c r="AD5" s="4">
        <f t="shared" si="1"/>
        <v>628649000000</v>
      </c>
      <c r="AE5" s="4">
        <f t="shared" si="1"/>
        <v>674594000000</v>
      </c>
      <c r="AF5" s="4" t="str">
        <f t="shared" si="1"/>
        <v>..</v>
      </c>
      <c r="AG5" s="4"/>
      <c r="AJ5" s="17">
        <v>438467703389</v>
      </c>
      <c r="AK5" s="17">
        <v>444793885388</v>
      </c>
      <c r="AL5" s="17">
        <v>475984637039</v>
      </c>
      <c r="AM5" s="17">
        <v>465863923731</v>
      </c>
      <c r="AN5" s="17">
        <v>503231876863</v>
      </c>
      <c r="AO5" s="17">
        <v>541847000000</v>
      </c>
      <c r="AP5" s="17">
        <v>578751000000</v>
      </c>
      <c r="AQ5" s="17">
        <v>628649000000</v>
      </c>
      <c r="AR5" s="17">
        <v>674594000000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1.7386402905111325E-2</v>
      </c>
      <c r="I6" s="13">
        <f t="shared" ref="I6:P6" si="2">X6/X5</f>
        <v>2.0150906508486392E-2</v>
      </c>
      <c r="J6" s="13">
        <f t="shared" si="2"/>
        <v>1.9765343811357406E-2</v>
      </c>
      <c r="K6" s="13">
        <f t="shared" si="2"/>
        <v>1.8962618803470485E-2</v>
      </c>
      <c r="L6" s="13">
        <f t="shared" si="2"/>
        <v>1.79467550690528E-2</v>
      </c>
      <c r="M6" s="13">
        <f t="shared" si="2"/>
        <v>2.0145908346821152E-2</v>
      </c>
      <c r="N6" s="13">
        <f t="shared" si="2"/>
        <v>1.889931939642437E-2</v>
      </c>
      <c r="O6" s="13">
        <f t="shared" si="2"/>
        <v>1.7341950754713679E-2</v>
      </c>
      <c r="P6" s="13">
        <f t="shared" si="2"/>
        <v>1.6986513369523001E-2</v>
      </c>
      <c r="Q6" s="13"/>
      <c r="R6" s="14"/>
      <c r="S6" s="47"/>
      <c r="T6" s="35"/>
      <c r="W6" s="4">
        <f>AJ6</f>
        <v>7623376152</v>
      </c>
      <c r="X6" s="4">
        <f t="shared" si="1"/>
        <v>8963000000</v>
      </c>
      <c r="Y6" s="4">
        <f t="shared" si="1"/>
        <v>9408000000</v>
      </c>
      <c r="Z6" s="4">
        <f t="shared" si="1"/>
        <v>8834000000</v>
      </c>
      <c r="AA6" s="4">
        <f t="shared" si="1"/>
        <v>9031379237</v>
      </c>
      <c r="AB6" s="4">
        <f t="shared" si="1"/>
        <v>10916000000</v>
      </c>
      <c r="AC6" s="4">
        <f t="shared" si="1"/>
        <v>10938000000</v>
      </c>
      <c r="AD6" s="4">
        <f t="shared" si="1"/>
        <v>10902000000</v>
      </c>
      <c r="AE6" s="4">
        <f t="shared" si="1"/>
        <v>11459000000</v>
      </c>
      <c r="AF6" s="4" t="str">
        <f t="shared" si="1"/>
        <v>..</v>
      </c>
      <c r="AG6" s="4"/>
      <c r="AJ6" s="18">
        <v>7623376152</v>
      </c>
      <c r="AK6" s="18">
        <v>8963000000</v>
      </c>
      <c r="AL6" s="18">
        <v>9408000000</v>
      </c>
      <c r="AM6" s="18">
        <v>8834000000</v>
      </c>
      <c r="AN6" s="18">
        <v>9031379237</v>
      </c>
      <c r="AO6" s="18">
        <v>10916000000</v>
      </c>
      <c r="AP6" s="18">
        <v>10938000000</v>
      </c>
      <c r="AQ6" s="18">
        <v>10902000000</v>
      </c>
      <c r="AR6" s="18">
        <v>11459000000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1.9893157725374273E-2</v>
      </c>
      <c r="I7" s="10">
        <f t="shared" ref="I7:P7" si="3">X7/X5</f>
        <v>1.9269599429235399E-2</v>
      </c>
      <c r="J7" s="10">
        <f t="shared" si="3"/>
        <v>1.7779985616020167E-2</v>
      </c>
      <c r="K7" s="10">
        <f t="shared" si="3"/>
        <v>1.8816653433464146E-2</v>
      </c>
      <c r="L7" s="10">
        <f t="shared" si="3"/>
        <v>1.6246983499866478E-2</v>
      </c>
      <c r="M7" s="10">
        <f t="shared" si="3"/>
        <v>1.5519141012130731E-2</v>
      </c>
      <c r="N7" s="10">
        <f t="shared" si="3"/>
        <v>1.6412930604007597E-2</v>
      </c>
      <c r="O7" s="10">
        <f t="shared" si="3"/>
        <v>1.8280471296383195E-2</v>
      </c>
      <c r="P7" s="10">
        <f t="shared" si="3"/>
        <v>2.5492370225646835E-2</v>
      </c>
      <c r="Q7" s="10"/>
      <c r="R7" s="11"/>
      <c r="S7" s="47"/>
      <c r="T7" s="35"/>
      <c r="W7" s="4">
        <f>AJ20</f>
        <v>8722507181</v>
      </c>
      <c r="X7" s="4">
        <f t="shared" ref="X7:AF7" si="4">AK20</f>
        <v>8571000000</v>
      </c>
      <c r="Y7" s="4">
        <f t="shared" si="4"/>
        <v>8463000000</v>
      </c>
      <c r="Z7" s="4">
        <f t="shared" si="4"/>
        <v>8766000000</v>
      </c>
      <c r="AA7" s="4">
        <f t="shared" si="4"/>
        <v>8176000000</v>
      </c>
      <c r="AB7" s="4">
        <f t="shared" si="4"/>
        <v>8409000000</v>
      </c>
      <c r="AC7" s="4">
        <f t="shared" si="4"/>
        <v>9499000000</v>
      </c>
      <c r="AD7" s="4">
        <f t="shared" si="4"/>
        <v>11492000000</v>
      </c>
      <c r="AE7" s="4">
        <f t="shared" si="4"/>
        <v>17197000000</v>
      </c>
      <c r="AF7" s="4" t="str">
        <f t="shared" si="4"/>
        <v>..</v>
      </c>
      <c r="AG7" s="4"/>
      <c r="AJ7" s="17" t="s">
        <v>49</v>
      </c>
      <c r="AK7" s="17" t="s">
        <v>49</v>
      </c>
      <c r="AL7" s="17" t="s">
        <v>49</v>
      </c>
      <c r="AM7" s="17" t="s">
        <v>49</v>
      </c>
      <c r="AN7" s="17" t="s">
        <v>49</v>
      </c>
      <c r="AO7" s="17" t="s">
        <v>49</v>
      </c>
      <c r="AP7" s="17" t="s">
        <v>49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5.3408177293332408E-3</v>
      </c>
      <c r="I8" s="13">
        <f t="shared" ref="I8:P8" si="5">X8/X5</f>
        <v>4.6957602512409649E-3</v>
      </c>
      <c r="J8" s="13">
        <f t="shared" si="5"/>
        <v>4.7890099713727282E-3</v>
      </c>
      <c r="K8" s="13">
        <f t="shared" si="5"/>
        <v>4.1198253615109997E-3</v>
      </c>
      <c r="L8" s="13">
        <f t="shared" si="5"/>
        <v>3.6394429729232031E-3</v>
      </c>
      <c r="M8" s="13">
        <f t="shared" si="5"/>
        <v>3.7048593422128388E-3</v>
      </c>
      <c r="N8" s="13">
        <f t="shared" si="5"/>
        <v>3.3452877576021466E-3</v>
      </c>
      <c r="O8" s="13">
        <f t="shared" si="5"/>
        <v>2.6985928825147259E-3</v>
      </c>
      <c r="P8" s="13">
        <f t="shared" si="5"/>
        <v>2.2076300767572793E-3</v>
      </c>
      <c r="Q8" s="13"/>
      <c r="R8" s="14"/>
      <c r="S8" s="47"/>
      <c r="T8" s="35"/>
      <c r="W8" s="4">
        <f>AJ25</f>
        <v>2341776084</v>
      </c>
      <c r="X8" s="4">
        <f t="shared" ref="X8:AF11" si="6">AK25</f>
        <v>2088645447</v>
      </c>
      <c r="Y8" s="4">
        <f t="shared" si="6"/>
        <v>2279495173</v>
      </c>
      <c r="Z8" s="4">
        <f t="shared" si="6"/>
        <v>1919278008</v>
      </c>
      <c r="AA8" s="4">
        <f t="shared" si="6"/>
        <v>1831483718</v>
      </c>
      <c r="AB8" s="4">
        <f t="shared" si="6"/>
        <v>2007466920</v>
      </c>
      <c r="AC8" s="4">
        <f t="shared" si="6"/>
        <v>1936088635</v>
      </c>
      <c r="AD8" s="4">
        <f t="shared" si="6"/>
        <v>1696467717</v>
      </c>
      <c r="AE8" s="4">
        <f t="shared" si="6"/>
        <v>1489254004</v>
      </c>
      <c r="AF8" s="4" t="str">
        <f t="shared" si="6"/>
        <v>..</v>
      </c>
      <c r="AG8" s="4"/>
      <c r="AJ8" s="18" t="s">
        <v>49</v>
      </c>
      <c r="AK8" s="18" t="s">
        <v>49</v>
      </c>
      <c r="AL8" s="18" t="s">
        <v>49</v>
      </c>
      <c r="AM8" s="18" t="s">
        <v>49</v>
      </c>
      <c r="AN8" s="18" t="s">
        <v>49</v>
      </c>
      <c r="AO8" s="18" t="s">
        <v>49</v>
      </c>
      <c r="AP8" s="18" t="s">
        <v>49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2.7073687567515858E-3</v>
      </c>
      <c r="I9" s="10">
        <f t="shared" ref="I9:P9" si="7">X9/X5</f>
        <v>2.2400365331705623E-3</v>
      </c>
      <c r="J9" s="10">
        <f t="shared" si="7"/>
        <v>1.7133007318746326E-3</v>
      </c>
      <c r="K9" s="10">
        <f t="shared" si="7"/>
        <v>1.8132376193348702E-3</v>
      </c>
      <c r="L9" s="10">
        <f t="shared" si="7"/>
        <v>1.2893065499835874E-3</v>
      </c>
      <c r="M9" s="10">
        <f t="shared" si="7"/>
        <v>1.0252582001930434E-3</v>
      </c>
      <c r="N9" s="10">
        <f t="shared" si="7"/>
        <v>9.0006127851182977E-4</v>
      </c>
      <c r="O9" s="10">
        <f t="shared" si="7"/>
        <v>8.4392448409207677E-4</v>
      </c>
      <c r="P9" s="10">
        <f t="shared" si="7"/>
        <v>6.8596221727439024E-4</v>
      </c>
      <c r="Q9" s="10"/>
      <c r="R9" s="11"/>
      <c r="S9" s="47"/>
      <c r="T9" s="35"/>
      <c r="W9" s="4">
        <f>AJ26</f>
        <v>1187093761</v>
      </c>
      <c r="X9" s="4">
        <f t="shared" si="6"/>
        <v>996354553</v>
      </c>
      <c r="Y9" s="4">
        <f t="shared" si="6"/>
        <v>815504827</v>
      </c>
      <c r="Z9" s="4">
        <f t="shared" si="6"/>
        <v>844721992</v>
      </c>
      <c r="AA9" s="4">
        <f t="shared" si="6"/>
        <v>648820155</v>
      </c>
      <c r="AB9" s="4">
        <f t="shared" si="6"/>
        <v>555533080</v>
      </c>
      <c r="AC9" s="4">
        <f t="shared" si="6"/>
        <v>520911365</v>
      </c>
      <c r="AD9" s="4">
        <f t="shared" si="6"/>
        <v>530532283</v>
      </c>
      <c r="AE9" s="4">
        <f t="shared" si="6"/>
        <v>462745996</v>
      </c>
      <c r="AF9" s="4" t="str">
        <f t="shared" si="6"/>
        <v>..</v>
      </c>
      <c r="AG9" s="4"/>
      <c r="AJ9" s="17" t="s">
        <v>49</v>
      </c>
      <c r="AK9" s="17" t="s">
        <v>49</v>
      </c>
      <c r="AL9" s="17" t="s">
        <v>49</v>
      </c>
      <c r="AM9" s="17" t="s">
        <v>49</v>
      </c>
      <c r="AN9" s="17" t="s">
        <v>49</v>
      </c>
      <c r="AO9" s="17" t="s">
        <v>49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5.062876998332853E-4</v>
      </c>
      <c r="I10" s="13">
        <f t="shared" ref="I10:P10" si="8">X10/X5</f>
        <v>5.1709343935645101E-4</v>
      </c>
      <c r="J10" s="13">
        <f t="shared" si="8"/>
        <v>4.8278288440047165E-4</v>
      </c>
      <c r="K10" s="13">
        <f t="shared" si="8"/>
        <v>4.4776878262943107E-4</v>
      </c>
      <c r="L10" s="13">
        <f t="shared" si="8"/>
        <v>3.1972784793162597E-4</v>
      </c>
      <c r="M10" s="13">
        <f t="shared" si="8"/>
        <v>3.1626213857417318E-4</v>
      </c>
      <c r="N10" s="13">
        <f t="shared" si="8"/>
        <v>2.5745095904801895E-4</v>
      </c>
      <c r="O10" s="13">
        <f t="shared" si="8"/>
        <v>2.561047579810037E-4</v>
      </c>
      <c r="P10" s="13">
        <f t="shared" si="8"/>
        <v>2.4459156173935729E-4</v>
      </c>
      <c r="Q10" s="13"/>
      <c r="R10" s="14"/>
      <c r="S10" s="47"/>
      <c r="T10" s="35"/>
      <c r="W10" s="4">
        <f>AJ27</f>
        <v>221990805</v>
      </c>
      <c r="X10" s="4">
        <f t="shared" si="6"/>
        <v>230000000</v>
      </c>
      <c r="Y10" s="4">
        <f t="shared" si="6"/>
        <v>229797236</v>
      </c>
      <c r="Z10" s="4">
        <f t="shared" si="6"/>
        <v>208599322</v>
      </c>
      <c r="AA10" s="4">
        <f t="shared" si="6"/>
        <v>160897245</v>
      </c>
      <c r="AB10" s="4">
        <f t="shared" si="6"/>
        <v>171365691</v>
      </c>
      <c r="AC10" s="4">
        <f t="shared" si="6"/>
        <v>149000000</v>
      </c>
      <c r="AD10" s="4">
        <f t="shared" si="6"/>
        <v>161000000</v>
      </c>
      <c r="AE10" s="4">
        <f t="shared" si="6"/>
        <v>165000000</v>
      </c>
      <c r="AF10" s="4" t="str">
        <f t="shared" si="6"/>
        <v>..</v>
      </c>
      <c r="AG10" s="4"/>
      <c r="AJ10" s="18" t="s">
        <v>49</v>
      </c>
      <c r="AK10" s="18" t="s">
        <v>49</v>
      </c>
      <c r="AL10" s="18" t="s">
        <v>49</v>
      </c>
      <c r="AM10" s="18" t="s">
        <v>49</v>
      </c>
      <c r="AN10" s="18" t="s">
        <v>49</v>
      </c>
      <c r="AO10" s="18" t="s">
        <v>49</v>
      </c>
      <c r="AP10" s="18" t="s">
        <v>49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1.3734827727225219E-3</v>
      </c>
      <c r="I11" s="10">
        <f t="shared" ref="I11:P11" si="9">X11/X5</f>
        <v>1.1834588498014489E-3</v>
      </c>
      <c r="J11" s="10">
        <f t="shared" si="9"/>
        <v>1.0932124579419245E-3</v>
      </c>
      <c r="K11" s="10">
        <f t="shared" si="9"/>
        <v>1.1224683976644304E-3</v>
      </c>
      <c r="L11" s="10">
        <f t="shared" si="9"/>
        <v>1.0591464362761404E-3</v>
      </c>
      <c r="M11" s="10">
        <f t="shared" si="9"/>
        <v>8.5140330942129418E-4</v>
      </c>
      <c r="N11" s="10">
        <f t="shared" si="9"/>
        <v>9.364994617719883E-4</v>
      </c>
      <c r="O11" s="10">
        <f t="shared" si="9"/>
        <v>1.1787181718256132E-3</v>
      </c>
      <c r="P11" s="10">
        <f t="shared" si="9"/>
        <v>1.3934307153636112E-3</v>
      </c>
      <c r="Q11" s="10"/>
      <c r="R11" s="11"/>
      <c r="S11" s="47"/>
      <c r="T11" s="35"/>
      <c r="W11" s="4">
        <f>AJ28</f>
        <v>602227837</v>
      </c>
      <c r="X11" s="4">
        <f t="shared" si="6"/>
        <v>526395260</v>
      </c>
      <c r="Y11" s="4">
        <f t="shared" si="6"/>
        <v>520352335</v>
      </c>
      <c r="Z11" s="4">
        <f t="shared" si="6"/>
        <v>522917532</v>
      </c>
      <c r="AA11" s="4">
        <f t="shared" si="6"/>
        <v>532996249</v>
      </c>
      <c r="AB11" s="4">
        <f t="shared" si="6"/>
        <v>461330329</v>
      </c>
      <c r="AC11" s="4">
        <f t="shared" si="6"/>
        <v>542000000</v>
      </c>
      <c r="AD11" s="4">
        <f t="shared" si="6"/>
        <v>741000000</v>
      </c>
      <c r="AE11" s="4">
        <f t="shared" si="6"/>
        <v>940000000</v>
      </c>
      <c r="AF11" s="4" t="str">
        <f t="shared" si="6"/>
        <v>..</v>
      </c>
      <c r="AG11" s="4"/>
      <c r="AJ11" s="17">
        <v>1396460271</v>
      </c>
      <c r="AK11" s="17">
        <v>1533000000</v>
      </c>
      <c r="AL11" s="17">
        <v>2080000000</v>
      </c>
      <c r="AM11" s="17">
        <v>1740000000</v>
      </c>
      <c r="AN11" s="17">
        <v>2143000000</v>
      </c>
      <c r="AO11" s="17">
        <v>2800000000</v>
      </c>
      <c r="AP11" s="17">
        <v>2365000000</v>
      </c>
      <c r="AQ11" s="17">
        <v>2634000000</v>
      </c>
      <c r="AR11" s="17">
        <v>4188000000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3.4726014030938969E-3</v>
      </c>
      <c r="I12" s="13">
        <f t="shared" ref="I12:P12" si="10">X12/X5</f>
        <v>3.4970490447348325E-3</v>
      </c>
      <c r="J12" s="13">
        <f t="shared" si="10"/>
        <v>3.2292907236711036E-3</v>
      </c>
      <c r="K12" s="13">
        <f t="shared" si="10"/>
        <v>3.3050223027981255E-3</v>
      </c>
      <c r="L12" s="13">
        <f t="shared" si="10"/>
        <v>2.6651861530725936E-3</v>
      </c>
      <c r="M12" s="13">
        <f t="shared" si="10"/>
        <v>2.7867008915800954E-3</v>
      </c>
      <c r="N12" s="13">
        <f t="shared" si="10"/>
        <v>3.0729571093613662E-3</v>
      </c>
      <c r="O12" s="13">
        <f t="shared" si="10"/>
        <v>3.4133769384823644E-3</v>
      </c>
      <c r="P12" s="13">
        <f t="shared" si="10"/>
        <v>4.0443247390282155E-3</v>
      </c>
      <c r="Q12" s="13"/>
      <c r="R12" s="14"/>
      <c r="S12" s="47"/>
      <c r="T12" s="35"/>
      <c r="W12" s="4">
        <f>AJ30</f>
        <v>1522623562</v>
      </c>
      <c r="X12" s="4">
        <f t="shared" ref="X12:AF14" si="11">AK30</f>
        <v>1555466032</v>
      </c>
      <c r="Y12" s="4">
        <f t="shared" si="11"/>
        <v>1537092773</v>
      </c>
      <c r="Z12" s="4">
        <f t="shared" si="11"/>
        <v>1539690658</v>
      </c>
      <c r="AA12" s="4">
        <f t="shared" si="11"/>
        <v>1341206630</v>
      </c>
      <c r="AB12" s="4">
        <f t="shared" si="11"/>
        <v>1509965518</v>
      </c>
      <c r="AC12" s="4">
        <f t="shared" si="11"/>
        <v>1778477000</v>
      </c>
      <c r="AD12" s="4">
        <f t="shared" si="11"/>
        <v>2145815999</v>
      </c>
      <c r="AE12" s="4">
        <f t="shared" si="11"/>
        <v>2728277203</v>
      </c>
      <c r="AF12" s="4" t="str">
        <f t="shared" si="11"/>
        <v>..</v>
      </c>
      <c r="AG12" s="4"/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8" t="s">
        <v>49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8.2228709096079152E-3</v>
      </c>
      <c r="I13" s="10">
        <f t="shared" ref="I13:P13" si="12">X13/X5</f>
        <v>8.5264975364751673E-3</v>
      </c>
      <c r="J13" s="10">
        <f t="shared" si="12"/>
        <v>7.3697908588435772E-3</v>
      </c>
      <c r="K13" s="10">
        <f t="shared" si="12"/>
        <v>7.208777436776068E-3</v>
      </c>
      <c r="L13" s="10">
        <f t="shared" si="12"/>
        <v>6.0961825175378887E-3</v>
      </c>
      <c r="M13" s="10">
        <f t="shared" si="12"/>
        <v>6.2822798354517052E-3</v>
      </c>
      <c r="N13" s="10">
        <f t="shared" si="12"/>
        <v>5.8600728119692237E-3</v>
      </c>
      <c r="O13" s="10">
        <f t="shared" si="12"/>
        <v>5.4914332179006094E-3</v>
      </c>
      <c r="P13" s="10">
        <f t="shared" si="12"/>
        <v>5.764538073270738E-3</v>
      </c>
      <c r="Q13" s="10"/>
      <c r="R13" s="11"/>
      <c r="S13" s="47"/>
      <c r="T13" s="35"/>
      <c r="W13" s="4">
        <f>AJ31</f>
        <v>3605463323</v>
      </c>
      <c r="X13" s="4">
        <f t="shared" si="11"/>
        <v>3792533968</v>
      </c>
      <c r="Y13" s="4">
        <f t="shared" si="11"/>
        <v>3507907227</v>
      </c>
      <c r="Z13" s="4">
        <f t="shared" si="11"/>
        <v>3358309342</v>
      </c>
      <c r="AA13" s="4">
        <f t="shared" si="11"/>
        <v>3067793370</v>
      </c>
      <c r="AB13" s="4">
        <f t="shared" si="11"/>
        <v>3404034482</v>
      </c>
      <c r="AC13" s="4">
        <f t="shared" si="11"/>
        <v>3391523000</v>
      </c>
      <c r="AD13" s="4">
        <f t="shared" si="11"/>
        <v>3452184001</v>
      </c>
      <c r="AE13" s="4">
        <f t="shared" si="11"/>
        <v>3888722797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2.4222427551471165E-2</v>
      </c>
      <c r="I14" s="13">
        <f t="shared" ref="I14:P14" si="13">X14/X5</f>
        <v>2.3775684451630971E-2</v>
      </c>
      <c r="J14" s="13">
        <f t="shared" si="13"/>
        <v>2.5528134848193437E-2</v>
      </c>
      <c r="K14" s="13">
        <f t="shared" si="13"/>
        <v>2.651203360218066E-2</v>
      </c>
      <c r="L14" s="13">
        <f t="shared" si="13"/>
        <v>3.1369236977604235E-2</v>
      </c>
      <c r="M14" s="13">
        <f t="shared" si="13"/>
        <v>3.6056303716731845E-2</v>
      </c>
      <c r="N14" s="13">
        <f t="shared" si="13"/>
        <v>3.8358465039369259E-2</v>
      </c>
      <c r="O14" s="13">
        <f t="shared" si="13"/>
        <v>3.8140520385779662E-2</v>
      </c>
      <c r="P14" s="13">
        <f t="shared" si="13"/>
        <v>4.9613545332451818E-2</v>
      </c>
      <c r="Q14" s="13"/>
      <c r="R14" s="14"/>
      <c r="S14" s="47"/>
      <c r="T14" s="35"/>
      <c r="W14" s="4">
        <f>AJ32</f>
        <v>10620752179</v>
      </c>
      <c r="X14" s="4">
        <f t="shared" si="11"/>
        <v>10575279065</v>
      </c>
      <c r="Y14" s="4">
        <f t="shared" si="11"/>
        <v>12151000000</v>
      </c>
      <c r="Z14" s="4">
        <f t="shared" si="11"/>
        <v>12351000000</v>
      </c>
      <c r="AA14" s="4">
        <f t="shared" si="11"/>
        <v>15786000000</v>
      </c>
      <c r="AB14" s="4">
        <f t="shared" si="11"/>
        <v>19537000000</v>
      </c>
      <c r="AC14" s="4">
        <f t="shared" si="11"/>
        <v>22200000000</v>
      </c>
      <c r="AD14" s="4">
        <f t="shared" si="11"/>
        <v>23977000000</v>
      </c>
      <c r="AE14" s="4">
        <f t="shared" si="11"/>
        <v>33469000000</v>
      </c>
      <c r="AF14" s="4" t="str">
        <f t="shared" si="11"/>
        <v>..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4.8200381411558722E-3</v>
      </c>
      <c r="I15" s="10">
        <f t="shared" ref="I15:P15" si="14">X15/X5</f>
        <v>4.8926281014444704E-3</v>
      </c>
      <c r="J15" s="10">
        <f t="shared" si="14"/>
        <v>4.2060181027144478E-3</v>
      </c>
      <c r="K15" s="10">
        <f t="shared" si="14"/>
        <v>4.0741510628239733E-3</v>
      </c>
      <c r="L15" s="10">
        <f t="shared" si="14"/>
        <v>3.8511073902570002E-3</v>
      </c>
      <c r="M15" s="10">
        <f t="shared" si="14"/>
        <v>3.7852013575788001E-3</v>
      </c>
      <c r="N15" s="10">
        <f t="shared" si="14"/>
        <v>3.5282876401077491E-3</v>
      </c>
      <c r="O15" s="10">
        <f t="shared" si="14"/>
        <v>4.0435918930913752E-3</v>
      </c>
      <c r="P15" s="10">
        <f t="shared" si="14"/>
        <v>5.1008458420916877E-3</v>
      </c>
      <c r="Q15" s="10"/>
      <c r="R15" s="11"/>
      <c r="S15" s="47"/>
      <c r="T15" s="35"/>
      <c r="W15" s="4">
        <f>AJ38</f>
        <v>2113431054</v>
      </c>
      <c r="X15" s="4">
        <f t="shared" ref="X15:AF16" si="15">AK38</f>
        <v>2176211063</v>
      </c>
      <c r="Y15" s="4">
        <f t="shared" si="15"/>
        <v>2002000000</v>
      </c>
      <c r="Z15" s="4">
        <f t="shared" si="15"/>
        <v>1898000000</v>
      </c>
      <c r="AA15" s="4">
        <f t="shared" si="15"/>
        <v>1938000000</v>
      </c>
      <c r="AB15" s="4">
        <f t="shared" si="15"/>
        <v>2051000000</v>
      </c>
      <c r="AC15" s="4">
        <f t="shared" si="15"/>
        <v>2042000000</v>
      </c>
      <c r="AD15" s="4">
        <f t="shared" si="15"/>
        <v>2542000000</v>
      </c>
      <c r="AE15" s="4">
        <f t="shared" si="15"/>
        <v>3441000000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1.9711440348280908E-2</v>
      </c>
      <c r="I16" s="13">
        <f t="shared" ref="I16:P16" si="16">X16/X5</f>
        <v>1.884243528368007E-2</v>
      </c>
      <c r="J16" s="13">
        <f t="shared" si="16"/>
        <v>1.7855618309175873E-2</v>
      </c>
      <c r="K16" s="13">
        <f t="shared" si="16"/>
        <v>1.8352998728738131E-2</v>
      </c>
      <c r="L16" s="13">
        <f t="shared" si="16"/>
        <v>1.661063295931799E-2</v>
      </c>
      <c r="M16" s="13">
        <f t="shared" si="16"/>
        <v>1.6203836138245668E-2</v>
      </c>
      <c r="N16" s="13">
        <f t="shared" si="16"/>
        <v>1.460040673795812E-2</v>
      </c>
      <c r="O16" s="13">
        <f t="shared" si="16"/>
        <v>1.4063491710000334E-2</v>
      </c>
      <c r="P16" s="13">
        <f t="shared" si="16"/>
        <v>1.7701017204422215E-2</v>
      </c>
      <c r="Q16" s="13"/>
      <c r="R16" s="14"/>
      <c r="S16" s="47"/>
      <c r="T16" s="35"/>
      <c r="W16" s="4">
        <f>AJ39</f>
        <v>8642829980</v>
      </c>
      <c r="X16" s="4">
        <f t="shared" si="15"/>
        <v>8381000000</v>
      </c>
      <c r="Y16" s="4">
        <f t="shared" si="15"/>
        <v>8499000000</v>
      </c>
      <c r="Z16" s="4">
        <f t="shared" si="15"/>
        <v>8550000000</v>
      </c>
      <c r="AA16" s="4">
        <f t="shared" si="15"/>
        <v>8359000000</v>
      </c>
      <c r="AB16" s="4">
        <f t="shared" si="15"/>
        <v>8780000000</v>
      </c>
      <c r="AC16" s="4">
        <f t="shared" si="15"/>
        <v>8450000000</v>
      </c>
      <c r="AD16" s="4">
        <f t="shared" si="15"/>
        <v>8841000000</v>
      </c>
      <c r="AE16" s="4">
        <f t="shared" si="15"/>
        <v>11941000000</v>
      </c>
      <c r="AF16" s="4" t="str">
        <f t="shared" si="15"/>
        <v>..</v>
      </c>
      <c r="AG16" s="4"/>
      <c r="AJ16" s="18" t="s">
        <v>49</v>
      </c>
      <c r="AK16" s="18" t="s">
        <v>49</v>
      </c>
      <c r="AL16" s="18" t="s">
        <v>49</v>
      </c>
      <c r="AM16" s="18" t="s">
        <v>49</v>
      </c>
      <c r="AN16" s="18" t="s">
        <v>49</v>
      </c>
      <c r="AO16" s="18" t="s">
        <v>49</v>
      </c>
      <c r="AP16" s="18" t="s">
        <v>49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6.9419663580092125E-3</v>
      </c>
      <c r="I17" s="10">
        <f t="shared" ref="I17:P17" si="17">X17/X5</f>
        <v>6.4007174862948527E-3</v>
      </c>
      <c r="J17" s="10">
        <f t="shared" si="17"/>
        <v>4.7354469548043787E-3</v>
      </c>
      <c r="K17" s="10">
        <f t="shared" si="17"/>
        <v>5.7686520464541643E-3</v>
      </c>
      <c r="L17" s="10">
        <f t="shared" si="17"/>
        <v>5.7269821974822886E-3</v>
      </c>
      <c r="M17" s="10">
        <f t="shared" si="17"/>
        <v>4.8648419203206807E-3</v>
      </c>
      <c r="N17" s="10">
        <f t="shared" si="17"/>
        <v>5.1628420512448356E-3</v>
      </c>
      <c r="O17" s="10">
        <f t="shared" si="17"/>
        <v>4.9534796046760594E-3</v>
      </c>
      <c r="P17" s="10">
        <f t="shared" si="17"/>
        <v>5.3469197769324961E-3</v>
      </c>
      <c r="Q17" s="10"/>
      <c r="R17" s="11"/>
      <c r="S17" s="47"/>
      <c r="T17" s="35"/>
      <c r="W17" s="4">
        <f>AJ45</f>
        <v>3043828046</v>
      </c>
      <c r="X17" s="4">
        <f t="shared" ref="X17:AF18" si="18">AK45</f>
        <v>2847000000</v>
      </c>
      <c r="Y17" s="4">
        <f t="shared" si="18"/>
        <v>2254000000</v>
      </c>
      <c r="Z17" s="4">
        <f t="shared" si="18"/>
        <v>2687406877</v>
      </c>
      <c r="AA17" s="4">
        <f t="shared" si="18"/>
        <v>2882000000</v>
      </c>
      <c r="AB17" s="4">
        <f t="shared" si="18"/>
        <v>2636000000</v>
      </c>
      <c r="AC17" s="4">
        <f t="shared" si="18"/>
        <v>2988000000</v>
      </c>
      <c r="AD17" s="4">
        <f t="shared" si="18"/>
        <v>3114000000</v>
      </c>
      <c r="AE17" s="4">
        <f t="shared" si="18"/>
        <v>3607000000</v>
      </c>
      <c r="AF17" s="4" t="str">
        <f t="shared" si="18"/>
        <v>..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6.0907102889416545E-2</v>
      </c>
      <c r="I18" s="13">
        <f t="shared" ref="I18:P18" si="19">X18/X5</f>
        <v>4.4260950176567178E-2</v>
      </c>
      <c r="J18" s="13">
        <f t="shared" si="19"/>
        <v>3.8219720941349268E-2</v>
      </c>
      <c r="K18" s="13">
        <f t="shared" si="19"/>
        <v>4.2332103851397039E-2</v>
      </c>
      <c r="L18" s="13">
        <f t="shared" si="19"/>
        <v>4.0225989112988886E-2</v>
      </c>
      <c r="M18" s="13">
        <f t="shared" si="19"/>
        <v>3.9566519700210578E-2</v>
      </c>
      <c r="N18" s="13">
        <f t="shared" si="19"/>
        <v>4.0920879618350552E-2</v>
      </c>
      <c r="O18" s="13">
        <f t="shared" si="19"/>
        <v>3.8267777408378924E-2</v>
      </c>
      <c r="P18" s="13">
        <f t="shared" si="19"/>
        <v>3.0542815382289198E-2</v>
      </c>
      <c r="Q18" s="13"/>
      <c r="R18" s="14"/>
      <c r="S18" s="47"/>
      <c r="T18" s="35"/>
      <c r="W18" s="4">
        <f>AJ46</f>
        <v>26705797524</v>
      </c>
      <c r="X18" s="4">
        <f t="shared" si="18"/>
        <v>19687000000</v>
      </c>
      <c r="Y18" s="4">
        <f t="shared" si="18"/>
        <v>18192000000</v>
      </c>
      <c r="Z18" s="4">
        <f t="shared" si="18"/>
        <v>19721000000</v>
      </c>
      <c r="AA18" s="4">
        <f t="shared" si="18"/>
        <v>20243000000</v>
      </c>
      <c r="AB18" s="4">
        <f t="shared" si="18"/>
        <v>21439000000</v>
      </c>
      <c r="AC18" s="4">
        <f t="shared" si="18"/>
        <v>23683000000</v>
      </c>
      <c r="AD18" s="4">
        <f t="shared" si="18"/>
        <v>24057000000</v>
      </c>
      <c r="AE18" s="4">
        <f t="shared" si="18"/>
        <v>20604000000</v>
      </c>
      <c r="AF18" s="4" t="str">
        <f t="shared" si="18"/>
        <v>..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8.8027030045032722E-4</v>
      </c>
      <c r="I19" s="10">
        <f t="shared" ref="I19:N19" si="20">X19/X5</f>
        <v>9.6567972067627744E-4</v>
      </c>
      <c r="J19" s="10">
        <f t="shared" si="20"/>
        <v>1.0321412767776924E-3</v>
      </c>
      <c r="K19" s="10">
        <f t="shared" si="20"/>
        <v>9.6779827334373661E-4</v>
      </c>
      <c r="L19" s="10">
        <f t="shared" si="20"/>
        <v>9.5155084965009573E-4</v>
      </c>
      <c r="M19" s="10">
        <f t="shared" si="20"/>
        <v>9.7134365789604813E-4</v>
      </c>
      <c r="N19" s="10">
        <f t="shared" si="20"/>
        <v>1.7089750980991826E-3</v>
      </c>
      <c r="O19" s="10"/>
      <c r="P19" s="10"/>
      <c r="Q19" s="10"/>
      <c r="R19" s="11"/>
      <c r="S19" s="47"/>
      <c r="T19" s="35"/>
      <c r="W19" s="4">
        <f>AJ52</f>
        <v>385970097</v>
      </c>
      <c r="X19" s="4">
        <f t="shared" ref="X19:AF20" si="21">AK52</f>
        <v>429528435</v>
      </c>
      <c r="Y19" s="4">
        <f t="shared" si="21"/>
        <v>491283391</v>
      </c>
      <c r="Z19" s="4">
        <f t="shared" si="21"/>
        <v>450862301</v>
      </c>
      <c r="AA19" s="4">
        <f t="shared" si="21"/>
        <v>478850720</v>
      </c>
      <c r="AB19" s="4">
        <f t="shared" si="21"/>
        <v>526319647</v>
      </c>
      <c r="AC19" s="4">
        <f t="shared" si="21"/>
        <v>989071047</v>
      </c>
      <c r="AD19" s="4" t="str">
        <f t="shared" si="21"/>
        <v>..</v>
      </c>
      <c r="AE19" s="4" t="str">
        <f t="shared" si="21"/>
        <v>..</v>
      </c>
      <c r="AF19" s="4" t="str">
        <f t="shared" si="21"/>
        <v>..</v>
      </c>
      <c r="AG19" s="4"/>
      <c r="AJ19" s="17">
        <v>77542814822</v>
      </c>
      <c r="AK19" s="17">
        <v>69712885388</v>
      </c>
      <c r="AL19" s="17">
        <v>68707637039</v>
      </c>
      <c r="AM19" s="17">
        <v>70419923731</v>
      </c>
      <c r="AN19" s="17">
        <v>73557497625</v>
      </c>
      <c r="AO19" s="17">
        <v>78509000000</v>
      </c>
      <c r="AP19" s="17">
        <v>86876000000</v>
      </c>
      <c r="AQ19" s="17">
        <v>93089000000</v>
      </c>
      <c r="AR19" s="17">
        <v>111266000000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7.6611295838585874E-3</v>
      </c>
      <c r="I20" s="13">
        <f t="shared" ref="I20:N20" si="22">X20/X5</f>
        <v>8.3599880465000647E-3</v>
      </c>
      <c r="J20" s="13">
        <f t="shared" si="22"/>
        <v>7.5006708162042501E-3</v>
      </c>
      <c r="K20" s="13">
        <f t="shared" si="22"/>
        <v>7.9060376032180687E-3</v>
      </c>
      <c r="L20" s="13">
        <f t="shared" si="22"/>
        <v>8.6702561594440199E-3</v>
      </c>
      <c r="M20" s="13">
        <f t="shared" si="22"/>
        <v>6.2557887244923385E-3</v>
      </c>
      <c r="N20" s="13">
        <f t="shared" si="22"/>
        <v>8.0344205936577224E-3</v>
      </c>
      <c r="O20" s="13"/>
      <c r="P20" s="13"/>
      <c r="Q20" s="13"/>
      <c r="R20" s="14"/>
      <c r="S20" s="47"/>
      <c r="T20" s="35"/>
      <c r="W20" s="4">
        <f>AJ53</f>
        <v>3359157894</v>
      </c>
      <c r="X20" s="4">
        <f t="shared" si="21"/>
        <v>3718471565</v>
      </c>
      <c r="Y20" s="4">
        <f t="shared" si="21"/>
        <v>3570204076</v>
      </c>
      <c r="Z20" s="4">
        <f t="shared" si="21"/>
        <v>3683137699</v>
      </c>
      <c r="AA20" s="4">
        <f t="shared" si="21"/>
        <v>4363149280</v>
      </c>
      <c r="AB20" s="4">
        <f t="shared" si="21"/>
        <v>3389680353</v>
      </c>
      <c r="AC20" s="4">
        <f t="shared" si="21"/>
        <v>4649928953</v>
      </c>
      <c r="AD20" s="4" t="str">
        <f t="shared" si="21"/>
        <v>..</v>
      </c>
      <c r="AE20" s="4" t="str">
        <f t="shared" si="21"/>
        <v>..</v>
      </c>
      <c r="AF20" s="4" t="str">
        <f t="shared" si="21"/>
        <v>..</v>
      </c>
      <c r="AG20" s="4"/>
      <c r="AJ20" s="18">
        <v>8722507181</v>
      </c>
      <c r="AK20" s="18">
        <v>8571000000</v>
      </c>
      <c r="AL20" s="18">
        <v>8463000000</v>
      </c>
      <c r="AM20" s="18">
        <v>8766000000</v>
      </c>
      <c r="AN20" s="18">
        <v>8176000000</v>
      </c>
      <c r="AO20" s="18">
        <v>8409000000</v>
      </c>
      <c r="AP20" s="18">
        <v>9499000000</v>
      </c>
      <c r="AQ20" s="18">
        <v>11492000000</v>
      </c>
      <c r="AR20" s="18">
        <v>17197000000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1.0188585064466288E-2</v>
      </c>
      <c r="I21" s="10">
        <f t="shared" ref="I21:P21" si="23">X21/X5</f>
        <v>9.3031854437260614E-3</v>
      </c>
      <c r="J21" s="10">
        <f t="shared" si="23"/>
        <v>8.8133096607827723E-3</v>
      </c>
      <c r="K21" s="10">
        <f t="shared" si="23"/>
        <v>8.4123277213947051E-3</v>
      </c>
      <c r="L21" s="10">
        <f t="shared" si="23"/>
        <v>7.4484555357776719E-3</v>
      </c>
      <c r="M21" s="10">
        <f t="shared" si="23"/>
        <v>6.7011536466936236E-3</v>
      </c>
      <c r="N21" s="10">
        <f t="shared" si="23"/>
        <v>7.0099230930054553E-3</v>
      </c>
      <c r="O21" s="10">
        <f t="shared" si="23"/>
        <v>6.5616902277741635E-3</v>
      </c>
      <c r="P21" s="10">
        <f t="shared" si="23"/>
        <v>6.6439962407018145E-3</v>
      </c>
      <c r="Q21" s="10"/>
      <c r="R21" s="11"/>
      <c r="S21" s="47"/>
      <c r="T21" s="35"/>
      <c r="W21" s="4">
        <f>AJ57</f>
        <v>4467365494</v>
      </c>
      <c r="X21" s="4">
        <f t="shared" ref="X21:AF21" si="24">AK57</f>
        <v>4138000000</v>
      </c>
      <c r="Y21" s="4">
        <f t="shared" si="24"/>
        <v>4195000000</v>
      </c>
      <c r="Z21" s="4">
        <f t="shared" si="24"/>
        <v>3919000000</v>
      </c>
      <c r="AA21" s="4">
        <f t="shared" si="24"/>
        <v>3748300259</v>
      </c>
      <c r="AB21" s="4">
        <f t="shared" si="24"/>
        <v>3631000000</v>
      </c>
      <c r="AC21" s="4">
        <f t="shared" si="24"/>
        <v>4057000000</v>
      </c>
      <c r="AD21" s="4">
        <f t="shared" si="24"/>
        <v>4125000000</v>
      </c>
      <c r="AE21" s="4">
        <f t="shared" si="24"/>
        <v>4482000000</v>
      </c>
      <c r="AF21" s="4" t="str">
        <f t="shared" si="24"/>
        <v>..</v>
      </c>
      <c r="AG21" s="4"/>
      <c r="AJ21" s="17" t="s">
        <v>49</v>
      </c>
      <c r="AK21" s="17" t="s">
        <v>49</v>
      </c>
      <c r="AL21" s="17" t="s">
        <v>49</v>
      </c>
      <c r="AM21" s="17" t="s">
        <v>49</v>
      </c>
      <c r="AN21" s="17" t="s">
        <v>49</v>
      </c>
      <c r="AO21" s="17" t="s">
        <v>49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1.6306816526590669E-2</v>
      </c>
      <c r="I22" s="13">
        <f t="shared" ref="I22:P22" si="25">X22/X5</f>
        <v>1.7158509257254061E-2</v>
      </c>
      <c r="J22" s="13">
        <f t="shared" si="25"/>
        <v>1.8452276221848651E-2</v>
      </c>
      <c r="K22" s="13">
        <f t="shared" si="25"/>
        <v>2.0900953055172301E-2</v>
      </c>
      <c r="L22" s="13">
        <f t="shared" si="25"/>
        <v>1.9807966184768717E-2</v>
      </c>
      <c r="M22" s="13">
        <f t="shared" si="25"/>
        <v>1.8872486144612777E-2</v>
      </c>
      <c r="N22" s="13">
        <f t="shared" si="25"/>
        <v>1.8584849097452963E-2</v>
      </c>
      <c r="O22" s="13">
        <f t="shared" si="25"/>
        <v>1.7171744486987175E-2</v>
      </c>
      <c r="P22" s="13">
        <f t="shared" si="25"/>
        <v>1.7899655200016601E-2</v>
      </c>
      <c r="Q22" s="13"/>
      <c r="R22" s="14"/>
      <c r="S22" s="47"/>
      <c r="T22" s="35"/>
      <c r="W22" s="4">
        <f>AJ60</f>
        <v>7150012392</v>
      </c>
      <c r="X22" s="4">
        <f t="shared" ref="X22:AF22" si="26">AK60</f>
        <v>7632000000</v>
      </c>
      <c r="Y22" s="4">
        <f t="shared" si="26"/>
        <v>8783000000</v>
      </c>
      <c r="Z22" s="4">
        <f t="shared" si="26"/>
        <v>9737000000</v>
      </c>
      <c r="AA22" s="4">
        <f t="shared" si="26"/>
        <v>9968000000</v>
      </c>
      <c r="AB22" s="4">
        <f t="shared" si="26"/>
        <v>10226000000</v>
      </c>
      <c r="AC22" s="4">
        <f t="shared" si="26"/>
        <v>10756000000</v>
      </c>
      <c r="AD22" s="4">
        <f t="shared" si="26"/>
        <v>10795000000</v>
      </c>
      <c r="AE22" s="4">
        <f t="shared" si="26"/>
        <v>12075000000</v>
      </c>
      <c r="AF22" s="4" t="str">
        <f t="shared" si="26"/>
        <v>..</v>
      </c>
      <c r="AG22" s="4"/>
      <c r="AJ22" s="18" t="s">
        <v>49</v>
      </c>
      <c r="AK22" s="18" t="s">
        <v>49</v>
      </c>
      <c r="AL22" s="18" t="s">
        <v>49</v>
      </c>
      <c r="AM22" s="18" t="s">
        <v>49</v>
      </c>
      <c r="AN22" s="18" t="s">
        <v>49</v>
      </c>
      <c r="AO22" s="18" t="s">
        <v>49</v>
      </c>
      <c r="AP22" s="18" t="s">
        <v>49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3.1848646142155828E-3</v>
      </c>
      <c r="I23" s="10">
        <f t="shared" ref="I23:P23" si="27">X23/X5</f>
        <v>3.4465401849279975E-3</v>
      </c>
      <c r="J23" s="10">
        <f t="shared" si="27"/>
        <v>4.3698889399860488E-3</v>
      </c>
      <c r="K23" s="10">
        <f t="shared" si="27"/>
        <v>3.7349962325151282E-3</v>
      </c>
      <c r="L23" s="10">
        <f t="shared" si="27"/>
        <v>4.258474269076184E-3</v>
      </c>
      <c r="M23" s="10">
        <f t="shared" si="27"/>
        <v>5.1680713928470585E-3</v>
      </c>
      <c r="N23" s="10">
        <f t="shared" si="27"/>
        <v>4.0863860278427169E-3</v>
      </c>
      <c r="O23" s="10">
        <f t="shared" si="27"/>
        <v>1.4074626699477769E-2</v>
      </c>
      <c r="P23" s="10">
        <f t="shared" si="27"/>
        <v>1.6363916666913728E-2</v>
      </c>
      <c r="Q23" s="10"/>
      <c r="R23" s="11"/>
      <c r="S23" s="47"/>
      <c r="T23" s="35"/>
      <c r="W23" s="4">
        <f>AJ99-SUM(W7:W22)</f>
        <v>1396460273</v>
      </c>
      <c r="X23" s="4">
        <f t="shared" ref="X23:AF23" si="28">AK99-SUM(X7:X22)</f>
        <v>1533000000</v>
      </c>
      <c r="Y23" s="4">
        <f t="shared" si="28"/>
        <v>2080000001</v>
      </c>
      <c r="Z23" s="4">
        <f t="shared" si="28"/>
        <v>1740000000</v>
      </c>
      <c r="AA23" s="4">
        <f t="shared" si="28"/>
        <v>2142999999</v>
      </c>
      <c r="AB23" s="4">
        <f t="shared" si="28"/>
        <v>2800303980</v>
      </c>
      <c r="AC23" s="4">
        <f t="shared" si="28"/>
        <v>2365000000</v>
      </c>
      <c r="AD23" s="4">
        <f t="shared" si="28"/>
        <v>8848000000</v>
      </c>
      <c r="AE23" s="4">
        <f t="shared" si="28"/>
        <v>11039000000</v>
      </c>
      <c r="AF23" s="4" t="e">
        <f t="shared" si="28"/>
        <v>#VALUE!</v>
      </c>
      <c r="AG23" s="4"/>
      <c r="AJ23" s="17">
        <v>3750860650</v>
      </c>
      <c r="AK23" s="17">
        <v>3315000000</v>
      </c>
      <c r="AL23" s="17">
        <v>3324797236</v>
      </c>
      <c r="AM23" s="17">
        <v>2972599322</v>
      </c>
      <c r="AN23" s="17">
        <v>2641201118</v>
      </c>
      <c r="AO23" s="17">
        <v>2734365691</v>
      </c>
      <c r="AP23" s="17">
        <v>2606000000</v>
      </c>
      <c r="AQ23" s="17">
        <v>2388000000</v>
      </c>
      <c r="AR23" s="17">
        <v>2117000000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5.5382749254524022E-2</v>
      </c>
      <c r="I24" s="13">
        <f t="shared" ref="I24:P24" si="29">X24/X5</f>
        <v>5.274577904670303E-2</v>
      </c>
      <c r="J24" s="13">
        <f t="shared" si="29"/>
        <v>5.2314713674172064E-2</v>
      </c>
      <c r="K24" s="13">
        <f t="shared" si="29"/>
        <v>5.3009041357448904E-2</v>
      </c>
      <c r="L24" s="13">
        <f t="shared" si="29"/>
        <v>4.7222763685277273E-2</v>
      </c>
      <c r="M24" s="13">
        <f t="shared" si="29"/>
        <v>4.6411625421936449E-2</v>
      </c>
      <c r="N24" s="13">
        <f t="shared" si="29"/>
        <v>4.9428856278434075E-2</v>
      </c>
      <c r="O24" s="13">
        <f t="shared" si="29"/>
        <v>4.9189611372960108E-2</v>
      </c>
      <c r="P24" s="13">
        <f t="shared" si="29"/>
        <v>4.8223079363291108E-2</v>
      </c>
      <c r="Q24" s="13"/>
      <c r="R24" s="14"/>
      <c r="S24" s="47"/>
      <c r="T24" s="35"/>
      <c r="W24" s="4">
        <f>AJ63</f>
        <v>24283546873</v>
      </c>
      <c r="X24" s="4">
        <f t="shared" ref="X24:AF24" si="30">AK63</f>
        <v>23461000000</v>
      </c>
      <c r="Y24" s="4">
        <f t="shared" si="30"/>
        <v>24901000000</v>
      </c>
      <c r="Z24" s="4">
        <f t="shared" si="30"/>
        <v>24695000000</v>
      </c>
      <c r="AA24" s="4">
        <f t="shared" si="30"/>
        <v>23764000000</v>
      </c>
      <c r="AB24" s="4">
        <f t="shared" si="30"/>
        <v>25148000000</v>
      </c>
      <c r="AC24" s="4">
        <f t="shared" si="30"/>
        <v>28607000000</v>
      </c>
      <c r="AD24" s="4">
        <f t="shared" si="30"/>
        <v>30923000000</v>
      </c>
      <c r="AE24" s="4">
        <f t="shared" si="30"/>
        <v>32531000000</v>
      </c>
      <c r="AF24" s="4" t="str">
        <f t="shared" si="30"/>
        <v>..</v>
      </c>
      <c r="AG24" s="4"/>
      <c r="AJ24" s="18">
        <v>3528869845</v>
      </c>
      <c r="AK24" s="18">
        <v>3085000000</v>
      </c>
      <c r="AL24" s="18">
        <v>3095000000</v>
      </c>
      <c r="AM24" s="18">
        <v>2764000000</v>
      </c>
      <c r="AN24" s="18">
        <v>2480303873</v>
      </c>
      <c r="AO24" s="18">
        <v>2563000000</v>
      </c>
      <c r="AP24" s="18">
        <v>2457000000</v>
      </c>
      <c r="AQ24" s="18">
        <v>2227000000</v>
      </c>
      <c r="AR24" s="18">
        <v>1952000000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8.2145530634545702E-2</v>
      </c>
      <c r="I25" s="10">
        <f t="shared" ref="I25:P25" si="31">X25/X5</f>
        <v>8.2020012411313237E-2</v>
      </c>
      <c r="J25" s="10">
        <f t="shared" si="31"/>
        <v>7.9477355057785998E-2</v>
      </c>
      <c r="K25" s="10">
        <f t="shared" si="31"/>
        <v>8.4084639321886548E-2</v>
      </c>
      <c r="L25" s="10">
        <f t="shared" si="31"/>
        <v>9.0811019931555548E-2</v>
      </c>
      <c r="M25" s="10">
        <f t="shared" si="31"/>
        <v>8.3610318041808851E-2</v>
      </c>
      <c r="N25" s="10">
        <f t="shared" si="31"/>
        <v>8.6714321011972337E-2</v>
      </c>
      <c r="O25" s="10">
        <f t="shared" si="31"/>
        <v>8.7253777545180225E-2</v>
      </c>
      <c r="P25" s="10">
        <f t="shared" si="31"/>
        <v>8.6985653593124157E-2</v>
      </c>
      <c r="Q25" s="10"/>
      <c r="R25" s="11"/>
      <c r="S25" s="47"/>
      <c r="T25" s="35"/>
      <c r="W25" s="4">
        <f>AJ65</f>
        <v>36018162161</v>
      </c>
      <c r="X25" s="4">
        <f t="shared" ref="X25:AF25" si="32">AK65</f>
        <v>36482000000</v>
      </c>
      <c r="Y25" s="4">
        <f t="shared" si="32"/>
        <v>37830000000</v>
      </c>
      <c r="Z25" s="4">
        <f t="shared" si="32"/>
        <v>39172000000</v>
      </c>
      <c r="AA25" s="4">
        <f t="shared" si="32"/>
        <v>45699000000</v>
      </c>
      <c r="AB25" s="4">
        <f t="shared" si="32"/>
        <v>45304000000</v>
      </c>
      <c r="AC25" s="4">
        <f t="shared" si="32"/>
        <v>50186000000</v>
      </c>
      <c r="AD25" s="4">
        <f t="shared" si="32"/>
        <v>54852000000</v>
      </c>
      <c r="AE25" s="4">
        <f t="shared" si="32"/>
        <v>58680000000</v>
      </c>
      <c r="AF25" s="4" t="str">
        <f t="shared" si="32"/>
        <v>..</v>
      </c>
      <c r="AG25" s="4"/>
      <c r="AJ25" s="17">
        <v>2341776084</v>
      </c>
      <c r="AK25" s="17">
        <v>2088645447</v>
      </c>
      <c r="AL25" s="17">
        <v>2279495173</v>
      </c>
      <c r="AM25" s="17">
        <v>1919278008</v>
      </c>
      <c r="AN25" s="17">
        <v>1831483718</v>
      </c>
      <c r="AO25" s="17">
        <v>2007466920</v>
      </c>
      <c r="AP25" s="17">
        <v>1936088635</v>
      </c>
      <c r="AQ25" s="17">
        <v>1696467717</v>
      </c>
      <c r="AR25" s="17">
        <v>1489254004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2.0594638928260321E-2</v>
      </c>
      <c r="I26" s="13">
        <f t="shared" ref="I26:P26" si="33">X26/X5</f>
        <v>1.6949423649166451E-2</v>
      </c>
      <c r="J26" s="13">
        <f t="shared" si="33"/>
        <v>1.6712724279267451E-2</v>
      </c>
      <c r="K26" s="13">
        <f t="shared" si="33"/>
        <v>1.6537017801894566E-2</v>
      </c>
      <c r="L26" s="13">
        <f t="shared" si="33"/>
        <v>1.763401805012416E-2</v>
      </c>
      <c r="M26" s="13">
        <f t="shared" si="33"/>
        <v>1.9003519443680596E-2</v>
      </c>
      <c r="N26" s="13">
        <f t="shared" si="33"/>
        <v>1.8076858614499154E-2</v>
      </c>
      <c r="O26" s="13">
        <f t="shared" si="33"/>
        <v>1.8250247753515872E-2</v>
      </c>
      <c r="P26" s="13">
        <f t="shared" si="33"/>
        <v>1.9118165889409035E-2</v>
      </c>
      <c r="Q26" s="13"/>
      <c r="R26" s="14"/>
      <c r="S26" s="47"/>
      <c r="T26" s="35"/>
      <c r="W26" s="4">
        <f>AJ69</f>
        <v>9030084033</v>
      </c>
      <c r="X26" s="4">
        <f t="shared" ref="X26:AF26" si="34">AK69</f>
        <v>7539000000</v>
      </c>
      <c r="Y26" s="4">
        <f t="shared" si="34"/>
        <v>7955000000</v>
      </c>
      <c r="Z26" s="4">
        <f t="shared" si="34"/>
        <v>7704000000</v>
      </c>
      <c r="AA26" s="4">
        <f t="shared" si="34"/>
        <v>8874000000</v>
      </c>
      <c r="AB26" s="4">
        <f t="shared" si="34"/>
        <v>10297000000</v>
      </c>
      <c r="AC26" s="4">
        <f t="shared" si="34"/>
        <v>10462000000</v>
      </c>
      <c r="AD26" s="4">
        <f t="shared" si="34"/>
        <v>11473000000</v>
      </c>
      <c r="AE26" s="4">
        <f t="shared" si="34"/>
        <v>12897000000</v>
      </c>
      <c r="AF26" s="4" t="str">
        <f t="shared" si="34"/>
        <v>..</v>
      </c>
      <c r="AG26" s="4"/>
      <c r="AJ26" s="18">
        <v>1187093761</v>
      </c>
      <c r="AK26" s="18">
        <v>996354553</v>
      </c>
      <c r="AL26" s="18">
        <v>815504827</v>
      </c>
      <c r="AM26" s="18">
        <v>844721992</v>
      </c>
      <c r="AN26" s="18">
        <v>648820155</v>
      </c>
      <c r="AO26" s="18">
        <v>555533080</v>
      </c>
      <c r="AP26" s="18">
        <v>520911365</v>
      </c>
      <c r="AQ26" s="18">
        <v>530532283</v>
      </c>
      <c r="AR26" s="18">
        <v>462745996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/>
      <c r="I27" s="10">
        <f t="shared" ref="I27:P27" si="35">X27/X5</f>
        <v>4.7693372561754016E-2</v>
      </c>
      <c r="J27" s="10">
        <f t="shared" si="35"/>
        <v>4.7870035721621552E-2</v>
      </c>
      <c r="K27" s="10">
        <f t="shared" si="35"/>
        <v>4.6881824574618085E-2</v>
      </c>
      <c r="L27" s="10">
        <f t="shared" si="35"/>
        <v>4.7646484695021751E-2</v>
      </c>
      <c r="M27" s="10">
        <f t="shared" si="35"/>
        <v>4.7594794270338303E-2</v>
      </c>
      <c r="N27" s="10">
        <f t="shared" si="35"/>
        <v>4.3288122344497026E-2</v>
      </c>
      <c r="O27" s="10">
        <f t="shared" si="35"/>
        <v>4.3818858033656302E-2</v>
      </c>
      <c r="P27" s="10">
        <f t="shared" si="35"/>
        <v>4.1916533310405964E-2</v>
      </c>
      <c r="Q27" s="10"/>
      <c r="R27" s="11"/>
      <c r="S27" s="47"/>
      <c r="T27" s="35"/>
      <c r="W27" s="4" t="str">
        <f>AJ71</f>
        <v>..</v>
      </c>
      <c r="X27" s="4">
        <f t="shared" ref="X27:AF27" si="36">AK71</f>
        <v>21213720489</v>
      </c>
      <c r="Y27" s="4">
        <f t="shared" si="36"/>
        <v>22785401578</v>
      </c>
      <c r="Z27" s="4">
        <f t="shared" si="36"/>
        <v>21840550748</v>
      </c>
      <c r="AA27" s="4">
        <f t="shared" si="36"/>
        <v>23977229919</v>
      </c>
      <c r="AB27" s="4">
        <f t="shared" si="36"/>
        <v>25789096491</v>
      </c>
      <c r="AC27" s="4">
        <f t="shared" si="36"/>
        <v>25053044095</v>
      </c>
      <c r="AD27" s="4">
        <f t="shared" si="36"/>
        <v>27546681284</v>
      </c>
      <c r="AE27" s="4">
        <f t="shared" si="36"/>
        <v>28276641872</v>
      </c>
      <c r="AF27" s="4" t="str">
        <f t="shared" si="36"/>
        <v>..</v>
      </c>
      <c r="AG27" s="4"/>
      <c r="AJ27" s="17">
        <v>221990805</v>
      </c>
      <c r="AK27" s="17">
        <v>230000000</v>
      </c>
      <c r="AL27" s="17">
        <v>229797236</v>
      </c>
      <c r="AM27" s="17">
        <v>208599322</v>
      </c>
      <c r="AN27" s="17">
        <v>160897245</v>
      </c>
      <c r="AO27" s="17">
        <v>171365691</v>
      </c>
      <c r="AP27" s="17">
        <v>149000000</v>
      </c>
      <c r="AQ27" s="17">
        <v>161000000</v>
      </c>
      <c r="AR27" s="17">
        <v>165000000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/>
      <c r="I28" s="13">
        <f t="shared" ref="I28:P28" si="37">X28/X5</f>
        <v>2.906282267959602E-2</v>
      </c>
      <c r="J28" s="13">
        <f t="shared" si="37"/>
        <v>2.901489581032091E-2</v>
      </c>
      <c r="K28" s="13">
        <f t="shared" si="37"/>
        <v>3.1799371308592742E-2</v>
      </c>
      <c r="L28" s="13">
        <f t="shared" si="37"/>
        <v>3.1436013234326037E-2</v>
      </c>
      <c r="M28" s="13">
        <f t="shared" si="37"/>
        <v>2.9316101556343396E-2</v>
      </c>
      <c r="N28" s="13">
        <f t="shared" si="37"/>
        <v>2.6912207023400393E-2</v>
      </c>
      <c r="O28" s="13">
        <f t="shared" si="37"/>
        <v>2.7711530771543421E-2</v>
      </c>
      <c r="P28" s="13">
        <f t="shared" si="37"/>
        <v>2.7057674703599498E-2</v>
      </c>
      <c r="Q28" s="13"/>
      <c r="R28" s="14"/>
      <c r="S28" s="47"/>
      <c r="T28" s="35"/>
      <c r="W28" s="4" t="str">
        <f>AJ76</f>
        <v>..</v>
      </c>
      <c r="X28" s="4">
        <f t="shared" ref="X28:AF28" si="38">AK76</f>
        <v>12926965820</v>
      </c>
      <c r="Y28" s="4">
        <f t="shared" si="38"/>
        <v>13810644651</v>
      </c>
      <c r="Z28" s="4">
        <f t="shared" si="38"/>
        <v>14814179890</v>
      </c>
      <c r="AA28" s="4">
        <f t="shared" si="38"/>
        <v>15819603941</v>
      </c>
      <c r="AB28" s="4">
        <f t="shared" si="38"/>
        <v>15884841680</v>
      </c>
      <c r="AC28" s="4">
        <f t="shared" si="38"/>
        <v>15575466727</v>
      </c>
      <c r="AD28" s="4">
        <f t="shared" si="38"/>
        <v>17420826108</v>
      </c>
      <c r="AE28" s="4">
        <f t="shared" si="38"/>
        <v>18252945009</v>
      </c>
      <c r="AF28" s="4" t="str">
        <f t="shared" si="38"/>
        <v>..</v>
      </c>
      <c r="AG28" s="4"/>
      <c r="AJ28" s="18">
        <v>602227837</v>
      </c>
      <c r="AK28" s="18">
        <v>526395260</v>
      </c>
      <c r="AL28" s="18">
        <v>520352335</v>
      </c>
      <c r="AM28" s="18">
        <v>522917532</v>
      </c>
      <c r="AN28" s="18">
        <v>532996249</v>
      </c>
      <c r="AO28" s="18">
        <v>461330329</v>
      </c>
      <c r="AP28" s="18">
        <v>542000000</v>
      </c>
      <c r="AQ28" s="18">
        <v>741000000</v>
      </c>
      <c r="AR28" s="18">
        <v>940000000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4.2328706790826356E-2</v>
      </c>
      <c r="I29" s="10">
        <f t="shared" ref="I29:P29" si="39">X29/X5</f>
        <v>3.9510435231522915E-2</v>
      </c>
      <c r="J29" s="10">
        <f t="shared" si="39"/>
        <v>5.2358832745179558E-2</v>
      </c>
      <c r="K29" s="10">
        <f t="shared" si="39"/>
        <v>4.5672134965071484E-2</v>
      </c>
      <c r="L29" s="10">
        <f t="shared" si="39"/>
        <v>5.6806814739564948E-2</v>
      </c>
      <c r="M29" s="10">
        <f t="shared" si="39"/>
        <v>6.7430473916068559E-2</v>
      </c>
      <c r="N29" s="10">
        <f t="shared" si="39"/>
        <v>6.2738552503580985E-2</v>
      </c>
      <c r="O29" s="10">
        <f t="shared" si="39"/>
        <v>6.7155121538410148E-2</v>
      </c>
      <c r="P29" s="10">
        <f t="shared" si="39"/>
        <v>6.2785912711942296E-2</v>
      </c>
      <c r="Q29" s="10"/>
      <c r="R29" s="11"/>
      <c r="S29" s="47"/>
      <c r="T29" s="35"/>
      <c r="W29" s="4">
        <f>AJ78</f>
        <v>18559770854</v>
      </c>
      <c r="X29" s="4">
        <f t="shared" ref="X29:AF29" si="40">AK78</f>
        <v>17574000000</v>
      </c>
      <c r="Y29" s="4">
        <f t="shared" si="40"/>
        <v>24922000000</v>
      </c>
      <c r="Z29" s="4">
        <f t="shared" si="40"/>
        <v>21277000000</v>
      </c>
      <c r="AA29" s="4">
        <f t="shared" si="40"/>
        <v>28587000000</v>
      </c>
      <c r="AB29" s="4">
        <f t="shared" si="40"/>
        <v>36537000000</v>
      </c>
      <c r="AC29" s="4">
        <f t="shared" si="40"/>
        <v>36310000000</v>
      </c>
      <c r="AD29" s="4">
        <f t="shared" si="40"/>
        <v>42217000000</v>
      </c>
      <c r="AE29" s="4">
        <f t="shared" si="40"/>
        <v>42355000000</v>
      </c>
      <c r="AF29" s="4" t="str">
        <f t="shared" si="40"/>
        <v>..</v>
      </c>
      <c r="AG29" s="4"/>
      <c r="AJ29" s="17">
        <v>5128086885</v>
      </c>
      <c r="AK29" s="17">
        <v>5348000000</v>
      </c>
      <c r="AL29" s="17">
        <v>5045000000</v>
      </c>
      <c r="AM29" s="17">
        <v>4898000000</v>
      </c>
      <c r="AN29" s="17">
        <v>4409000000</v>
      </c>
      <c r="AO29" s="17">
        <v>4914000000</v>
      </c>
      <c r="AP29" s="17">
        <v>5170000000</v>
      </c>
      <c r="AQ29" s="17">
        <v>5598000000</v>
      </c>
      <c r="AR29" s="17">
        <v>6617000000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/>
      <c r="I30" s="13">
        <f t="shared" ref="I30:P30" si="41">X30/X5</f>
        <v>0.14054116707667874</v>
      </c>
      <c r="J30" s="13">
        <f t="shared" si="41"/>
        <v>0.14764959209438028</v>
      </c>
      <c r="K30" s="13">
        <f t="shared" si="41"/>
        <v>0.14109353042961567</v>
      </c>
      <c r="L30" s="13">
        <f t="shared" si="41"/>
        <v>0.13917548204536145</v>
      </c>
      <c r="M30" s="13">
        <f t="shared" si="41"/>
        <v>0.13409918960149267</v>
      </c>
      <c r="N30" s="13">
        <f t="shared" si="41"/>
        <v>0.13717458956096837</v>
      </c>
      <c r="O30" s="13">
        <f t="shared" si="41"/>
        <v>0.13836449215699062</v>
      </c>
      <c r="P30" s="13">
        <f t="shared" si="41"/>
        <v>0.13592629887902946</v>
      </c>
      <c r="Q30" s="13"/>
      <c r="R30" s="14"/>
      <c r="S30" s="47"/>
      <c r="T30" s="35"/>
      <c r="W30" s="4" t="str">
        <f>AJ83</f>
        <v>..</v>
      </c>
      <c r="X30" s="4">
        <f t="shared" ref="X30:AF31" si="42">AK83</f>
        <v>62511851761</v>
      </c>
      <c r="Y30" s="4">
        <f t="shared" si="42"/>
        <v>70278937502</v>
      </c>
      <c r="Z30" s="4">
        <f t="shared" si="42"/>
        <v>65730385699</v>
      </c>
      <c r="AA30" s="4">
        <f t="shared" si="42"/>
        <v>70037539043</v>
      </c>
      <c r="AB30" s="4">
        <f t="shared" si="42"/>
        <v>72661243588</v>
      </c>
      <c r="AC30" s="4">
        <f t="shared" si="42"/>
        <v>79389930883</v>
      </c>
      <c r="AD30" s="4">
        <f t="shared" si="42"/>
        <v>86982699630</v>
      </c>
      <c r="AE30" s="4">
        <f t="shared" si="42"/>
        <v>91695065666</v>
      </c>
      <c r="AF30" s="4" t="str">
        <f t="shared" si="42"/>
        <v>..</v>
      </c>
      <c r="AG30" s="4"/>
      <c r="AJ30" s="18">
        <v>1522623562</v>
      </c>
      <c r="AK30" s="18">
        <v>1555466032</v>
      </c>
      <c r="AL30" s="18">
        <v>1537092773</v>
      </c>
      <c r="AM30" s="18">
        <v>1539690658</v>
      </c>
      <c r="AN30" s="18">
        <v>1341206630</v>
      </c>
      <c r="AO30" s="18">
        <v>1509965518</v>
      </c>
      <c r="AP30" s="18">
        <v>1778477000</v>
      </c>
      <c r="AQ30" s="18">
        <v>2145815999</v>
      </c>
      <c r="AR30" s="18">
        <v>2728277203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/>
      <c r="I31" s="10">
        <f t="shared" ref="I31:P31" si="43">X31/X5</f>
        <v>0.12154427031262093</v>
      </c>
      <c r="J31" s="10">
        <f t="shared" si="43"/>
        <v>0.12025611342012707</v>
      </c>
      <c r="K31" s="10">
        <f t="shared" si="43"/>
        <v>0.11644733909965592</v>
      </c>
      <c r="L31" s="10">
        <f t="shared" si="43"/>
        <v>0.11883877732427692</v>
      </c>
      <c r="M31" s="10">
        <f t="shared" si="43"/>
        <v>0.13305002410643596</v>
      </c>
      <c r="N31" s="10">
        <f t="shared" si="43"/>
        <v>0.13549880538780926</v>
      </c>
      <c r="O31" s="10">
        <f t="shared" si="43"/>
        <v>0.13963324584943268</v>
      </c>
      <c r="P31" s="10">
        <f t="shared" si="43"/>
        <v>0.13574673705072976</v>
      </c>
      <c r="Q31" s="10"/>
      <c r="R31" s="11"/>
      <c r="S31" s="47"/>
      <c r="T31" s="35"/>
      <c r="W31" s="4" t="str">
        <f>AJ84</f>
        <v>..</v>
      </c>
      <c r="X31" s="4">
        <f t="shared" si="42"/>
        <v>54062148239</v>
      </c>
      <c r="Y31" s="4">
        <f t="shared" si="42"/>
        <v>57240062498</v>
      </c>
      <c r="Z31" s="4">
        <f t="shared" si="42"/>
        <v>54248614301</v>
      </c>
      <c r="AA31" s="4">
        <f t="shared" si="42"/>
        <v>59803460957</v>
      </c>
      <c r="AB31" s="4">
        <f t="shared" si="42"/>
        <v>72092756412</v>
      </c>
      <c r="AC31" s="4">
        <f t="shared" si="42"/>
        <v>78420069117</v>
      </c>
      <c r="AD31" s="4">
        <f t="shared" si="42"/>
        <v>87780300370</v>
      </c>
      <c r="AE31" s="4">
        <f t="shared" si="42"/>
        <v>91573934334</v>
      </c>
      <c r="AF31" s="4" t="str">
        <f t="shared" si="42"/>
        <v>..</v>
      </c>
      <c r="AG31" s="4"/>
      <c r="AJ31" s="17">
        <v>3605463323</v>
      </c>
      <c r="AK31" s="17">
        <v>3792533968</v>
      </c>
      <c r="AL31" s="17">
        <v>3507907227</v>
      </c>
      <c r="AM31" s="17">
        <v>3358309342</v>
      </c>
      <c r="AN31" s="17">
        <v>3067793370</v>
      </c>
      <c r="AO31" s="17">
        <v>3404034482</v>
      </c>
      <c r="AP31" s="17">
        <v>3391523000</v>
      </c>
      <c r="AQ31" s="17">
        <v>3452184001</v>
      </c>
      <c r="AR31" s="17">
        <v>3888722797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7.8039012608057068E-2</v>
      </c>
      <c r="I32" s="13">
        <f t="shared" ref="I32:P32" si="44">X32/X5</f>
        <v>8.2150409887324874E-2</v>
      </c>
      <c r="J32" s="13">
        <f t="shared" si="44"/>
        <v>8.2074077522798522E-2</v>
      </c>
      <c r="K32" s="13">
        <f t="shared" si="44"/>
        <v>8.3507217490537952E-2</v>
      </c>
      <c r="L32" s="13">
        <f t="shared" si="44"/>
        <v>7.8123031961075187E-2</v>
      </c>
      <c r="M32" s="13">
        <f t="shared" si="44"/>
        <v>7.3882479740590978E-2</v>
      </c>
      <c r="N32" s="13">
        <f t="shared" si="44"/>
        <v>7.1963590559670734E-2</v>
      </c>
      <c r="O32" s="13">
        <f t="shared" si="44"/>
        <v>6.856767448926189E-2</v>
      </c>
      <c r="P32" s="13">
        <f t="shared" si="44"/>
        <v>6.6432550541510899E-2</v>
      </c>
      <c r="Q32" s="13"/>
      <c r="R32" s="14"/>
      <c r="S32" s="47"/>
      <c r="T32" s="35"/>
      <c r="W32" s="4">
        <f>AJ90</f>
        <v>34217586633</v>
      </c>
      <c r="X32" s="4">
        <f t="shared" ref="X32:AF35" si="45">AK90</f>
        <v>36540000000</v>
      </c>
      <c r="Y32" s="4">
        <f t="shared" si="45"/>
        <v>39066000000</v>
      </c>
      <c r="Z32" s="4">
        <f t="shared" si="45"/>
        <v>38903000000</v>
      </c>
      <c r="AA32" s="4">
        <f t="shared" si="45"/>
        <v>39314000000</v>
      </c>
      <c r="AB32" s="4">
        <f t="shared" si="45"/>
        <v>40033000000</v>
      </c>
      <c r="AC32" s="4">
        <f t="shared" si="45"/>
        <v>41649000000</v>
      </c>
      <c r="AD32" s="4">
        <f t="shared" si="45"/>
        <v>43105000000</v>
      </c>
      <c r="AE32" s="4">
        <f t="shared" si="45"/>
        <v>44815000000</v>
      </c>
      <c r="AF32" s="4" t="str">
        <f t="shared" si="45"/>
        <v>..</v>
      </c>
      <c r="AG32" s="4"/>
      <c r="AJ32" s="18">
        <v>10620752179</v>
      </c>
      <c r="AK32" s="18">
        <v>10575279065</v>
      </c>
      <c r="AL32" s="18">
        <v>12151000000</v>
      </c>
      <c r="AM32" s="18">
        <v>12351000000</v>
      </c>
      <c r="AN32" s="18">
        <v>15786000000</v>
      </c>
      <c r="AO32" s="18">
        <v>19537000000</v>
      </c>
      <c r="AP32" s="18">
        <v>22200000000</v>
      </c>
      <c r="AQ32" s="18">
        <v>23977000000</v>
      </c>
      <c r="AR32" s="18">
        <v>33469000000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7.6674310826432057E-2</v>
      </c>
      <c r="I33" s="10">
        <f t="shared" ref="I33:P33" si="46">X33/X5</f>
        <v>8.0749761136372389E-2</v>
      </c>
      <c r="J33" s="10">
        <f t="shared" si="46"/>
        <v>7.8061342969259762E-2</v>
      </c>
      <c r="K33" s="10">
        <f t="shared" si="46"/>
        <v>7.8016343718828929E-2</v>
      </c>
      <c r="L33" s="10">
        <f t="shared" si="46"/>
        <v>7.6724074477720727E-2</v>
      </c>
      <c r="M33" s="10">
        <f t="shared" si="46"/>
        <v>7.3194093535629057E-2</v>
      </c>
      <c r="N33" s="10">
        <f t="shared" si="46"/>
        <v>7.2409378126344487E-2</v>
      </c>
      <c r="O33" s="10">
        <f t="shared" si="46"/>
        <v>7.1871584938495089E-2</v>
      </c>
      <c r="P33" s="10">
        <f t="shared" si="46"/>
        <v>7.0738844401225034E-2</v>
      </c>
      <c r="Q33" s="10"/>
      <c r="R33" s="11"/>
      <c r="S33" s="47"/>
      <c r="T33" s="35"/>
      <c r="W33" s="4">
        <f>AJ91</f>
        <v>33619208977</v>
      </c>
      <c r="X33" s="4">
        <f t="shared" si="45"/>
        <v>35917000000</v>
      </c>
      <c r="Y33" s="4">
        <f t="shared" si="45"/>
        <v>37156000000</v>
      </c>
      <c r="Z33" s="4">
        <f t="shared" si="45"/>
        <v>36345000000</v>
      </c>
      <c r="AA33" s="4">
        <f t="shared" si="45"/>
        <v>38610000000</v>
      </c>
      <c r="AB33" s="4">
        <f t="shared" si="45"/>
        <v>39660000000</v>
      </c>
      <c r="AC33" s="4">
        <f t="shared" si="45"/>
        <v>41907000000</v>
      </c>
      <c r="AD33" s="4">
        <f t="shared" si="45"/>
        <v>45182000000</v>
      </c>
      <c r="AE33" s="4">
        <f t="shared" si="45"/>
        <v>47720000000</v>
      </c>
      <c r="AF33" s="4" t="str">
        <f t="shared" si="45"/>
        <v>..</v>
      </c>
      <c r="AG33" s="4"/>
      <c r="AJ33" s="17" t="s">
        <v>49</v>
      </c>
      <c r="AK33" s="17" t="s">
        <v>49</v>
      </c>
      <c r="AL33" s="17" t="s">
        <v>49</v>
      </c>
      <c r="AM33" s="17" t="s">
        <v>49</v>
      </c>
      <c r="AN33" s="17" t="s">
        <v>49</v>
      </c>
      <c r="AO33" s="17" t="s">
        <v>49</v>
      </c>
      <c r="AP33" s="17" t="s">
        <v>49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6.4332053421446253E-2</v>
      </c>
      <c r="I34" s="13">
        <f t="shared" ref="I34:P34" si="47">X34/X5</f>
        <v>7.0160586791290294E-2</v>
      </c>
      <c r="J34" s="13">
        <f t="shared" si="47"/>
        <v>7.0922457098618552E-2</v>
      </c>
      <c r="K34" s="13">
        <f t="shared" si="47"/>
        <v>7.1587427789873287E-2</v>
      </c>
      <c r="L34" s="13">
        <f t="shared" si="47"/>
        <v>7.0347292426464425E-2</v>
      </c>
      <c r="M34" s="13">
        <f t="shared" si="47"/>
        <v>6.8102250266219064E-2</v>
      </c>
      <c r="N34" s="13">
        <f t="shared" si="47"/>
        <v>6.7840919497331328E-2</v>
      </c>
      <c r="O34" s="13">
        <f t="shared" si="47"/>
        <v>6.534011825358825E-2</v>
      </c>
      <c r="P34" s="13">
        <f t="shared" si="47"/>
        <v>6.3604182663943049E-2</v>
      </c>
      <c r="Q34" s="13"/>
      <c r="R34" s="14"/>
      <c r="S34" s="47"/>
      <c r="T34" s="35"/>
      <c r="W34" s="4">
        <f>AJ92</f>
        <v>28207527718</v>
      </c>
      <c r="X34" s="4">
        <f t="shared" si="45"/>
        <v>31207000000</v>
      </c>
      <c r="Y34" s="4">
        <f t="shared" si="45"/>
        <v>33758000000</v>
      </c>
      <c r="Z34" s="4">
        <f t="shared" si="45"/>
        <v>33350000000</v>
      </c>
      <c r="AA34" s="4">
        <f t="shared" si="45"/>
        <v>35401000000</v>
      </c>
      <c r="AB34" s="4">
        <f t="shared" si="45"/>
        <v>36901000000</v>
      </c>
      <c r="AC34" s="4">
        <f t="shared" si="45"/>
        <v>39263000000</v>
      </c>
      <c r="AD34" s="4">
        <f t="shared" si="45"/>
        <v>41076000000</v>
      </c>
      <c r="AE34" s="4">
        <f t="shared" si="45"/>
        <v>42907000000</v>
      </c>
      <c r="AF34" s="4" t="str">
        <f t="shared" si="45"/>
        <v>..</v>
      </c>
      <c r="AG34" s="4"/>
      <c r="AJ34" s="18">
        <v>7454934669</v>
      </c>
      <c r="AK34" s="18">
        <v>7394000000</v>
      </c>
      <c r="AL34" s="18">
        <v>8557000000</v>
      </c>
      <c r="AM34" s="18">
        <v>8702000000</v>
      </c>
      <c r="AN34" s="18">
        <v>12093000000</v>
      </c>
      <c r="AO34" s="18">
        <v>15420000000</v>
      </c>
      <c r="AP34" s="18">
        <v>17881000000</v>
      </c>
      <c r="AQ34" s="18">
        <v>19356000000</v>
      </c>
      <c r="AR34" s="18">
        <v>28231000000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3.5196289358873582E-2</v>
      </c>
      <c r="I35" s="10">
        <f t="shared" ref="I35:P35" si="48">X35/X5</f>
        <v>3.9384534220201342E-2</v>
      </c>
      <c r="J35" s="10">
        <f t="shared" si="48"/>
        <v>3.6352013602032017E-2</v>
      </c>
      <c r="K35" s="10">
        <f t="shared" si="48"/>
        <v>3.6605109628207171E-2</v>
      </c>
      <c r="L35" s="10">
        <f t="shared" si="48"/>
        <v>3.7050514598215567E-2</v>
      </c>
      <c r="M35" s="10">
        <f t="shared" si="48"/>
        <v>3.5227656515584654E-2</v>
      </c>
      <c r="N35" s="10">
        <f t="shared" si="48"/>
        <v>3.6272939485201751E-2</v>
      </c>
      <c r="O35" s="10">
        <f t="shared" si="48"/>
        <v>3.6066230917411783E-2</v>
      </c>
      <c r="P35" s="10">
        <f t="shared" si="48"/>
        <v>3.5431681870873442E-2</v>
      </c>
      <c r="Q35" s="10"/>
      <c r="R35" s="11"/>
      <c r="S35" s="47"/>
      <c r="T35" s="35"/>
      <c r="W35" s="4">
        <f>AJ93</f>
        <v>15432436163</v>
      </c>
      <c r="X35" s="4">
        <f t="shared" si="45"/>
        <v>17518000000</v>
      </c>
      <c r="Y35" s="4">
        <f t="shared" si="45"/>
        <v>17303000000</v>
      </c>
      <c r="Z35" s="4">
        <f t="shared" si="45"/>
        <v>17053000000</v>
      </c>
      <c r="AA35" s="4">
        <f t="shared" si="45"/>
        <v>18645000000</v>
      </c>
      <c r="AB35" s="4">
        <f t="shared" si="45"/>
        <v>19088000000</v>
      </c>
      <c r="AC35" s="4">
        <f t="shared" si="45"/>
        <v>20993000000</v>
      </c>
      <c r="AD35" s="4">
        <f t="shared" si="45"/>
        <v>22673000000</v>
      </c>
      <c r="AE35" s="4">
        <f t="shared" si="45"/>
        <v>23902000000</v>
      </c>
      <c r="AF35" s="4" t="str">
        <f t="shared" si="45"/>
        <v>..</v>
      </c>
      <c r="AG35" s="4"/>
      <c r="AJ35" s="17">
        <v>5813659683</v>
      </c>
      <c r="AK35" s="17">
        <v>5130290868</v>
      </c>
      <c r="AL35" s="17">
        <v>4813856943</v>
      </c>
      <c r="AM35" s="17">
        <v>5125420315</v>
      </c>
      <c r="AN35" s="17" t="s">
        <v>49</v>
      </c>
      <c r="AO35" s="17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0.33157907689729144</v>
      </c>
      <c r="I36" s="13">
        <f t="shared" ref="I36:P36" si="49">X36/X5</f>
        <v>7.0525025254419337E-7</v>
      </c>
      <c r="J36" s="13">
        <f t="shared" si="49"/>
        <v>-9.7122882552640477E-8</v>
      </c>
      <c r="K36" s="13">
        <f t="shared" si="49"/>
        <v>5.7819888228893098E-7</v>
      </c>
      <c r="L36" s="13">
        <f t="shared" si="49"/>
        <v>3.3014800460510233E-7</v>
      </c>
      <c r="M36" s="13">
        <f t="shared" si="49"/>
        <v>1.1410785701498763E-7</v>
      </c>
      <c r="N36" s="13">
        <f t="shared" si="49"/>
        <v>8.4523050500128726E-7</v>
      </c>
      <c r="O36" s="13">
        <f t="shared" si="49"/>
        <v>-3.9885405051149372E-6</v>
      </c>
      <c r="P36" s="13">
        <f t="shared" si="49"/>
        <v>6.1239649329819121E-7</v>
      </c>
      <c r="Q36" s="13"/>
      <c r="R36" s="14"/>
      <c r="S36" s="47"/>
      <c r="T36" s="35"/>
      <c r="W36" s="4">
        <f>W5-SUM(W6:W35)</f>
        <v>145386716339</v>
      </c>
      <c r="X36" s="4">
        <f t="shared" ref="X36:AF36" si="50">X5-SUM(X6:X35)</f>
        <v>313691</v>
      </c>
      <c r="Y36" s="4">
        <f t="shared" si="50"/>
        <v>-46229</v>
      </c>
      <c r="Z36" s="4">
        <f t="shared" si="50"/>
        <v>269362</v>
      </c>
      <c r="AA36" s="4">
        <f t="shared" si="50"/>
        <v>166141</v>
      </c>
      <c r="AB36" s="4">
        <f t="shared" si="50"/>
        <v>61829</v>
      </c>
      <c r="AC36" s="4">
        <f t="shared" si="50"/>
        <v>489178</v>
      </c>
      <c r="AD36" s="4">
        <f t="shared" si="50"/>
        <v>-2507392</v>
      </c>
      <c r="AE36" s="4">
        <f t="shared" si="50"/>
        <v>413119</v>
      </c>
      <c r="AF36" s="4" t="e">
        <f t="shared" si="50"/>
        <v>#VALUE!</v>
      </c>
      <c r="AG36" s="4"/>
      <c r="AJ36" s="18">
        <v>1641274986</v>
      </c>
      <c r="AK36" s="18">
        <v>2263709132</v>
      </c>
      <c r="AL36" s="18">
        <v>3743143057</v>
      </c>
      <c r="AM36" s="18">
        <v>3576579685</v>
      </c>
      <c r="AN36" s="18" t="s">
        <v>49</v>
      </c>
      <c r="AO36" s="18" t="s">
        <v>49</v>
      </c>
      <c r="AP36" s="18" t="s">
        <v>49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3165817510</v>
      </c>
      <c r="AK37" s="17">
        <v>3181279065</v>
      </c>
      <c r="AL37" s="17">
        <v>3594000000</v>
      </c>
      <c r="AM37" s="17">
        <v>3649000000</v>
      </c>
      <c r="AN37" s="17">
        <v>3693000000</v>
      </c>
      <c r="AO37" s="17">
        <v>4117000000</v>
      </c>
      <c r="AP37" s="17">
        <v>4319000000</v>
      </c>
      <c r="AQ37" s="17">
        <v>4621000000</v>
      </c>
      <c r="AR37" s="17">
        <v>5238000000</v>
      </c>
      <c r="AS37" s="17" t="s">
        <v>49</v>
      </c>
      <c r="AT37" s="17" t="s">
        <v>49</v>
      </c>
    </row>
    <row r="38" spans="1:46">
      <c r="AJ38" s="18">
        <v>2113431054</v>
      </c>
      <c r="AK38" s="18">
        <v>2176211063</v>
      </c>
      <c r="AL38" s="18">
        <v>2002000000</v>
      </c>
      <c r="AM38" s="18">
        <v>1898000000</v>
      </c>
      <c r="AN38" s="18">
        <v>1938000000</v>
      </c>
      <c r="AO38" s="18">
        <v>2051000000</v>
      </c>
      <c r="AP38" s="18">
        <v>2042000000</v>
      </c>
      <c r="AQ38" s="18">
        <v>2542000000</v>
      </c>
      <c r="AR38" s="18">
        <v>3441000000</v>
      </c>
      <c r="AS38" s="18" t="s">
        <v>49</v>
      </c>
      <c r="AT38" s="18" t="s">
        <v>49</v>
      </c>
    </row>
    <row r="39" spans="1:46">
      <c r="AJ39" s="17">
        <v>8642829980</v>
      </c>
      <c r="AK39" s="17">
        <v>8381000000</v>
      </c>
      <c r="AL39" s="17">
        <v>8499000000</v>
      </c>
      <c r="AM39" s="17">
        <v>8550000000</v>
      </c>
      <c r="AN39" s="17">
        <v>8359000000</v>
      </c>
      <c r="AO39" s="17">
        <v>8780000000</v>
      </c>
      <c r="AP39" s="17">
        <v>8450000000</v>
      </c>
      <c r="AQ39" s="17">
        <v>8841000000</v>
      </c>
      <c r="AR39" s="17">
        <v>11941000000</v>
      </c>
      <c r="AS39" s="17" t="s">
        <v>49</v>
      </c>
      <c r="AT39" s="17" t="s">
        <v>49</v>
      </c>
    </row>
    <row r="40" spans="1:46">
      <c r="AJ40" s="18">
        <v>934513857</v>
      </c>
      <c r="AK40" s="18">
        <v>744729977</v>
      </c>
      <c r="AL40" s="18">
        <v>961215064</v>
      </c>
      <c r="AM40" s="18">
        <v>1027275003</v>
      </c>
      <c r="AN40" s="18">
        <v>1163365730</v>
      </c>
      <c r="AO40" s="18">
        <v>1079043093</v>
      </c>
      <c r="AP40" s="18">
        <v>1331391768</v>
      </c>
      <c r="AQ40" s="18">
        <v>1322942486</v>
      </c>
      <c r="AR40" s="18">
        <v>2665591035</v>
      </c>
      <c r="AS40" s="18" t="s">
        <v>49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7708316124</v>
      </c>
      <c r="AK43" s="17">
        <v>7636270023</v>
      </c>
      <c r="AL43" s="17">
        <v>7537784936</v>
      </c>
      <c r="AM43" s="17">
        <v>7522724997</v>
      </c>
      <c r="AN43" s="17">
        <v>7195634270</v>
      </c>
      <c r="AO43" s="17">
        <v>7700956907</v>
      </c>
      <c r="AP43" s="17">
        <v>7118608232</v>
      </c>
      <c r="AQ43" s="17">
        <v>7518057514</v>
      </c>
      <c r="AR43" s="17">
        <v>9275408965</v>
      </c>
      <c r="AS43" s="17" t="s">
        <v>49</v>
      </c>
      <c r="AT43" s="17" t="s">
        <v>49</v>
      </c>
    </row>
    <row r="44" spans="1:46">
      <c r="AJ44" s="18">
        <v>29749625570</v>
      </c>
      <c r="AK44" s="18">
        <v>22534000000</v>
      </c>
      <c r="AL44" s="18">
        <v>20446000000</v>
      </c>
      <c r="AM44" s="18">
        <v>22408406877</v>
      </c>
      <c r="AN44" s="18">
        <v>23125000000</v>
      </c>
      <c r="AO44" s="18">
        <v>24075000000</v>
      </c>
      <c r="AP44" s="18">
        <v>26671000000</v>
      </c>
      <c r="AQ44" s="18">
        <v>27171000000</v>
      </c>
      <c r="AR44" s="18">
        <v>24211000000</v>
      </c>
      <c r="AS44" s="18" t="s">
        <v>49</v>
      </c>
      <c r="AT44" s="18" t="s">
        <v>49</v>
      </c>
    </row>
    <row r="45" spans="1:46">
      <c r="AJ45" s="17">
        <v>3043828046</v>
      </c>
      <c r="AK45" s="17">
        <v>2847000000</v>
      </c>
      <c r="AL45" s="17">
        <v>2254000000</v>
      </c>
      <c r="AM45" s="17">
        <v>2687406877</v>
      </c>
      <c r="AN45" s="17">
        <v>2882000000</v>
      </c>
      <c r="AO45" s="17">
        <v>2636000000</v>
      </c>
      <c r="AP45" s="17">
        <v>2988000000</v>
      </c>
      <c r="AQ45" s="17">
        <v>3114000000</v>
      </c>
      <c r="AR45" s="17">
        <v>3607000000</v>
      </c>
      <c r="AS45" s="17" t="s">
        <v>49</v>
      </c>
      <c r="AT45" s="17" t="s">
        <v>49</v>
      </c>
    </row>
    <row r="46" spans="1:46">
      <c r="AJ46" s="18">
        <v>26705797524</v>
      </c>
      <c r="AK46" s="18">
        <v>19687000000</v>
      </c>
      <c r="AL46" s="18">
        <v>18192000000</v>
      </c>
      <c r="AM46" s="18">
        <v>19721000000</v>
      </c>
      <c r="AN46" s="18">
        <v>20243000000</v>
      </c>
      <c r="AO46" s="18">
        <v>21439000000</v>
      </c>
      <c r="AP46" s="18">
        <v>23683000000</v>
      </c>
      <c r="AQ46" s="18">
        <v>24057000000</v>
      </c>
      <c r="AR46" s="18">
        <v>20604000000</v>
      </c>
      <c r="AS46" s="18" t="s">
        <v>49</v>
      </c>
      <c r="AT46" s="18" t="s">
        <v>49</v>
      </c>
    </row>
    <row r="47" spans="1:46">
      <c r="AJ47" s="17" t="s">
        <v>49</v>
      </c>
      <c r="AK47" s="17" t="s">
        <v>49</v>
      </c>
      <c r="AL47" s="17" t="s">
        <v>49</v>
      </c>
      <c r="AM47" s="17" t="s">
        <v>49</v>
      </c>
      <c r="AN47" s="17" t="s">
        <v>49</v>
      </c>
      <c r="AO47" s="17" t="s">
        <v>49</v>
      </c>
      <c r="AP47" s="17" t="s">
        <v>49</v>
      </c>
      <c r="AQ47" s="17" t="s">
        <v>49</v>
      </c>
      <c r="AR47" s="17" t="s">
        <v>49</v>
      </c>
      <c r="AS47" s="17" t="s">
        <v>49</v>
      </c>
      <c r="AT47" s="17" t="s">
        <v>49</v>
      </c>
    </row>
    <row r="48" spans="1:46">
      <c r="AJ48" s="18">
        <v>1487385678</v>
      </c>
      <c r="AK48" s="18">
        <v>1275390062</v>
      </c>
      <c r="AL48" s="18">
        <v>1236053560</v>
      </c>
      <c r="AM48" s="18">
        <v>1590475889</v>
      </c>
      <c r="AN48" s="18">
        <v>1230840824</v>
      </c>
      <c r="AO48" s="18">
        <v>1288903209</v>
      </c>
      <c r="AP48" s="18">
        <v>1564815701</v>
      </c>
      <c r="AQ48" s="18">
        <v>1867829602</v>
      </c>
      <c r="AR48" s="18">
        <v>2246323798</v>
      </c>
      <c r="AS48" s="18" t="s">
        <v>49</v>
      </c>
      <c r="AT48" s="18" t="s">
        <v>49</v>
      </c>
    </row>
    <row r="49" spans="36:46">
      <c r="AJ49" s="17">
        <v>15691447623</v>
      </c>
      <c r="AK49" s="17">
        <v>9463375447</v>
      </c>
      <c r="AL49" s="17">
        <v>7836714434</v>
      </c>
      <c r="AM49" s="17">
        <v>9590352832</v>
      </c>
      <c r="AN49" s="17">
        <v>9120812567</v>
      </c>
      <c r="AO49" s="17">
        <v>9977780467</v>
      </c>
      <c r="AP49" s="17">
        <v>11016527987</v>
      </c>
      <c r="AQ49" s="17">
        <v>10961198544</v>
      </c>
      <c r="AR49" s="17">
        <v>8048686308</v>
      </c>
      <c r="AS49" s="17" t="s">
        <v>49</v>
      </c>
      <c r="AT49" s="17" t="s">
        <v>49</v>
      </c>
    </row>
    <row r="50" spans="36:46">
      <c r="AJ50" s="18">
        <v>9526964224</v>
      </c>
      <c r="AK50" s="18">
        <v>8948234491</v>
      </c>
      <c r="AL50" s="18">
        <v>9119232006</v>
      </c>
      <c r="AM50" s="18">
        <v>8540171279</v>
      </c>
      <c r="AN50" s="18">
        <v>9891346609</v>
      </c>
      <c r="AO50" s="18">
        <v>10172316324</v>
      </c>
      <c r="AP50" s="18">
        <v>11101656312</v>
      </c>
      <c r="AQ50" s="18">
        <v>11227971854</v>
      </c>
      <c r="AR50" s="18">
        <v>10308989894</v>
      </c>
      <c r="AS50" s="18" t="s">
        <v>49</v>
      </c>
      <c r="AT50" s="18" t="s">
        <v>49</v>
      </c>
    </row>
    <row r="51" spans="36:46">
      <c r="AJ51" s="17">
        <v>3745127991</v>
      </c>
      <c r="AK51" s="17">
        <v>4148000000</v>
      </c>
      <c r="AL51" s="17">
        <v>4061487468</v>
      </c>
      <c r="AM51" s="17">
        <v>4134000000</v>
      </c>
      <c r="AN51" s="17">
        <v>4842000000</v>
      </c>
      <c r="AO51" s="17">
        <v>3916000000</v>
      </c>
      <c r="AP51" s="17">
        <v>5639000000</v>
      </c>
      <c r="AQ51" s="17">
        <v>6214000000</v>
      </c>
      <c r="AR51" s="17">
        <v>6852000000</v>
      </c>
      <c r="AS51" s="17" t="s">
        <v>49</v>
      </c>
      <c r="AT51" s="17" t="s">
        <v>49</v>
      </c>
    </row>
    <row r="52" spans="36:46">
      <c r="AJ52" s="18">
        <v>385970097</v>
      </c>
      <c r="AK52" s="18">
        <v>429528435</v>
      </c>
      <c r="AL52" s="18">
        <v>491283391</v>
      </c>
      <c r="AM52" s="18">
        <v>450862301</v>
      </c>
      <c r="AN52" s="18">
        <v>478850720</v>
      </c>
      <c r="AO52" s="18">
        <v>526319647</v>
      </c>
      <c r="AP52" s="18">
        <v>989071047</v>
      </c>
      <c r="AQ52" s="18" t="s">
        <v>49</v>
      </c>
      <c r="AR52" s="18" t="s">
        <v>49</v>
      </c>
      <c r="AS52" s="18" t="s">
        <v>49</v>
      </c>
      <c r="AT52" s="18" t="s">
        <v>49</v>
      </c>
    </row>
    <row r="53" spans="36:46">
      <c r="AJ53" s="17">
        <v>3359157894</v>
      </c>
      <c r="AK53" s="17">
        <v>3718471565</v>
      </c>
      <c r="AL53" s="17">
        <v>3570204076</v>
      </c>
      <c r="AM53" s="17">
        <v>3683137699</v>
      </c>
      <c r="AN53" s="17">
        <v>4363149280</v>
      </c>
      <c r="AO53" s="17">
        <v>3389680353</v>
      </c>
      <c r="AP53" s="17">
        <v>4649928953</v>
      </c>
      <c r="AQ53" s="17" t="s">
        <v>49</v>
      </c>
      <c r="AR53" s="17" t="s">
        <v>49</v>
      </c>
      <c r="AS53" s="17" t="s">
        <v>49</v>
      </c>
      <c r="AT53" s="17" t="s">
        <v>49</v>
      </c>
    </row>
    <row r="54" spans="36:46">
      <c r="AJ54" s="18" t="s">
        <v>49</v>
      </c>
      <c r="AK54" s="18" t="s">
        <v>49</v>
      </c>
      <c r="AL54" s="18" t="s">
        <v>49</v>
      </c>
      <c r="AM54" s="18" t="s">
        <v>49</v>
      </c>
      <c r="AN54" s="18" t="s">
        <v>49</v>
      </c>
      <c r="AO54" s="18" t="s">
        <v>49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 t="s">
        <v>49</v>
      </c>
      <c r="AL56" s="18" t="s">
        <v>49</v>
      </c>
      <c r="AM56" s="18" t="s">
        <v>49</v>
      </c>
      <c r="AN56" s="18" t="s">
        <v>49</v>
      </c>
      <c r="AO56" s="18" t="s">
        <v>49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4467365494</v>
      </c>
      <c r="AK57" s="17">
        <v>4138000000</v>
      </c>
      <c r="AL57" s="17">
        <v>4195000000</v>
      </c>
      <c r="AM57" s="17">
        <v>3919000000</v>
      </c>
      <c r="AN57" s="17">
        <v>3748300259</v>
      </c>
      <c r="AO57" s="17">
        <v>3631000000</v>
      </c>
      <c r="AP57" s="17">
        <v>4057000000</v>
      </c>
      <c r="AQ57" s="17">
        <v>4125000000</v>
      </c>
      <c r="AR57" s="17">
        <v>4482000000</v>
      </c>
      <c r="AS57" s="17" t="s">
        <v>49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7150012392</v>
      </c>
      <c r="AK60" s="18">
        <v>7632000000</v>
      </c>
      <c r="AL60" s="18">
        <v>8783000000</v>
      </c>
      <c r="AM60" s="18">
        <v>9737000000</v>
      </c>
      <c r="AN60" s="18">
        <v>9968000000</v>
      </c>
      <c r="AO60" s="18">
        <v>10226000000</v>
      </c>
      <c r="AP60" s="18">
        <v>10756000000</v>
      </c>
      <c r="AQ60" s="18">
        <v>10795000000</v>
      </c>
      <c r="AR60" s="18">
        <v>12075000000</v>
      </c>
      <c r="AS60" s="18" t="s">
        <v>49</v>
      </c>
      <c r="AT60" s="18" t="s">
        <v>49</v>
      </c>
    </row>
    <row r="61" spans="36:46">
      <c r="AJ61" s="17" t="s">
        <v>49</v>
      </c>
      <c r="AK61" s="17">
        <v>5856394337</v>
      </c>
      <c r="AL61" s="17">
        <v>6918013845</v>
      </c>
      <c r="AM61" s="17">
        <v>7634412563</v>
      </c>
      <c r="AN61" s="17">
        <v>7852156439</v>
      </c>
      <c r="AO61" s="17">
        <v>7526758023</v>
      </c>
      <c r="AP61" s="17">
        <v>7988600676</v>
      </c>
      <c r="AQ61" s="17">
        <v>8028025293</v>
      </c>
      <c r="AR61" s="17">
        <v>8875761177</v>
      </c>
      <c r="AS61" s="17" t="s">
        <v>49</v>
      </c>
      <c r="AT61" s="17" t="s">
        <v>49</v>
      </c>
    </row>
    <row r="62" spans="36:46">
      <c r="AJ62" s="18" t="s">
        <v>49</v>
      </c>
      <c r="AK62" s="18">
        <v>1775605663</v>
      </c>
      <c r="AL62" s="18">
        <v>1864986155</v>
      </c>
      <c r="AM62" s="18">
        <v>2102587437</v>
      </c>
      <c r="AN62" s="18">
        <v>2115843561</v>
      </c>
      <c r="AO62" s="18">
        <v>2699241977</v>
      </c>
      <c r="AP62" s="18">
        <v>2767399324</v>
      </c>
      <c r="AQ62" s="18">
        <v>2766974707</v>
      </c>
      <c r="AR62" s="18">
        <v>3199238823</v>
      </c>
      <c r="AS62" s="18" t="s">
        <v>49</v>
      </c>
      <c r="AT62" s="18" t="s">
        <v>49</v>
      </c>
    </row>
    <row r="63" spans="36:46">
      <c r="AJ63" s="17">
        <v>24283546873</v>
      </c>
      <c r="AK63" s="17">
        <v>23461000000</v>
      </c>
      <c r="AL63" s="17">
        <v>24901000000</v>
      </c>
      <c r="AM63" s="17">
        <v>24695000000</v>
      </c>
      <c r="AN63" s="17">
        <v>23764000000</v>
      </c>
      <c r="AO63" s="17">
        <v>25148000000</v>
      </c>
      <c r="AP63" s="17">
        <v>28607000000</v>
      </c>
      <c r="AQ63" s="17">
        <v>30923000000</v>
      </c>
      <c r="AR63" s="17">
        <v>32531000000</v>
      </c>
      <c r="AS63" s="17" t="s">
        <v>49</v>
      </c>
      <c r="AT63" s="17" t="s">
        <v>49</v>
      </c>
    </row>
    <row r="64" spans="36:46">
      <c r="AJ64" s="18">
        <v>45048246194</v>
      </c>
      <c r="AK64" s="18">
        <v>44021000000</v>
      </c>
      <c r="AL64" s="18">
        <v>45785000000</v>
      </c>
      <c r="AM64" s="18">
        <v>46876000000</v>
      </c>
      <c r="AN64" s="18">
        <v>54573000000</v>
      </c>
      <c r="AO64" s="18">
        <v>55601000000</v>
      </c>
      <c r="AP64" s="18">
        <v>60648000000</v>
      </c>
      <c r="AQ64" s="18">
        <v>66325000000</v>
      </c>
      <c r="AR64" s="18">
        <v>71577000000</v>
      </c>
      <c r="AS64" s="18" t="s">
        <v>49</v>
      </c>
      <c r="AT64" s="18" t="s">
        <v>49</v>
      </c>
    </row>
    <row r="65" spans="36:46">
      <c r="AJ65" s="17">
        <v>36018162161</v>
      </c>
      <c r="AK65" s="17">
        <v>36482000000</v>
      </c>
      <c r="AL65" s="17">
        <v>37830000000</v>
      </c>
      <c r="AM65" s="17">
        <v>39172000000</v>
      </c>
      <c r="AN65" s="17">
        <v>45699000000</v>
      </c>
      <c r="AO65" s="17">
        <v>45304000000</v>
      </c>
      <c r="AP65" s="17">
        <v>50186000000</v>
      </c>
      <c r="AQ65" s="17">
        <v>54852000000</v>
      </c>
      <c r="AR65" s="17">
        <v>58680000000</v>
      </c>
      <c r="AS65" s="17" t="s">
        <v>49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 t="s">
        <v>49</v>
      </c>
      <c r="AN66" s="18">
        <v>7314507398</v>
      </c>
      <c r="AO66" s="18">
        <v>7037235735</v>
      </c>
      <c r="AP66" s="18">
        <v>7907049039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 t="s">
        <v>49</v>
      </c>
      <c r="AK67" s="17" t="s">
        <v>49</v>
      </c>
      <c r="AL67" s="17" t="s">
        <v>49</v>
      </c>
      <c r="AM67" s="17" t="s">
        <v>49</v>
      </c>
      <c r="AN67" s="17">
        <v>22941978319</v>
      </c>
      <c r="AO67" s="17">
        <v>22910153845</v>
      </c>
      <c r="AP67" s="17">
        <v>24887596566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 t="s">
        <v>49</v>
      </c>
      <c r="AN68" s="18">
        <v>15442514283</v>
      </c>
      <c r="AO68" s="18">
        <v>15356610419</v>
      </c>
      <c r="AP68" s="18">
        <v>17391354395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9030084033</v>
      </c>
      <c r="AK69" s="17">
        <v>7539000000</v>
      </c>
      <c r="AL69" s="17">
        <v>7955000000</v>
      </c>
      <c r="AM69" s="17">
        <v>7704000000</v>
      </c>
      <c r="AN69" s="17">
        <v>8874000000</v>
      </c>
      <c r="AO69" s="17">
        <v>10297000000</v>
      </c>
      <c r="AP69" s="17">
        <v>10462000000</v>
      </c>
      <c r="AQ69" s="17">
        <v>11473000000</v>
      </c>
      <c r="AR69" s="17">
        <v>12897000000</v>
      </c>
      <c r="AS69" s="17" t="s">
        <v>49</v>
      </c>
      <c r="AT69" s="17" t="s">
        <v>49</v>
      </c>
    </row>
    <row r="70" spans="36:46">
      <c r="AJ70" s="18">
        <v>34206011420</v>
      </c>
      <c r="AK70" s="18">
        <v>34141000000</v>
      </c>
      <c r="AL70" s="18">
        <v>36596000000</v>
      </c>
      <c r="AM70" s="18">
        <v>36655000000</v>
      </c>
      <c r="AN70" s="18">
        <v>39797000000</v>
      </c>
      <c r="AO70" s="18">
        <v>41674000000</v>
      </c>
      <c r="AP70" s="18">
        <v>40629000000</v>
      </c>
      <c r="AQ70" s="18">
        <v>44965000000</v>
      </c>
      <c r="AR70" s="18">
        <v>46530000000</v>
      </c>
      <c r="AS70" s="18" t="s">
        <v>49</v>
      </c>
      <c r="AT70" s="18" t="s">
        <v>49</v>
      </c>
    </row>
    <row r="71" spans="36:46">
      <c r="AJ71" s="17" t="s">
        <v>49</v>
      </c>
      <c r="AK71" s="17">
        <v>21213720489</v>
      </c>
      <c r="AL71" s="17">
        <v>22785401578</v>
      </c>
      <c r="AM71" s="17">
        <v>21840550748</v>
      </c>
      <c r="AN71" s="17">
        <v>23977229919</v>
      </c>
      <c r="AO71" s="17">
        <v>25789096491</v>
      </c>
      <c r="AP71" s="17">
        <v>25053044095</v>
      </c>
      <c r="AQ71" s="17">
        <v>27546681284</v>
      </c>
      <c r="AR71" s="17">
        <v>28276641872</v>
      </c>
      <c r="AS71" s="17" t="s">
        <v>49</v>
      </c>
      <c r="AT71" s="17" t="s">
        <v>49</v>
      </c>
    </row>
    <row r="72" spans="36:46">
      <c r="AJ72" s="18" t="s">
        <v>49</v>
      </c>
      <c r="AK72" s="18">
        <v>12147922142</v>
      </c>
      <c r="AL72" s="18">
        <v>12842849364</v>
      </c>
      <c r="AM72" s="18">
        <v>12484712700</v>
      </c>
      <c r="AN72" s="18">
        <v>12160857787</v>
      </c>
      <c r="AO72" s="18">
        <v>12928470447</v>
      </c>
      <c r="AP72" s="18">
        <v>13194114741</v>
      </c>
      <c r="AQ72" s="18">
        <v>14054699195</v>
      </c>
      <c r="AR72" s="18">
        <v>14641887815</v>
      </c>
      <c r="AS72" s="18" t="s">
        <v>49</v>
      </c>
      <c r="AT72" s="18" t="s">
        <v>49</v>
      </c>
    </row>
    <row r="73" spans="36:46">
      <c r="AJ73" s="17" t="s">
        <v>49</v>
      </c>
      <c r="AK73" s="17">
        <v>1386800931</v>
      </c>
      <c r="AL73" s="17">
        <v>1221069372</v>
      </c>
      <c r="AM73" s="17">
        <v>1291982023</v>
      </c>
      <c r="AN73" s="17">
        <v>2079253716</v>
      </c>
      <c r="AO73" s="17">
        <v>2139154568</v>
      </c>
      <c r="AP73" s="17">
        <v>1700529559</v>
      </c>
      <c r="AQ73" s="17">
        <v>1684081029</v>
      </c>
      <c r="AR73" s="17">
        <v>1671419884</v>
      </c>
      <c r="AS73" s="17" t="s">
        <v>49</v>
      </c>
      <c r="AT73" s="17" t="s">
        <v>49</v>
      </c>
    </row>
    <row r="74" spans="36:46">
      <c r="AJ74" s="18" t="s">
        <v>49</v>
      </c>
      <c r="AK74" s="18">
        <v>2123538925</v>
      </c>
      <c r="AL74" s="18">
        <v>2971337443</v>
      </c>
      <c r="AM74" s="18">
        <v>2316126629</v>
      </c>
      <c r="AN74" s="18">
        <v>2576958364</v>
      </c>
      <c r="AO74" s="18">
        <v>2784704337</v>
      </c>
      <c r="AP74" s="18">
        <v>2061803044</v>
      </c>
      <c r="AQ74" s="18">
        <v>2682318786</v>
      </c>
      <c r="AR74" s="18">
        <v>2661811303</v>
      </c>
      <c r="AS74" s="18" t="s">
        <v>49</v>
      </c>
      <c r="AT74" s="18" t="s">
        <v>49</v>
      </c>
    </row>
    <row r="75" spans="36:46">
      <c r="AJ75" s="17" t="s">
        <v>49</v>
      </c>
      <c r="AK75" s="17">
        <v>5555458491</v>
      </c>
      <c r="AL75" s="17">
        <v>5750145398</v>
      </c>
      <c r="AM75" s="17">
        <v>5747729396</v>
      </c>
      <c r="AN75" s="17">
        <v>7160160052</v>
      </c>
      <c r="AO75" s="17">
        <v>7936767140</v>
      </c>
      <c r="AP75" s="17">
        <v>8096596751</v>
      </c>
      <c r="AQ75" s="17">
        <v>9125582275</v>
      </c>
      <c r="AR75" s="17">
        <v>9301522870</v>
      </c>
      <c r="AS75" s="17" t="s">
        <v>49</v>
      </c>
      <c r="AT75" s="17" t="s">
        <v>49</v>
      </c>
    </row>
    <row r="76" spans="36:46">
      <c r="AJ76" s="18" t="s">
        <v>49</v>
      </c>
      <c r="AK76" s="18">
        <v>12926965820</v>
      </c>
      <c r="AL76" s="18">
        <v>13810644651</v>
      </c>
      <c r="AM76" s="18">
        <v>14814179890</v>
      </c>
      <c r="AN76" s="18">
        <v>15819603941</v>
      </c>
      <c r="AO76" s="18">
        <v>15884841680</v>
      </c>
      <c r="AP76" s="18">
        <v>15575466727</v>
      </c>
      <c r="AQ76" s="18">
        <v>17420826108</v>
      </c>
      <c r="AR76" s="18">
        <v>18252945009</v>
      </c>
      <c r="AS76" s="18" t="s">
        <v>49</v>
      </c>
      <c r="AT76" s="18" t="s">
        <v>49</v>
      </c>
    </row>
    <row r="77" spans="36:46">
      <c r="AJ77" s="17">
        <v>129740475775</v>
      </c>
      <c r="AK77" s="17">
        <v>134148000000</v>
      </c>
      <c r="AL77" s="17">
        <v>152441000000</v>
      </c>
      <c r="AM77" s="17">
        <v>141256000000</v>
      </c>
      <c r="AN77" s="17">
        <v>158428000000</v>
      </c>
      <c r="AO77" s="17">
        <v>181291000000</v>
      </c>
      <c r="AP77" s="17">
        <v>194120000000</v>
      </c>
      <c r="AQ77" s="17">
        <v>216980000000</v>
      </c>
      <c r="AR77" s="17">
        <v>225624000000</v>
      </c>
      <c r="AS77" s="17" t="s">
        <v>49</v>
      </c>
      <c r="AT77" s="17" t="s">
        <v>49</v>
      </c>
    </row>
    <row r="78" spans="36:46">
      <c r="AJ78" s="18">
        <v>18559770854</v>
      </c>
      <c r="AK78" s="18">
        <v>17574000000</v>
      </c>
      <c r="AL78" s="18">
        <v>24922000000</v>
      </c>
      <c r="AM78" s="18">
        <v>21277000000</v>
      </c>
      <c r="AN78" s="18">
        <v>28587000000</v>
      </c>
      <c r="AO78" s="18">
        <v>36537000000</v>
      </c>
      <c r="AP78" s="18">
        <v>36310000000</v>
      </c>
      <c r="AQ78" s="18">
        <v>42217000000</v>
      </c>
      <c r="AR78" s="18">
        <v>42355000000</v>
      </c>
      <c r="AS78" s="18" t="s">
        <v>49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 t="s">
        <v>49</v>
      </c>
      <c r="AN79" s="17" t="s">
        <v>49</v>
      </c>
      <c r="AO79" s="17" t="s">
        <v>49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>
        <v>6754764086</v>
      </c>
      <c r="AL80" s="18">
        <v>6653513727</v>
      </c>
      <c r="AM80" s="18">
        <v>9135943096</v>
      </c>
      <c r="AN80" s="18">
        <v>8953478944</v>
      </c>
      <c r="AO80" s="18">
        <v>9437335320</v>
      </c>
      <c r="AP80" s="18">
        <v>9394950346</v>
      </c>
      <c r="AQ80" s="18">
        <v>9108033820</v>
      </c>
      <c r="AR80" s="18">
        <v>9137906845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111180704921</v>
      </c>
      <c r="AK82" s="18">
        <v>116574000000</v>
      </c>
      <c r="AL82" s="18">
        <v>127519000000</v>
      </c>
      <c r="AM82" s="18">
        <v>119979000000</v>
      </c>
      <c r="AN82" s="18">
        <v>129841000000</v>
      </c>
      <c r="AO82" s="18">
        <v>144754000000</v>
      </c>
      <c r="AP82" s="18">
        <v>157810000000</v>
      </c>
      <c r="AQ82" s="18">
        <v>174763000000</v>
      </c>
      <c r="AR82" s="18">
        <v>183269000000</v>
      </c>
      <c r="AS82" s="18" t="s">
        <v>49</v>
      </c>
      <c r="AT82" s="18" t="s">
        <v>49</v>
      </c>
    </row>
    <row r="83" spans="36:46">
      <c r="AJ83" s="17" t="s">
        <v>49</v>
      </c>
      <c r="AK83" s="17">
        <v>62511851761</v>
      </c>
      <c r="AL83" s="17">
        <v>70278937502</v>
      </c>
      <c r="AM83" s="17">
        <v>65730385699</v>
      </c>
      <c r="AN83" s="17">
        <v>70037539043</v>
      </c>
      <c r="AO83" s="17">
        <v>72661243588</v>
      </c>
      <c r="AP83" s="17">
        <v>79389930883</v>
      </c>
      <c r="AQ83" s="17">
        <v>86982699630</v>
      </c>
      <c r="AR83" s="17">
        <v>91695065666</v>
      </c>
      <c r="AS83" s="17" t="s">
        <v>49</v>
      </c>
      <c r="AT83" s="17" t="s">
        <v>49</v>
      </c>
    </row>
    <row r="84" spans="36:46">
      <c r="AJ84" s="18" t="s">
        <v>49</v>
      </c>
      <c r="AK84" s="18">
        <v>54062148239</v>
      </c>
      <c r="AL84" s="18">
        <v>57240062498</v>
      </c>
      <c r="AM84" s="18">
        <v>54248614301</v>
      </c>
      <c r="AN84" s="18">
        <v>59803460957</v>
      </c>
      <c r="AO84" s="18">
        <v>72092756412</v>
      </c>
      <c r="AP84" s="18">
        <v>78420069117</v>
      </c>
      <c r="AQ84" s="18">
        <v>87780300370</v>
      </c>
      <c r="AR84" s="18">
        <v>91573934334</v>
      </c>
      <c r="AS84" s="18" t="s">
        <v>49</v>
      </c>
      <c r="AT84" s="18" t="s">
        <v>49</v>
      </c>
    </row>
    <row r="85" spans="36:46">
      <c r="AJ85" s="17" t="s">
        <v>49</v>
      </c>
      <c r="AK85" s="17">
        <v>2523850305</v>
      </c>
      <c r="AL85" s="17">
        <v>2907683546</v>
      </c>
      <c r="AM85" s="17">
        <v>3603533729</v>
      </c>
      <c r="AN85" s="17">
        <v>4494270314</v>
      </c>
      <c r="AO85" s="17">
        <v>4716546434</v>
      </c>
      <c r="AP85" s="17">
        <v>5698627835</v>
      </c>
      <c r="AQ85" s="17">
        <v>6920465781</v>
      </c>
      <c r="AR85" s="17">
        <v>7720069096</v>
      </c>
      <c r="AS85" s="17" t="s">
        <v>49</v>
      </c>
      <c r="AT85" s="17" t="s">
        <v>49</v>
      </c>
    </row>
    <row r="86" spans="36:46">
      <c r="AJ86" s="18" t="s">
        <v>49</v>
      </c>
      <c r="AK86" s="18">
        <v>13557000000</v>
      </c>
      <c r="AL86" s="18">
        <v>16422000000</v>
      </c>
      <c r="AM86" s="18">
        <v>13830000000</v>
      </c>
      <c r="AN86" s="18">
        <v>15982000000</v>
      </c>
      <c r="AO86" s="18">
        <v>22019000000</v>
      </c>
      <c r="AP86" s="18">
        <v>22265000000</v>
      </c>
      <c r="AQ86" s="18">
        <v>24538000000</v>
      </c>
      <c r="AR86" s="18">
        <v>25692000000</v>
      </c>
      <c r="AS86" s="18" t="s">
        <v>49</v>
      </c>
      <c r="AT86" s="18" t="s">
        <v>49</v>
      </c>
    </row>
    <row r="87" spans="36:46">
      <c r="AJ87" s="17" t="s">
        <v>49</v>
      </c>
      <c r="AK87" s="17">
        <v>11494670322</v>
      </c>
      <c r="AL87" s="17">
        <v>10119100607</v>
      </c>
      <c r="AM87" s="17">
        <v>9663758121</v>
      </c>
      <c r="AN87" s="17">
        <v>9161934981</v>
      </c>
      <c r="AO87" s="17">
        <v>12592808298</v>
      </c>
      <c r="AP87" s="17">
        <v>14157201435</v>
      </c>
      <c r="AQ87" s="17">
        <v>14265296714</v>
      </c>
      <c r="AR87" s="17">
        <v>14528655777</v>
      </c>
      <c r="AS87" s="17" t="s">
        <v>49</v>
      </c>
      <c r="AT87" s="17" t="s">
        <v>49</v>
      </c>
    </row>
    <row r="88" spans="36:46">
      <c r="AJ88" s="18" t="s">
        <v>49</v>
      </c>
      <c r="AK88" s="18">
        <v>26486627612</v>
      </c>
      <c r="AL88" s="18">
        <v>27791278345</v>
      </c>
      <c r="AM88" s="18">
        <v>27151322451</v>
      </c>
      <c r="AN88" s="18">
        <v>30165255663</v>
      </c>
      <c r="AO88" s="18">
        <v>32764401680</v>
      </c>
      <c r="AP88" s="18">
        <v>36299239847</v>
      </c>
      <c r="AQ88" s="18">
        <v>42056537875</v>
      </c>
      <c r="AR88" s="18">
        <v>43633209461</v>
      </c>
      <c r="AS88" s="18" t="s">
        <v>49</v>
      </c>
      <c r="AT88" s="18" t="s">
        <v>49</v>
      </c>
    </row>
    <row r="89" spans="36:46">
      <c r="AJ89" s="17">
        <v>111476759490</v>
      </c>
      <c r="AK89" s="17">
        <v>121182000000</v>
      </c>
      <c r="AL89" s="17">
        <v>127283000000</v>
      </c>
      <c r="AM89" s="17">
        <v>125651000000</v>
      </c>
      <c r="AN89" s="17">
        <v>131970000000</v>
      </c>
      <c r="AO89" s="17">
        <v>135682000000</v>
      </c>
      <c r="AP89" s="17">
        <v>143812000000</v>
      </c>
      <c r="AQ89" s="17">
        <v>152036000000</v>
      </c>
      <c r="AR89" s="17">
        <v>159344000000</v>
      </c>
      <c r="AS89" s="17" t="s">
        <v>49</v>
      </c>
      <c r="AT89" s="17" t="s">
        <v>49</v>
      </c>
    </row>
    <row r="90" spans="36:46">
      <c r="AJ90" s="18">
        <v>34217586633</v>
      </c>
      <c r="AK90" s="18">
        <v>36540000000</v>
      </c>
      <c r="AL90" s="18">
        <v>39066000000</v>
      </c>
      <c r="AM90" s="18">
        <v>38903000000</v>
      </c>
      <c r="AN90" s="18">
        <v>39314000000</v>
      </c>
      <c r="AO90" s="18">
        <v>40033000000</v>
      </c>
      <c r="AP90" s="18">
        <v>41649000000</v>
      </c>
      <c r="AQ90" s="18">
        <v>43105000000</v>
      </c>
      <c r="AR90" s="18">
        <v>44815000000</v>
      </c>
      <c r="AS90" s="18" t="s">
        <v>49</v>
      </c>
      <c r="AT90" s="18" t="s">
        <v>49</v>
      </c>
    </row>
    <row r="91" spans="36:46">
      <c r="AJ91" s="17">
        <v>33619208977</v>
      </c>
      <c r="AK91" s="17">
        <v>35917000000</v>
      </c>
      <c r="AL91" s="17">
        <v>37156000000</v>
      </c>
      <c r="AM91" s="17">
        <v>36345000000</v>
      </c>
      <c r="AN91" s="17">
        <v>38610000000</v>
      </c>
      <c r="AO91" s="17">
        <v>39660000000</v>
      </c>
      <c r="AP91" s="17">
        <v>41907000000</v>
      </c>
      <c r="AQ91" s="17">
        <v>45182000000</v>
      </c>
      <c r="AR91" s="17">
        <v>47720000000</v>
      </c>
      <c r="AS91" s="17" t="s">
        <v>49</v>
      </c>
      <c r="AT91" s="17" t="s">
        <v>49</v>
      </c>
    </row>
    <row r="92" spans="36:46">
      <c r="AJ92" s="18">
        <v>28207527718</v>
      </c>
      <c r="AK92" s="18">
        <v>31207000000</v>
      </c>
      <c r="AL92" s="18">
        <v>33758000000</v>
      </c>
      <c r="AM92" s="18">
        <v>33350000000</v>
      </c>
      <c r="AN92" s="18">
        <v>35401000000</v>
      </c>
      <c r="AO92" s="18">
        <v>36901000000</v>
      </c>
      <c r="AP92" s="18">
        <v>39263000000</v>
      </c>
      <c r="AQ92" s="18">
        <v>41076000000</v>
      </c>
      <c r="AR92" s="18">
        <v>42907000000</v>
      </c>
      <c r="AS92" s="18" t="s">
        <v>49</v>
      </c>
      <c r="AT92" s="18" t="s">
        <v>49</v>
      </c>
    </row>
    <row r="93" spans="36:46">
      <c r="AJ93" s="17">
        <v>15432436163</v>
      </c>
      <c r="AK93" s="17">
        <v>17518000000</v>
      </c>
      <c r="AL93" s="17">
        <v>17303000000</v>
      </c>
      <c r="AM93" s="17">
        <v>17053000000</v>
      </c>
      <c r="AN93" s="17">
        <v>18645000000</v>
      </c>
      <c r="AO93" s="17">
        <v>19088000000</v>
      </c>
      <c r="AP93" s="17">
        <v>20993000000</v>
      </c>
      <c r="AQ93" s="17">
        <v>22673000000</v>
      </c>
      <c r="AR93" s="17">
        <v>23902000000</v>
      </c>
      <c r="AS93" s="17" t="s">
        <v>49</v>
      </c>
      <c r="AT93" s="17" t="s">
        <v>49</v>
      </c>
    </row>
    <row r="94" spans="36:46">
      <c r="AJ94" s="18" t="s">
        <v>49</v>
      </c>
      <c r="AK94" s="18" t="s">
        <v>49</v>
      </c>
      <c r="AL94" s="18" t="s">
        <v>49</v>
      </c>
      <c r="AM94" s="18" t="s">
        <v>49</v>
      </c>
      <c r="AN94" s="18" t="s">
        <v>49</v>
      </c>
      <c r="AO94" s="18" t="s">
        <v>49</v>
      </c>
      <c r="AP94" s="18" t="s">
        <v>49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 t="s">
        <v>49</v>
      </c>
      <c r="AK95" s="17" t="s">
        <v>49</v>
      </c>
      <c r="AL95" s="17" t="s">
        <v>49</v>
      </c>
      <c r="AM95" s="17" t="s">
        <v>49</v>
      </c>
      <c r="AN95" s="17" t="s">
        <v>49</v>
      </c>
      <c r="AO95" s="17" t="s">
        <v>49</v>
      </c>
      <c r="AP95" s="17" t="s">
        <v>49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 t="s">
        <v>49</v>
      </c>
      <c r="AK96" s="18" t="s">
        <v>49</v>
      </c>
      <c r="AL96" s="18" t="s">
        <v>49</v>
      </c>
      <c r="AM96" s="18" t="s">
        <v>49</v>
      </c>
      <c r="AN96" s="18">
        <v>5623379334</v>
      </c>
      <c r="AO96" s="18">
        <v>5859716951</v>
      </c>
      <c r="AP96" s="18">
        <v>6738879495</v>
      </c>
      <c r="AQ96" s="18">
        <v>7646814384</v>
      </c>
      <c r="AR96" s="18">
        <v>8083125794</v>
      </c>
      <c r="AS96" s="18" t="s">
        <v>49</v>
      </c>
      <c r="AT96" s="18" t="s">
        <v>49</v>
      </c>
    </row>
    <row r="97" spans="36:46">
      <c r="AJ97" s="17" t="s">
        <v>49</v>
      </c>
      <c r="AK97" s="17" t="s">
        <v>49</v>
      </c>
      <c r="AL97" s="17" t="s">
        <v>49</v>
      </c>
      <c r="AM97" s="17" t="s">
        <v>49</v>
      </c>
      <c r="AN97" s="17" t="s">
        <v>49</v>
      </c>
      <c r="AO97" s="17" t="s">
        <v>49</v>
      </c>
      <c r="AP97" s="17" t="s">
        <v>49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86089287486</v>
      </c>
      <c r="AK99" s="17">
        <v>78877885388</v>
      </c>
      <c r="AL99" s="17">
        <v>79570637039</v>
      </c>
      <c r="AM99" s="17">
        <v>81896923731</v>
      </c>
      <c r="AN99" s="17">
        <v>85668497625</v>
      </c>
      <c r="AO99" s="17">
        <v>91535000000</v>
      </c>
      <c r="AP99" s="17">
        <v>99997000000</v>
      </c>
      <c r="AQ99" s="17">
        <v>106518000000</v>
      </c>
      <c r="AR99" s="17">
        <v>127529000000</v>
      </c>
      <c r="AS99" s="17" t="s">
        <v>49</v>
      </c>
      <c r="AT99" s="17" t="s">
        <v>49</v>
      </c>
    </row>
    <row r="100" spans="36:46">
      <c r="AJ100" s="18">
        <v>42137583542</v>
      </c>
      <c r="AK100" s="18">
        <v>35063000000</v>
      </c>
      <c r="AL100" s="18">
        <v>33006487468</v>
      </c>
      <c r="AM100" s="18">
        <v>35092406877</v>
      </c>
      <c r="AN100" s="18">
        <v>36326000000</v>
      </c>
      <c r="AO100" s="18">
        <v>36771000000</v>
      </c>
      <c r="AP100" s="18">
        <v>40760000000</v>
      </c>
      <c r="AQ100" s="18">
        <v>42226000000</v>
      </c>
      <c r="AR100" s="18">
        <v>43004000000</v>
      </c>
      <c r="AS100" s="18" t="s">
        <v>49</v>
      </c>
      <c r="AT100" s="18" t="s">
        <v>49</v>
      </c>
    </row>
    <row r="101" spans="36:46">
      <c r="AJ101" s="17">
        <v>320471492879</v>
      </c>
      <c r="AK101" s="17">
        <v>333492000000</v>
      </c>
      <c r="AL101" s="17">
        <v>362105000000</v>
      </c>
      <c r="AM101" s="17">
        <v>350438000000</v>
      </c>
      <c r="AN101" s="17">
        <v>384768000000</v>
      </c>
      <c r="AO101" s="17">
        <v>414248000000</v>
      </c>
      <c r="AP101" s="17">
        <v>439209000000</v>
      </c>
      <c r="AQ101" s="17">
        <v>480306000000</v>
      </c>
      <c r="AR101" s="17">
        <v>503075000000</v>
      </c>
      <c r="AS101" s="17" t="s">
        <v>49</v>
      </c>
      <c r="AT101" s="17" t="s">
        <v>49</v>
      </c>
    </row>
    <row r="102" spans="36:46">
      <c r="AJ102" s="18">
        <v>208994733389</v>
      </c>
      <c r="AK102" s="18">
        <v>212310000000</v>
      </c>
      <c r="AL102" s="18">
        <v>234822000000</v>
      </c>
      <c r="AM102" s="18">
        <v>224787000000</v>
      </c>
      <c r="AN102" s="18">
        <v>252798000000</v>
      </c>
      <c r="AO102" s="18">
        <v>278566000000</v>
      </c>
      <c r="AP102" s="18">
        <v>295397000000</v>
      </c>
      <c r="AQ102" s="18">
        <v>328270000000</v>
      </c>
      <c r="AR102" s="18">
        <v>343731000000</v>
      </c>
      <c r="AS102" s="18" t="s">
        <v>49</v>
      </c>
      <c r="AT102" s="18" t="s">
        <v>49</v>
      </c>
    </row>
    <row r="103" spans="36:46">
      <c r="AJ103" s="17" t="s">
        <v>49</v>
      </c>
      <c r="AK103" s="17">
        <v>149798148239</v>
      </c>
      <c r="AL103" s="17">
        <v>164543062498</v>
      </c>
      <c r="AM103" s="17">
        <v>159056614301</v>
      </c>
      <c r="AN103" s="17">
        <v>182760460957</v>
      </c>
      <c r="AO103" s="17">
        <v>205904756412</v>
      </c>
      <c r="AP103" s="17">
        <v>216007069117</v>
      </c>
      <c r="AQ103" s="17">
        <v>241287300370</v>
      </c>
      <c r="AR103" s="17">
        <v>252035934334</v>
      </c>
      <c r="AS103" s="17" t="s">
        <v>49</v>
      </c>
      <c r="AT103" s="17" t="s">
        <v>49</v>
      </c>
    </row>
    <row r="104" spans="36:46">
      <c r="AJ104" s="18" t="s">
        <v>49</v>
      </c>
      <c r="AK104" s="18">
        <v>252137033627</v>
      </c>
      <c r="AL104" s="18">
        <v>269014699537</v>
      </c>
      <c r="AM104" s="18">
        <v>265648538032</v>
      </c>
      <c r="AN104" s="18">
        <v>292192958582</v>
      </c>
      <c r="AO104" s="18">
        <v>322587756412</v>
      </c>
      <c r="AP104" s="18">
        <v>344611069117</v>
      </c>
      <c r="AQ104" s="18">
        <v>378728300370</v>
      </c>
      <c r="AR104" s="18">
        <v>412095934334</v>
      </c>
      <c r="AS104" s="18" t="s">
        <v>49</v>
      </c>
      <c r="AT104" s="18" t="s">
        <v>49</v>
      </c>
    </row>
    <row r="105" spans="36:46">
      <c r="AJ105" s="17" t="s">
        <v>49</v>
      </c>
      <c r="AK105" s="17" t="s">
        <v>49</v>
      </c>
      <c r="AL105" s="17" t="s">
        <v>49</v>
      </c>
      <c r="AM105" s="17" t="s">
        <v>49</v>
      </c>
      <c r="AN105" s="17" t="s">
        <v>49</v>
      </c>
      <c r="AO105" s="17" t="s">
        <v>49</v>
      </c>
      <c r="AP105" s="17" t="s">
        <v>49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 t="s">
        <v>49</v>
      </c>
      <c r="AL107" s="17" t="s">
        <v>49</v>
      </c>
      <c r="AM107" s="17" t="s">
        <v>49</v>
      </c>
      <c r="AN107" s="17" t="s">
        <v>49</v>
      </c>
      <c r="AO107" s="17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22671048048</v>
      </c>
      <c r="AK108" s="18">
        <v>21898395260</v>
      </c>
      <c r="AL108" s="18">
        <v>21548149572</v>
      </c>
      <c r="AM108" s="18">
        <v>21078516853</v>
      </c>
      <c r="AN108" s="18">
        <v>19507497625</v>
      </c>
      <c r="AO108" s="18">
        <v>20149696019</v>
      </c>
      <c r="AP108" s="18">
        <v>21874000000</v>
      </c>
      <c r="AQ108" s="18">
        <v>24344000000</v>
      </c>
      <c r="AR108" s="18">
        <v>31353000000</v>
      </c>
      <c r="AS108" s="18" t="s">
        <v>49</v>
      </c>
      <c r="AT108" s="18" t="s">
        <v>49</v>
      </c>
    </row>
    <row r="109" spans="36:46">
      <c r="AJ109" s="17">
        <v>40949688230</v>
      </c>
      <c r="AK109" s="17">
        <v>34076000000</v>
      </c>
      <c r="AL109" s="17">
        <v>33064487468</v>
      </c>
      <c r="AM109" s="17">
        <v>35244406877</v>
      </c>
      <c r="AN109" s="17">
        <v>40060000000</v>
      </c>
      <c r="AO109" s="17">
        <v>43411000000</v>
      </c>
      <c r="AP109" s="17">
        <v>50191000000</v>
      </c>
      <c r="AQ109" s="17">
        <v>52741000000</v>
      </c>
      <c r="AR109" s="17">
        <v>59294000000</v>
      </c>
      <c r="AS109" s="17" t="s">
        <v>49</v>
      </c>
      <c r="AT109" s="17" t="s">
        <v>49</v>
      </c>
    </row>
    <row r="110" spans="36:46">
      <c r="AJ110" s="18" t="s">
        <v>49</v>
      </c>
      <c r="AK110" s="18" t="s">
        <v>49</v>
      </c>
      <c r="AL110" s="18" t="s">
        <v>49</v>
      </c>
      <c r="AM110" s="18" t="s">
        <v>49</v>
      </c>
      <c r="AN110" s="18" t="s">
        <v>49</v>
      </c>
      <c r="AO110" s="18" t="s">
        <v>49</v>
      </c>
      <c r="AP110" s="18" t="s">
        <v>49</v>
      </c>
      <c r="AQ110" s="18" t="s">
        <v>49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T110"/>
  <sheetViews>
    <sheetView topLeftCell="N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65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1064036320000</v>
      </c>
      <c r="X5" s="4">
        <f t="shared" ref="X5:AF6" si="1">AK5</f>
        <v>1122977100000</v>
      </c>
      <c r="Y5" s="4">
        <f t="shared" si="1"/>
        <v>1165418720000</v>
      </c>
      <c r="Z5" s="4">
        <f t="shared" si="1"/>
        <v>1203739720000</v>
      </c>
      <c r="AA5" s="4">
        <f t="shared" si="1"/>
        <v>1252020160000</v>
      </c>
      <c r="AB5" s="4">
        <f t="shared" si="1"/>
        <v>1284444260000</v>
      </c>
      <c r="AC5" s="4">
        <f t="shared" si="1"/>
        <v>1324780340000</v>
      </c>
      <c r="AD5" s="4">
        <f t="shared" si="1"/>
        <v>1382876390000</v>
      </c>
      <c r="AE5" s="4">
        <f t="shared" si="1"/>
        <v>1409137170000</v>
      </c>
      <c r="AF5" s="4">
        <f t="shared" si="1"/>
        <v>1367725990000</v>
      </c>
      <c r="AG5" s="4"/>
      <c r="AJ5" s="17">
        <v>1064036320000</v>
      </c>
      <c r="AK5" s="17">
        <v>1122977100000</v>
      </c>
      <c r="AL5" s="17">
        <v>1165418720000</v>
      </c>
      <c r="AM5" s="17">
        <v>1203739720000</v>
      </c>
      <c r="AN5" s="17">
        <v>1252020160000</v>
      </c>
      <c r="AO5" s="17">
        <v>1284444260000</v>
      </c>
      <c r="AP5" s="17">
        <v>1324780340000</v>
      </c>
      <c r="AQ5" s="17">
        <v>1382876390000</v>
      </c>
      <c r="AR5" s="17">
        <v>1409137170000</v>
      </c>
      <c r="AS5" s="17">
        <v>1367725990000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2.7966094240091353E-2</v>
      </c>
      <c r="I6" s="13">
        <f t="shared" ref="I6:Q6" si="2">X6/X5</f>
        <v>2.6728292144158596E-2</v>
      </c>
      <c r="J6" s="13">
        <f t="shared" si="2"/>
        <v>2.5649064569685305E-2</v>
      </c>
      <c r="K6" s="13">
        <f t="shared" si="2"/>
        <v>2.5311750948950992E-2</v>
      </c>
      <c r="L6" s="13">
        <f t="shared" si="2"/>
        <v>2.5219809559616037E-2</v>
      </c>
      <c r="M6" s="13">
        <f t="shared" si="2"/>
        <v>2.2013302469038244E-2</v>
      </c>
      <c r="N6" s="13">
        <f t="shared" si="2"/>
        <v>2.1196985758408823E-2</v>
      </c>
      <c r="O6" s="13">
        <f t="shared" si="2"/>
        <v>2.0595203017386102E-2</v>
      </c>
      <c r="P6" s="13">
        <f t="shared" si="2"/>
        <v>2.0104224487953858E-2</v>
      </c>
      <c r="Q6" s="13">
        <f t="shared" si="2"/>
        <v>1.8339645647883023E-2</v>
      </c>
      <c r="R6" s="14"/>
      <c r="S6" s="48"/>
      <c r="T6" s="35"/>
      <c r="W6" s="4">
        <f>AJ6</f>
        <v>29756940000</v>
      </c>
      <c r="X6" s="4">
        <f t="shared" si="1"/>
        <v>30015260000</v>
      </c>
      <c r="Y6" s="4">
        <f t="shared" si="1"/>
        <v>29891900000</v>
      </c>
      <c r="Z6" s="4">
        <f t="shared" si="1"/>
        <v>30468760000</v>
      </c>
      <c r="AA6" s="4">
        <f t="shared" si="1"/>
        <v>31575710000</v>
      </c>
      <c r="AB6" s="4">
        <f t="shared" si="1"/>
        <v>28274860000</v>
      </c>
      <c r="AC6" s="4">
        <f t="shared" si="1"/>
        <v>28081350000</v>
      </c>
      <c r="AD6" s="4">
        <f t="shared" si="1"/>
        <v>28480620000</v>
      </c>
      <c r="AE6" s="4">
        <f t="shared" si="1"/>
        <v>28329610000</v>
      </c>
      <c r="AF6" s="4">
        <f t="shared" si="1"/>
        <v>25083610000</v>
      </c>
      <c r="AG6" s="4"/>
      <c r="AJ6" s="18">
        <v>29756940000</v>
      </c>
      <c r="AK6" s="18">
        <v>30015260000</v>
      </c>
      <c r="AL6" s="18">
        <v>29891900000</v>
      </c>
      <c r="AM6" s="18">
        <v>30468760000</v>
      </c>
      <c r="AN6" s="18">
        <v>31575710000</v>
      </c>
      <c r="AO6" s="18">
        <v>28274860000</v>
      </c>
      <c r="AP6" s="18">
        <v>28081350000</v>
      </c>
      <c r="AQ6" s="18">
        <v>28480620000</v>
      </c>
      <c r="AR6" s="18">
        <v>28329610000</v>
      </c>
      <c r="AS6" s="18">
        <v>25083610000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2.0908976114649921E-2</v>
      </c>
      <c r="I7" s="10">
        <f t="shared" ref="I7:Q7" si="3">X7/X5</f>
        <v>1.9914217306835555E-2</v>
      </c>
      <c r="J7" s="10">
        <f t="shared" si="3"/>
        <v>2.0537270930400021E-2</v>
      </c>
      <c r="K7" s="10">
        <f t="shared" si="3"/>
        <v>1.9833365638212884E-2</v>
      </c>
      <c r="L7" s="10">
        <f t="shared" si="3"/>
        <v>1.9565371854715182E-2</v>
      </c>
      <c r="M7" s="10">
        <f t="shared" si="3"/>
        <v>1.8454743999556666E-2</v>
      </c>
      <c r="N7" s="10">
        <f t="shared" si="3"/>
        <v>1.7858545515553166E-2</v>
      </c>
      <c r="O7" s="10">
        <f t="shared" si="3"/>
        <v>1.792878248503469E-2</v>
      </c>
      <c r="P7" s="10">
        <f t="shared" si="3"/>
        <v>1.7773706160912638E-2</v>
      </c>
      <c r="Q7" s="10">
        <f t="shared" si="3"/>
        <v>1.8828230353361935E-2</v>
      </c>
      <c r="R7" s="11"/>
      <c r="S7" s="48"/>
      <c r="T7" s="35"/>
      <c r="W7" s="4">
        <f>AJ20</f>
        <v>22247910000</v>
      </c>
      <c r="X7" s="4">
        <f t="shared" ref="X7:AF7" si="4">AK20</f>
        <v>22363210000</v>
      </c>
      <c r="Y7" s="4">
        <f t="shared" si="4"/>
        <v>23934520000</v>
      </c>
      <c r="Z7" s="4">
        <f t="shared" si="4"/>
        <v>23874210000</v>
      </c>
      <c r="AA7" s="4">
        <f t="shared" si="4"/>
        <v>24496240000</v>
      </c>
      <c r="AB7" s="4">
        <f t="shared" si="4"/>
        <v>23704090000</v>
      </c>
      <c r="AC7" s="4">
        <f t="shared" si="4"/>
        <v>23658650000</v>
      </c>
      <c r="AD7" s="4">
        <f t="shared" si="4"/>
        <v>24793290000</v>
      </c>
      <c r="AE7" s="4">
        <f t="shared" si="4"/>
        <v>25045590000</v>
      </c>
      <c r="AF7" s="4">
        <f t="shared" si="4"/>
        <v>25751860000</v>
      </c>
      <c r="AG7" s="4"/>
      <c r="AJ7" s="17">
        <v>28475530000</v>
      </c>
      <c r="AK7" s="17">
        <v>28728390000</v>
      </c>
      <c r="AL7" s="17">
        <v>28467280000</v>
      </c>
      <c r="AM7" s="17">
        <v>28936310000</v>
      </c>
      <c r="AN7" s="17">
        <v>30061790000</v>
      </c>
      <c r="AO7" s="17">
        <v>26756550000</v>
      </c>
      <c r="AP7" s="17">
        <v>26434770000</v>
      </c>
      <c r="AQ7" s="17">
        <v>26910130000</v>
      </c>
      <c r="AR7" s="17">
        <v>27127210000</v>
      </c>
      <c r="AS7" s="17">
        <v>23848210000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1.1845620081840815E-2</v>
      </c>
      <c r="I8" s="13">
        <f t="shared" ref="I8:Q8" si="5">X8/X5</f>
        <v>1.1544518583682606E-2</v>
      </c>
      <c r="J8" s="13">
        <f t="shared" si="5"/>
        <v>1.0888412707151298E-2</v>
      </c>
      <c r="K8" s="13">
        <f t="shared" si="5"/>
        <v>9.9718816290285742E-3</v>
      </c>
      <c r="L8" s="13">
        <f t="shared" si="5"/>
        <v>8.7483495473427517E-3</v>
      </c>
      <c r="M8" s="13">
        <f t="shared" si="5"/>
        <v>8.2615652001901581E-3</v>
      </c>
      <c r="N8" s="13">
        <f t="shared" si="5"/>
        <v>7.8699084559180586E-3</v>
      </c>
      <c r="O8" s="13">
        <f t="shared" si="5"/>
        <v>7.5316709977238097E-3</v>
      </c>
      <c r="P8" s="13">
        <f t="shared" si="5"/>
        <v>7.1527245285851054E-3</v>
      </c>
      <c r="Q8" s="13">
        <f t="shared" si="5"/>
        <v>6.4600805019432292E-3</v>
      </c>
      <c r="R8" s="14"/>
      <c r="S8" s="48"/>
      <c r="T8" s="35"/>
      <c r="W8" s="4">
        <f>AJ25</f>
        <v>12604170000</v>
      </c>
      <c r="X8" s="4">
        <f t="shared" ref="X8:AF11" si="6">AK25</f>
        <v>12964230000</v>
      </c>
      <c r="Y8" s="4">
        <f t="shared" si="6"/>
        <v>12689560000</v>
      </c>
      <c r="Z8" s="4">
        <f t="shared" si="6"/>
        <v>12003550000</v>
      </c>
      <c r="AA8" s="4">
        <f t="shared" si="6"/>
        <v>10953110000</v>
      </c>
      <c r="AB8" s="4">
        <f t="shared" si="6"/>
        <v>10611520000</v>
      </c>
      <c r="AC8" s="4">
        <f t="shared" si="6"/>
        <v>10425900000</v>
      </c>
      <c r="AD8" s="4">
        <f t="shared" si="6"/>
        <v>10415370000</v>
      </c>
      <c r="AE8" s="4">
        <f t="shared" si="6"/>
        <v>10079170000</v>
      </c>
      <c r="AF8" s="4">
        <f t="shared" si="6"/>
        <v>8835620000</v>
      </c>
      <c r="AG8" s="4"/>
      <c r="AJ8" s="18">
        <v>28090737115</v>
      </c>
      <c r="AK8" s="18">
        <v>28402911876</v>
      </c>
      <c r="AL8" s="18">
        <v>28132343206</v>
      </c>
      <c r="AM8" s="18">
        <v>28537939020</v>
      </c>
      <c r="AN8" s="18">
        <v>29686068297</v>
      </c>
      <c r="AO8" s="18">
        <v>26392748253</v>
      </c>
      <c r="AP8" s="18">
        <v>26042451984</v>
      </c>
      <c r="AQ8" s="18">
        <v>26523884578</v>
      </c>
      <c r="AR8" s="18">
        <v>26717538074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8.8428842353802366E-3</v>
      </c>
      <c r="I9" s="10">
        <f t="shared" ref="I9:Q9" si="7">X9/X5</f>
        <v>8.6334886080936118E-3</v>
      </c>
      <c r="J9" s="10">
        <f t="shared" si="7"/>
        <v>8.2201356779304183E-3</v>
      </c>
      <c r="K9" s="10">
        <f t="shared" si="7"/>
        <v>7.6855817302431458E-3</v>
      </c>
      <c r="L9" s="10">
        <f t="shared" si="7"/>
        <v>7.4775073909353028E-3</v>
      </c>
      <c r="M9" s="10">
        <f t="shared" si="7"/>
        <v>7.0808288714685058E-3</v>
      </c>
      <c r="N9" s="10">
        <f t="shared" si="7"/>
        <v>6.8109027040663961E-3</v>
      </c>
      <c r="O9" s="10">
        <f t="shared" si="7"/>
        <v>6.9974873169972914E-3</v>
      </c>
      <c r="P9" s="10">
        <f t="shared" si="7"/>
        <v>6.9833726691064437E-3</v>
      </c>
      <c r="Q9" s="10">
        <f t="shared" si="7"/>
        <v>7.2516352489580167E-3</v>
      </c>
      <c r="R9" s="11"/>
      <c r="S9" s="48"/>
      <c r="T9" s="35"/>
      <c r="W9" s="4">
        <f>AJ26</f>
        <v>9409150000</v>
      </c>
      <c r="X9" s="4">
        <f t="shared" si="6"/>
        <v>9695210000</v>
      </c>
      <c r="Y9" s="4">
        <f t="shared" si="6"/>
        <v>9579900000</v>
      </c>
      <c r="Z9" s="4">
        <f t="shared" si="6"/>
        <v>9251440000</v>
      </c>
      <c r="AA9" s="4">
        <f t="shared" si="6"/>
        <v>9361990000</v>
      </c>
      <c r="AB9" s="4">
        <f t="shared" si="6"/>
        <v>9094930000</v>
      </c>
      <c r="AC9" s="4">
        <f t="shared" si="6"/>
        <v>9022950000</v>
      </c>
      <c r="AD9" s="4">
        <f t="shared" si="6"/>
        <v>9676660000</v>
      </c>
      <c r="AE9" s="4">
        <f t="shared" si="6"/>
        <v>9840530000</v>
      </c>
      <c r="AF9" s="4">
        <f t="shared" si="6"/>
        <v>9918250000</v>
      </c>
      <c r="AG9" s="4"/>
      <c r="AJ9" s="17">
        <v>384789897</v>
      </c>
      <c r="AK9" s="17">
        <v>325478617</v>
      </c>
      <c r="AL9" s="17">
        <v>334941590</v>
      </c>
      <c r="AM9" s="17">
        <v>398370715</v>
      </c>
      <c r="AN9" s="17">
        <v>375726145</v>
      </c>
      <c r="AO9" s="17">
        <v>363800859</v>
      </c>
      <c r="AP9" s="17">
        <v>392319731</v>
      </c>
      <c r="AQ9" s="17">
        <v>386245305</v>
      </c>
      <c r="AR9" s="17">
        <v>409668700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6.1472995583459027E-3</v>
      </c>
      <c r="I10" s="13">
        <f t="shared" ref="I10:Q10" si="8">X10/X5</f>
        <v>7.1085332016120363E-3</v>
      </c>
      <c r="J10" s="13">
        <f t="shared" si="8"/>
        <v>6.5168508705609257E-3</v>
      </c>
      <c r="K10" s="13">
        <f t="shared" si="8"/>
        <v>6.1371739066648058E-3</v>
      </c>
      <c r="L10" s="13">
        <f t="shared" si="8"/>
        <v>5.8038841802675123E-3</v>
      </c>
      <c r="M10" s="13">
        <f t="shared" si="8"/>
        <v>5.399930706218423E-3</v>
      </c>
      <c r="N10" s="13">
        <f t="shared" si="8"/>
        <v>5.4669516004441912E-3</v>
      </c>
      <c r="O10" s="13">
        <f t="shared" si="8"/>
        <v>5.6616773969219332E-3</v>
      </c>
      <c r="P10" s="13">
        <f t="shared" si="8"/>
        <v>5.4603981527220659E-3</v>
      </c>
      <c r="Q10" s="13">
        <f t="shared" si="8"/>
        <v>4.9090753916286988E-3</v>
      </c>
      <c r="R10" s="14"/>
      <c r="S10" s="48"/>
      <c r="T10" s="35"/>
      <c r="W10" s="4">
        <f>AJ27</f>
        <v>6540950000</v>
      </c>
      <c r="X10" s="4">
        <f t="shared" si="6"/>
        <v>7982720000</v>
      </c>
      <c r="Y10" s="4">
        <f t="shared" si="6"/>
        <v>7594860000</v>
      </c>
      <c r="Z10" s="4">
        <f t="shared" si="6"/>
        <v>7387560000</v>
      </c>
      <c r="AA10" s="4">
        <f t="shared" si="6"/>
        <v>7266580000</v>
      </c>
      <c r="AB10" s="4">
        <f t="shared" si="6"/>
        <v>6935910000</v>
      </c>
      <c r="AC10" s="4">
        <f t="shared" si="6"/>
        <v>7242510000</v>
      </c>
      <c r="AD10" s="4">
        <f t="shared" si="6"/>
        <v>7829400000</v>
      </c>
      <c r="AE10" s="4">
        <f t="shared" si="6"/>
        <v>7694450000</v>
      </c>
      <c r="AF10" s="4">
        <f t="shared" si="6"/>
        <v>6714270000</v>
      </c>
      <c r="AG10" s="4"/>
      <c r="AJ10" s="18">
        <v>1281410000</v>
      </c>
      <c r="AK10" s="18">
        <v>1286870000</v>
      </c>
      <c r="AL10" s="18">
        <v>1424620000</v>
      </c>
      <c r="AM10" s="18">
        <v>1532450000</v>
      </c>
      <c r="AN10" s="18">
        <v>1513920000</v>
      </c>
      <c r="AO10" s="18">
        <v>1518310000</v>
      </c>
      <c r="AP10" s="18">
        <v>1646570000</v>
      </c>
      <c r="AQ10" s="18">
        <v>1570490000</v>
      </c>
      <c r="AR10" s="18">
        <v>1202410000</v>
      </c>
      <c r="AS10" s="18">
        <v>1235400000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5.5511920871272515E-3</v>
      </c>
      <c r="I11" s="10">
        <f t="shared" ref="I11:Q11" si="9">X11/X5</f>
        <v>6.0891268397191712E-3</v>
      </c>
      <c r="J11" s="10">
        <f t="shared" si="9"/>
        <v>5.4750793774790227E-3</v>
      </c>
      <c r="K11" s="10">
        <f t="shared" si="9"/>
        <v>5.0584523371879761E-3</v>
      </c>
      <c r="L11" s="10">
        <f t="shared" si="9"/>
        <v>4.9479315093456646E-3</v>
      </c>
      <c r="M11" s="10">
        <f t="shared" si="9"/>
        <v>4.6627714308131989E-3</v>
      </c>
      <c r="N11" s="10">
        <f t="shared" si="9"/>
        <v>4.6850559391604495E-3</v>
      </c>
      <c r="O11" s="10">
        <f t="shared" si="9"/>
        <v>4.5817616424849075E-3</v>
      </c>
      <c r="P11" s="10">
        <f t="shared" si="9"/>
        <v>4.0744365575141276E-3</v>
      </c>
      <c r="Q11" s="10">
        <f t="shared" si="9"/>
        <v>3.4531770504704672E-3</v>
      </c>
      <c r="R11" s="11"/>
      <c r="S11" s="48"/>
      <c r="T11" s="35"/>
      <c r="W11" s="4">
        <f>AJ28</f>
        <v>5906670000</v>
      </c>
      <c r="X11" s="4">
        <f t="shared" si="6"/>
        <v>6837950000</v>
      </c>
      <c r="Y11" s="4">
        <f t="shared" si="6"/>
        <v>6380760000</v>
      </c>
      <c r="Z11" s="4">
        <f t="shared" si="6"/>
        <v>6089060000</v>
      </c>
      <c r="AA11" s="4">
        <f t="shared" si="6"/>
        <v>6194910000</v>
      </c>
      <c r="AB11" s="4">
        <f t="shared" si="6"/>
        <v>5989070000</v>
      </c>
      <c r="AC11" s="4">
        <f t="shared" si="6"/>
        <v>6206670000</v>
      </c>
      <c r="AD11" s="4">
        <f t="shared" si="6"/>
        <v>6336010000</v>
      </c>
      <c r="AE11" s="4">
        <f t="shared" si="6"/>
        <v>5741440000</v>
      </c>
      <c r="AF11" s="4">
        <f t="shared" si="6"/>
        <v>4723000000</v>
      </c>
      <c r="AG11" s="4"/>
      <c r="AJ11" s="17">
        <v>5224100000</v>
      </c>
      <c r="AK11" s="17">
        <v>5007130000</v>
      </c>
      <c r="AL11" s="17">
        <v>5371980000</v>
      </c>
      <c r="AM11" s="17">
        <v>4750250000</v>
      </c>
      <c r="AN11" s="17">
        <v>4590130000</v>
      </c>
      <c r="AO11" s="17">
        <v>4808760000</v>
      </c>
      <c r="AP11" s="17">
        <v>4901270000</v>
      </c>
      <c r="AQ11" s="17">
        <v>4806060000</v>
      </c>
      <c r="AR11" s="17">
        <v>5327130000</v>
      </c>
      <c r="AS11" s="17">
        <v>4864680000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4.8323350466081836E-3</v>
      </c>
      <c r="I12" s="13">
        <f t="shared" ref="I12:Q12" si="10">X12/X5</f>
        <v>4.5496920640679134E-3</v>
      </c>
      <c r="J12" s="13">
        <f t="shared" si="10"/>
        <v>4.2412481584301305E-3</v>
      </c>
      <c r="K12" s="13">
        <f t="shared" si="10"/>
        <v>4.0905188374111305E-3</v>
      </c>
      <c r="L12" s="13">
        <f t="shared" si="10"/>
        <v>4.1649409223570326E-3</v>
      </c>
      <c r="M12" s="13">
        <f t="shared" si="10"/>
        <v>3.8916752993236156E-3</v>
      </c>
      <c r="N12" s="13">
        <f t="shared" si="10"/>
        <v>3.6784513272592797E-3</v>
      </c>
      <c r="O12" s="13">
        <f t="shared" si="10"/>
        <v>3.6107131744435956E-3</v>
      </c>
      <c r="P12" s="13">
        <f t="shared" si="10"/>
        <v>3.3636398931979066E-3</v>
      </c>
      <c r="Q12" s="13">
        <f t="shared" si="10"/>
        <v>2.9050336317729842E-3</v>
      </c>
      <c r="R12" s="14"/>
      <c r="S12" s="48"/>
      <c r="T12" s="35"/>
      <c r="W12" s="4">
        <f>AJ30</f>
        <v>5141780000</v>
      </c>
      <c r="X12" s="4">
        <f t="shared" ref="X12:AF14" si="11">AK30</f>
        <v>5109200000</v>
      </c>
      <c r="Y12" s="4">
        <f t="shared" si="11"/>
        <v>4942830000</v>
      </c>
      <c r="Z12" s="4">
        <f t="shared" si="11"/>
        <v>4923920000</v>
      </c>
      <c r="AA12" s="4">
        <f t="shared" si="11"/>
        <v>5214590000</v>
      </c>
      <c r="AB12" s="4">
        <f t="shared" si="11"/>
        <v>4998640000</v>
      </c>
      <c r="AC12" s="4">
        <f t="shared" si="11"/>
        <v>4873140000</v>
      </c>
      <c r="AD12" s="4">
        <f t="shared" si="11"/>
        <v>4993170000</v>
      </c>
      <c r="AE12" s="4">
        <f t="shared" si="11"/>
        <v>4739830000</v>
      </c>
      <c r="AF12" s="4">
        <f t="shared" si="11"/>
        <v>3973290000</v>
      </c>
      <c r="AG12" s="4"/>
      <c r="AJ12" s="18">
        <v>3170880000</v>
      </c>
      <c r="AK12" s="18">
        <v>2762530000</v>
      </c>
      <c r="AL12" s="18">
        <v>3038040000</v>
      </c>
      <c r="AM12" s="18">
        <v>2579400000</v>
      </c>
      <c r="AN12" s="18">
        <v>2588170000</v>
      </c>
      <c r="AO12" s="18">
        <v>2611140000</v>
      </c>
      <c r="AP12" s="18">
        <v>2732170000</v>
      </c>
      <c r="AQ12" s="18">
        <v>2643960000</v>
      </c>
      <c r="AR12" s="18">
        <v>3083800000</v>
      </c>
      <c r="AS12" s="18">
        <v>2670980000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8.0596214986345584E-3</v>
      </c>
      <c r="I13" s="10">
        <f t="shared" ref="I13:Q13" si="12">X13/X5</f>
        <v>8.1542624511221108E-3</v>
      </c>
      <c r="J13" s="10">
        <f t="shared" si="12"/>
        <v>8.7923162929800895E-3</v>
      </c>
      <c r="K13" s="10">
        <f t="shared" si="12"/>
        <v>7.8816124801464552E-3</v>
      </c>
      <c r="L13" s="10">
        <f t="shared" si="12"/>
        <v>7.5625140093590823E-3</v>
      </c>
      <c r="M13" s="10">
        <f t="shared" si="12"/>
        <v>7.3391507078711228E-3</v>
      </c>
      <c r="N13" s="10">
        <f t="shared" si="12"/>
        <v>7.2941375322644053E-3</v>
      </c>
      <c r="O13" s="10">
        <f t="shared" si="12"/>
        <v>7.2958870893731868E-3</v>
      </c>
      <c r="P13" s="10">
        <f t="shared" si="12"/>
        <v>7.2123851505528028E-3</v>
      </c>
      <c r="Q13" s="10">
        <f t="shared" si="12"/>
        <v>6.9288586085872357E-3</v>
      </c>
      <c r="R13" s="11"/>
      <c r="S13" s="48"/>
      <c r="T13" s="35"/>
      <c r="W13" s="4">
        <f>AJ31</f>
        <v>8575730000</v>
      </c>
      <c r="X13" s="4">
        <f t="shared" si="11"/>
        <v>9157050000</v>
      </c>
      <c r="Y13" s="4">
        <f t="shared" si="11"/>
        <v>10246730000</v>
      </c>
      <c r="Z13" s="4">
        <f t="shared" si="11"/>
        <v>9487410000</v>
      </c>
      <c r="AA13" s="4">
        <f t="shared" si="11"/>
        <v>9468420000</v>
      </c>
      <c r="AB13" s="4">
        <f t="shared" si="11"/>
        <v>9426730000</v>
      </c>
      <c r="AC13" s="4">
        <f t="shared" si="11"/>
        <v>9663130000</v>
      </c>
      <c r="AD13" s="4">
        <f t="shared" si="11"/>
        <v>10089310000</v>
      </c>
      <c r="AE13" s="4">
        <f t="shared" si="11"/>
        <v>10163240000</v>
      </c>
      <c r="AF13" s="4">
        <f t="shared" si="11"/>
        <v>9476780000</v>
      </c>
      <c r="AG13" s="4"/>
      <c r="AJ13" s="17">
        <v>17787400</v>
      </c>
      <c r="AK13" s="17">
        <v>3300657</v>
      </c>
      <c r="AL13" s="17">
        <v>2968155</v>
      </c>
      <c r="AM13" s="17">
        <v>947017</v>
      </c>
      <c r="AN13" s="17">
        <v>5759238</v>
      </c>
      <c r="AO13" s="17">
        <v>5518120</v>
      </c>
      <c r="AP13" s="17">
        <v>5377486</v>
      </c>
      <c r="AQ13" s="17">
        <v>6865038</v>
      </c>
      <c r="AR13" s="17">
        <v>8861848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2.8955881881926736E-2</v>
      </c>
      <c r="I14" s="13">
        <f t="shared" ref="I14:Q14" si="13">X14/X5</f>
        <v>2.6931599940907075E-2</v>
      </c>
      <c r="J14" s="13">
        <f t="shared" si="13"/>
        <v>2.6471309813866729E-2</v>
      </c>
      <c r="K14" s="13">
        <f t="shared" si="13"/>
        <v>2.4789578265308053E-2</v>
      </c>
      <c r="L14" s="13">
        <f t="shared" si="13"/>
        <v>2.4423416632524512E-2</v>
      </c>
      <c r="M14" s="13">
        <f t="shared" si="13"/>
        <v>2.4511005249850233E-2</v>
      </c>
      <c r="N14" s="13">
        <f t="shared" si="13"/>
        <v>2.3975899280027056E-2</v>
      </c>
      <c r="O14" s="13">
        <f t="shared" si="13"/>
        <v>2.4326968225988732E-2</v>
      </c>
      <c r="P14" s="13">
        <f t="shared" si="13"/>
        <v>2.2801087561972407E-2</v>
      </c>
      <c r="Q14" s="13">
        <f t="shared" si="13"/>
        <v>1.9292394962824387E-2</v>
      </c>
      <c r="R14" s="14"/>
      <c r="S14" s="48"/>
      <c r="T14" s="35"/>
      <c r="W14" s="4">
        <f>AJ32</f>
        <v>30810110000</v>
      </c>
      <c r="X14" s="4">
        <f t="shared" si="11"/>
        <v>30243570000</v>
      </c>
      <c r="Y14" s="4">
        <f t="shared" si="11"/>
        <v>30850160000</v>
      </c>
      <c r="Z14" s="4">
        <f t="shared" si="11"/>
        <v>29840200000</v>
      </c>
      <c r="AA14" s="4">
        <f t="shared" si="11"/>
        <v>30578610000</v>
      </c>
      <c r="AB14" s="4">
        <f t="shared" si="11"/>
        <v>31483020000</v>
      </c>
      <c r="AC14" s="4">
        <f t="shared" si="11"/>
        <v>31762800000</v>
      </c>
      <c r="AD14" s="4">
        <f t="shared" si="11"/>
        <v>33641190000</v>
      </c>
      <c r="AE14" s="4">
        <f t="shared" si="11"/>
        <v>32129860000</v>
      </c>
      <c r="AF14" s="4">
        <f t="shared" si="11"/>
        <v>26386710000</v>
      </c>
      <c r="AG14" s="4"/>
      <c r="AJ14" s="18">
        <v>3153094427</v>
      </c>
      <c r="AK14" s="18">
        <v>2759232308</v>
      </c>
      <c r="AL14" s="18">
        <v>3035070318</v>
      </c>
      <c r="AM14" s="18">
        <v>2578452248</v>
      </c>
      <c r="AN14" s="18">
        <v>2582407950</v>
      </c>
      <c r="AO14" s="18">
        <v>2605622723</v>
      </c>
      <c r="AP14" s="18">
        <v>2726788437</v>
      </c>
      <c r="AQ14" s="18">
        <v>2637094521</v>
      </c>
      <c r="AR14" s="18">
        <v>3074934340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1.146726833535156E-2</v>
      </c>
      <c r="I15" s="10">
        <f t="shared" ref="I15:Q15" si="14">X15/X5</f>
        <v>1.1596318393313629E-2</v>
      </c>
      <c r="J15" s="10">
        <f t="shared" si="14"/>
        <v>1.2138770175237961E-2</v>
      </c>
      <c r="K15" s="10">
        <f t="shared" si="14"/>
        <v>1.1355768836804687E-2</v>
      </c>
      <c r="L15" s="10">
        <f t="shared" si="14"/>
        <v>1.106810452636801E-2</v>
      </c>
      <c r="M15" s="10">
        <f t="shared" si="14"/>
        <v>1.090516765593238E-2</v>
      </c>
      <c r="N15" s="10">
        <f t="shared" si="14"/>
        <v>1.0479322179554688E-2</v>
      </c>
      <c r="O15" s="10">
        <f t="shared" si="14"/>
        <v>1.0565853973398157E-2</v>
      </c>
      <c r="P15" s="10">
        <f t="shared" si="14"/>
        <v>9.3051693469983487E-3</v>
      </c>
      <c r="Q15" s="10">
        <f t="shared" si="14"/>
        <v>7.7450747280162456E-3</v>
      </c>
      <c r="R15" s="11"/>
      <c r="S15" s="48"/>
      <c r="T15" s="35"/>
      <c r="W15" s="4">
        <f>AJ38</f>
        <v>12201590000</v>
      </c>
      <c r="X15" s="4">
        <f t="shared" ref="X15:AF16" si="15">AK38</f>
        <v>13022400000</v>
      </c>
      <c r="Y15" s="4">
        <f t="shared" si="15"/>
        <v>14146750000</v>
      </c>
      <c r="Z15" s="4">
        <f t="shared" si="15"/>
        <v>13669390000</v>
      </c>
      <c r="AA15" s="4">
        <f t="shared" si="15"/>
        <v>13857490000</v>
      </c>
      <c r="AB15" s="4">
        <f t="shared" si="15"/>
        <v>14007080000</v>
      </c>
      <c r="AC15" s="4">
        <f t="shared" si="15"/>
        <v>13882800000</v>
      </c>
      <c r="AD15" s="4">
        <f t="shared" si="15"/>
        <v>14611270000</v>
      </c>
      <c r="AE15" s="4">
        <f t="shared" si="15"/>
        <v>13112260000</v>
      </c>
      <c r="AF15" s="4">
        <f t="shared" si="15"/>
        <v>10593140000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3.2344694775080611E-2</v>
      </c>
      <c r="I16" s="13">
        <f t="shared" ref="I16:Q16" si="16">X16/X5</f>
        <v>3.1627465956340514E-2</v>
      </c>
      <c r="J16" s="13">
        <f t="shared" si="16"/>
        <v>3.0918621248850371E-2</v>
      </c>
      <c r="K16" s="13">
        <f t="shared" si="16"/>
        <v>3.1362760049157473E-2</v>
      </c>
      <c r="L16" s="13">
        <f t="shared" si="16"/>
        <v>3.0752595868743838E-2</v>
      </c>
      <c r="M16" s="13">
        <f t="shared" si="16"/>
        <v>3.0874683499305763E-2</v>
      </c>
      <c r="N16" s="13">
        <f t="shared" si="16"/>
        <v>3.2717469222105153E-2</v>
      </c>
      <c r="O16" s="13">
        <f t="shared" si="16"/>
        <v>3.4654087918877551E-2</v>
      </c>
      <c r="P16" s="13">
        <f t="shared" si="16"/>
        <v>3.329543851291638E-2</v>
      </c>
      <c r="Q16" s="13">
        <f t="shared" si="16"/>
        <v>2.6326084510538549E-2</v>
      </c>
      <c r="R16" s="14"/>
      <c r="S16" s="48"/>
      <c r="T16" s="35"/>
      <c r="W16" s="4">
        <f>AJ39</f>
        <v>34415930000</v>
      </c>
      <c r="X16" s="4">
        <f t="shared" si="15"/>
        <v>35516920000</v>
      </c>
      <c r="Y16" s="4">
        <f t="shared" si="15"/>
        <v>36033140000</v>
      </c>
      <c r="Z16" s="4">
        <f t="shared" si="15"/>
        <v>37752600000</v>
      </c>
      <c r="AA16" s="4">
        <f t="shared" si="15"/>
        <v>38502870000</v>
      </c>
      <c r="AB16" s="4">
        <f t="shared" si="15"/>
        <v>39656810000</v>
      </c>
      <c r="AC16" s="4">
        <f t="shared" si="15"/>
        <v>43343460000</v>
      </c>
      <c r="AD16" s="4">
        <f t="shared" si="15"/>
        <v>47922320000</v>
      </c>
      <c r="AE16" s="4">
        <f t="shared" si="15"/>
        <v>46917840000</v>
      </c>
      <c r="AF16" s="4">
        <f t="shared" si="15"/>
        <v>36006870000</v>
      </c>
      <c r="AG16" s="4"/>
      <c r="AJ16" s="18">
        <v>2053220000</v>
      </c>
      <c r="AK16" s="18">
        <v>2244600000</v>
      </c>
      <c r="AL16" s="18">
        <v>2333940000</v>
      </c>
      <c r="AM16" s="18">
        <v>2170850000</v>
      </c>
      <c r="AN16" s="18">
        <v>2001960000</v>
      </c>
      <c r="AO16" s="18">
        <v>2197620000</v>
      </c>
      <c r="AP16" s="18">
        <v>2169100000</v>
      </c>
      <c r="AQ16" s="18">
        <v>2162100000</v>
      </c>
      <c r="AR16" s="18">
        <v>2243330000</v>
      </c>
      <c r="AS16" s="18">
        <v>2193700000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2.7254812128969432E-2</v>
      </c>
      <c r="I17" s="10">
        <f t="shared" ref="I17:Q17" si="17">X17/X5</f>
        <v>2.6222226615306758E-2</v>
      </c>
      <c r="J17" s="10">
        <f t="shared" si="17"/>
        <v>2.4831169693241242E-2</v>
      </c>
      <c r="K17" s="10">
        <f t="shared" si="17"/>
        <v>2.4652397446850056E-2</v>
      </c>
      <c r="L17" s="10">
        <f t="shared" si="17"/>
        <v>2.5219306372830291E-2</v>
      </c>
      <c r="M17" s="10">
        <f t="shared" si="17"/>
        <v>2.5373409352929026E-2</v>
      </c>
      <c r="N17" s="10">
        <f t="shared" si="17"/>
        <v>2.6397191250588758E-2</v>
      </c>
      <c r="O17" s="10">
        <f t="shared" si="17"/>
        <v>2.6887638164102289E-2</v>
      </c>
      <c r="P17" s="10">
        <f t="shared" si="17"/>
        <v>2.6327642751769863E-2</v>
      </c>
      <c r="Q17" s="10">
        <f t="shared" si="17"/>
        <v>2.2886828377078658E-2</v>
      </c>
      <c r="R17" s="11"/>
      <c r="S17" s="48"/>
      <c r="T17" s="35"/>
      <c r="W17" s="4">
        <f>AJ45</f>
        <v>29000110000</v>
      </c>
      <c r="X17" s="4">
        <f t="shared" ref="X17:AF18" si="18">AK45</f>
        <v>29446960000</v>
      </c>
      <c r="Y17" s="4">
        <f t="shared" si="18"/>
        <v>28938710000</v>
      </c>
      <c r="Z17" s="4">
        <f t="shared" si="18"/>
        <v>29675070000</v>
      </c>
      <c r="AA17" s="4">
        <f t="shared" si="18"/>
        <v>31575080000</v>
      </c>
      <c r="AB17" s="4">
        <f t="shared" si="18"/>
        <v>32590730000</v>
      </c>
      <c r="AC17" s="4">
        <f t="shared" si="18"/>
        <v>34970480000</v>
      </c>
      <c r="AD17" s="4">
        <f t="shared" si="18"/>
        <v>37182280000</v>
      </c>
      <c r="AE17" s="4">
        <f t="shared" si="18"/>
        <v>37099260000</v>
      </c>
      <c r="AF17" s="4">
        <f t="shared" si="18"/>
        <v>31302910000</v>
      </c>
      <c r="AG17" s="4"/>
      <c r="AJ17" s="17">
        <v>5130130</v>
      </c>
      <c r="AK17" s="17">
        <v>5112352</v>
      </c>
      <c r="AL17" s="17">
        <v>4693955</v>
      </c>
      <c r="AM17" s="17">
        <v>12558322</v>
      </c>
      <c r="AN17" s="17">
        <v>11568078</v>
      </c>
      <c r="AO17" s="17">
        <v>10678422</v>
      </c>
      <c r="AP17" s="17">
        <v>8283825</v>
      </c>
      <c r="AQ17" s="17">
        <v>8288869</v>
      </c>
      <c r="AR17" s="17">
        <v>10539701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1.9948651752789794E-2</v>
      </c>
      <c r="I18" s="13">
        <f t="shared" ref="I18:Q18" si="19">X18/X5</f>
        <v>1.9856834124222122E-2</v>
      </c>
      <c r="J18" s="13">
        <f t="shared" si="19"/>
        <v>1.9232924283213847E-2</v>
      </c>
      <c r="K18" s="13">
        <f t="shared" si="19"/>
        <v>1.8412701377005323E-2</v>
      </c>
      <c r="L18" s="13">
        <f t="shared" si="19"/>
        <v>1.8957514230441785E-2</v>
      </c>
      <c r="M18" s="13">
        <f t="shared" si="19"/>
        <v>1.9186671440300569E-2</v>
      </c>
      <c r="N18" s="13">
        <f t="shared" si="19"/>
        <v>1.9553188719572939E-2</v>
      </c>
      <c r="O18" s="13">
        <f t="shared" si="19"/>
        <v>1.9855650294239243E-2</v>
      </c>
      <c r="P18" s="13">
        <f t="shared" si="19"/>
        <v>1.8151930517878539E-2</v>
      </c>
      <c r="Q18" s="13">
        <f t="shared" si="19"/>
        <v>1.5749251061610667E-2</v>
      </c>
      <c r="R18" s="14"/>
      <c r="S18" s="48"/>
      <c r="T18" s="35"/>
      <c r="W18" s="4">
        <f>AJ46</f>
        <v>21226090000</v>
      </c>
      <c r="X18" s="4">
        <f t="shared" si="18"/>
        <v>22298770000</v>
      </c>
      <c r="Y18" s="4">
        <f t="shared" si="18"/>
        <v>22414410000</v>
      </c>
      <c r="Z18" s="4">
        <f t="shared" si="18"/>
        <v>22164100000</v>
      </c>
      <c r="AA18" s="4">
        <f t="shared" si="18"/>
        <v>23735190000</v>
      </c>
      <c r="AB18" s="4">
        <f t="shared" si="18"/>
        <v>24644210000</v>
      </c>
      <c r="AC18" s="4">
        <f t="shared" si="18"/>
        <v>25903680000</v>
      </c>
      <c r="AD18" s="4">
        <f t="shared" si="18"/>
        <v>27457910000</v>
      </c>
      <c r="AE18" s="4">
        <f t="shared" si="18"/>
        <v>25578560000</v>
      </c>
      <c r="AF18" s="4">
        <f t="shared" si="18"/>
        <v>21540660000</v>
      </c>
      <c r="AG18" s="4"/>
      <c r="AJ18" s="18">
        <v>2048094650</v>
      </c>
      <c r="AK18" s="18">
        <v>2239483396</v>
      </c>
      <c r="AL18" s="18">
        <v>2329248877</v>
      </c>
      <c r="AM18" s="18">
        <v>2158288008</v>
      </c>
      <c r="AN18" s="18">
        <v>1990389524</v>
      </c>
      <c r="AO18" s="18">
        <v>2186943648</v>
      </c>
      <c r="AP18" s="18">
        <v>2160811468</v>
      </c>
      <c r="AQ18" s="18">
        <v>2153806181</v>
      </c>
      <c r="AR18" s="18">
        <v>2232791610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8.1039526921411857E-3</v>
      </c>
      <c r="I19" s="10">
        <f t="shared" ref="I19:Q19" si="20">X19/X5</f>
        <v>7.4890307202168235E-3</v>
      </c>
      <c r="J19" s="10">
        <f t="shared" si="20"/>
        <v>6.7190271321538406E-3</v>
      </c>
      <c r="K19" s="10">
        <f t="shared" si="20"/>
        <v>6.4323872273650655E-3</v>
      </c>
      <c r="L19" s="10">
        <f t="shared" si="20"/>
        <v>6.4767407579123968E-3</v>
      </c>
      <c r="M19" s="10">
        <f t="shared" si="20"/>
        <v>6.0616176524468258E-3</v>
      </c>
      <c r="N19" s="10">
        <f t="shared" si="20"/>
        <v>6.5757844806181229E-3</v>
      </c>
      <c r="O19" s="10">
        <f t="shared" si="20"/>
        <v>6.8424409212742435E-3</v>
      </c>
      <c r="P19" s="10">
        <f t="shared" si="20"/>
        <v>5.8950754950279254E-3</v>
      </c>
      <c r="Q19" s="10">
        <f t="shared" si="20"/>
        <v>5.5763216139513442E-3</v>
      </c>
      <c r="R19" s="11"/>
      <c r="S19" s="48"/>
      <c r="T19" s="35"/>
      <c r="W19" s="4">
        <f>AJ52</f>
        <v>8622900000</v>
      </c>
      <c r="X19" s="4">
        <f t="shared" ref="X19:AF20" si="21">AK52</f>
        <v>8410010000</v>
      </c>
      <c r="Y19" s="4">
        <f t="shared" si="21"/>
        <v>7830480000</v>
      </c>
      <c r="Z19" s="4">
        <f t="shared" si="21"/>
        <v>7742920000</v>
      </c>
      <c r="AA19" s="4">
        <f t="shared" si="21"/>
        <v>8109010000</v>
      </c>
      <c r="AB19" s="4">
        <f t="shared" si="21"/>
        <v>7785810000</v>
      </c>
      <c r="AC19" s="4">
        <f t="shared" si="21"/>
        <v>8711470000</v>
      </c>
      <c r="AD19" s="4">
        <f t="shared" si="21"/>
        <v>9462250000</v>
      </c>
      <c r="AE19" s="4">
        <f t="shared" si="21"/>
        <v>8306970000</v>
      </c>
      <c r="AF19" s="4">
        <f t="shared" si="21"/>
        <v>7626880000</v>
      </c>
      <c r="AG19" s="4"/>
      <c r="AJ19" s="17">
        <v>223061680000</v>
      </c>
      <c r="AK19" s="17">
        <v>228686460000</v>
      </c>
      <c r="AL19" s="17">
        <v>231487160000</v>
      </c>
      <c r="AM19" s="17">
        <v>229249110000</v>
      </c>
      <c r="AN19" s="17">
        <v>235511450000</v>
      </c>
      <c r="AO19" s="17">
        <v>237347540000</v>
      </c>
      <c r="AP19" s="17">
        <v>247096220000</v>
      </c>
      <c r="AQ19" s="17">
        <v>262735010000</v>
      </c>
      <c r="AR19" s="17">
        <v>255500510000</v>
      </c>
      <c r="AS19" s="17">
        <v>220602430000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4.5143101882086133E-3</v>
      </c>
      <c r="I20" s="13">
        <f t="shared" ref="I20:Q20" si="22">X20/X5</f>
        <v>3.7950818409386976E-3</v>
      </c>
      <c r="J20" s="13">
        <f t="shared" si="22"/>
        <v>3.6387350977166387E-3</v>
      </c>
      <c r="K20" s="13">
        <f t="shared" si="22"/>
        <v>3.4091256870712881E-3</v>
      </c>
      <c r="L20" s="13">
        <f t="shared" si="22"/>
        <v>3.6461313849770597E-3</v>
      </c>
      <c r="M20" s="13">
        <f t="shared" si="22"/>
        <v>3.4670792175909605E-3</v>
      </c>
      <c r="N20" s="13">
        <f t="shared" si="22"/>
        <v>3.6588027868831446E-3</v>
      </c>
      <c r="O20" s="13">
        <f t="shared" si="22"/>
        <v>3.7832304013809938E-3</v>
      </c>
      <c r="P20" s="13">
        <f t="shared" si="22"/>
        <v>3.9012099865338161E-3</v>
      </c>
      <c r="Q20" s="13">
        <f t="shared" si="22"/>
        <v>3.8372598300921369E-3</v>
      </c>
      <c r="R20" s="14"/>
      <c r="S20" s="48"/>
      <c r="T20" s="35"/>
      <c r="W20" s="4">
        <f>AJ53</f>
        <v>4803390000</v>
      </c>
      <c r="X20" s="4">
        <f t="shared" si="21"/>
        <v>4261790000</v>
      </c>
      <c r="Y20" s="4">
        <f t="shared" si="21"/>
        <v>4240650000</v>
      </c>
      <c r="Z20" s="4">
        <f t="shared" si="21"/>
        <v>4103700000</v>
      </c>
      <c r="AA20" s="4">
        <f t="shared" si="21"/>
        <v>4565030000</v>
      </c>
      <c r="AB20" s="4">
        <f t="shared" si="21"/>
        <v>4453270000</v>
      </c>
      <c r="AC20" s="4">
        <f t="shared" si="21"/>
        <v>4847110000</v>
      </c>
      <c r="AD20" s="4">
        <f t="shared" si="21"/>
        <v>5231740000</v>
      </c>
      <c r="AE20" s="4">
        <f t="shared" si="21"/>
        <v>5497340000</v>
      </c>
      <c r="AF20" s="4">
        <f t="shared" si="21"/>
        <v>5248320000</v>
      </c>
      <c r="AG20" s="4"/>
      <c r="AJ20" s="18">
        <v>22247910000</v>
      </c>
      <c r="AK20" s="18">
        <v>22363210000</v>
      </c>
      <c r="AL20" s="18">
        <v>23934520000</v>
      </c>
      <c r="AM20" s="18">
        <v>23874210000</v>
      </c>
      <c r="AN20" s="18">
        <v>24496240000</v>
      </c>
      <c r="AO20" s="18">
        <v>23704090000</v>
      </c>
      <c r="AP20" s="18">
        <v>23658650000</v>
      </c>
      <c r="AQ20" s="18">
        <v>24793290000</v>
      </c>
      <c r="AR20" s="18">
        <v>25045590000</v>
      </c>
      <c r="AS20" s="18">
        <v>25751860000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1.0859789071861758E-2</v>
      </c>
      <c r="I21" s="10">
        <f t="shared" ref="I21:Q21" si="23">X21/X5</f>
        <v>1.0130634008476219E-2</v>
      </c>
      <c r="J21" s="10">
        <f t="shared" si="23"/>
        <v>1.0008162559805115E-2</v>
      </c>
      <c r="K21" s="10">
        <f t="shared" si="23"/>
        <v>9.374111207363001E-3</v>
      </c>
      <c r="L21" s="10">
        <f t="shared" si="23"/>
        <v>9.2908328249283138E-3</v>
      </c>
      <c r="M21" s="10">
        <f t="shared" si="23"/>
        <v>9.3158733100648528E-3</v>
      </c>
      <c r="N21" s="10">
        <f t="shared" si="23"/>
        <v>9.4970159354870864E-3</v>
      </c>
      <c r="O21" s="10">
        <f t="shared" si="23"/>
        <v>9.4678310329674512E-3</v>
      </c>
      <c r="P21" s="10">
        <f t="shared" si="23"/>
        <v>9.6187725996894971E-3</v>
      </c>
      <c r="Q21" s="10">
        <f t="shared" si="23"/>
        <v>9.142079693901262E-3</v>
      </c>
      <c r="R21" s="11"/>
      <c r="S21" s="48"/>
      <c r="T21" s="35"/>
      <c r="W21" s="4">
        <f>AJ57</f>
        <v>11555210000</v>
      </c>
      <c r="X21" s="4">
        <f t="shared" ref="X21:AF21" si="24">AK57</f>
        <v>11376470000</v>
      </c>
      <c r="Y21" s="4">
        <f t="shared" si="24"/>
        <v>11663700000</v>
      </c>
      <c r="Z21" s="4">
        <f t="shared" si="24"/>
        <v>11283990000</v>
      </c>
      <c r="AA21" s="4">
        <f t="shared" si="24"/>
        <v>11632310000</v>
      </c>
      <c r="AB21" s="4">
        <f t="shared" si="24"/>
        <v>11965720000</v>
      </c>
      <c r="AC21" s="4">
        <f t="shared" si="24"/>
        <v>12581460000</v>
      </c>
      <c r="AD21" s="4">
        <f t="shared" si="24"/>
        <v>13092840000</v>
      </c>
      <c r="AE21" s="4">
        <f t="shared" si="24"/>
        <v>13554170000</v>
      </c>
      <c r="AF21" s="4">
        <f t="shared" si="24"/>
        <v>12503860000</v>
      </c>
      <c r="AG21" s="4"/>
      <c r="AJ21" s="17">
        <v>21203869789</v>
      </c>
      <c r="AK21" s="17">
        <v>20852470760</v>
      </c>
      <c r="AL21" s="17">
        <v>22344445968</v>
      </c>
      <c r="AM21" s="17">
        <v>22467648928</v>
      </c>
      <c r="AN21" s="17">
        <v>23211195444</v>
      </c>
      <c r="AO21" s="17">
        <v>22414325423</v>
      </c>
      <c r="AP21" s="17">
        <v>22730920177</v>
      </c>
      <c r="AQ21" s="17">
        <v>24091285629</v>
      </c>
      <c r="AR21" s="17">
        <v>24221628371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1.9694713052652187E-2</v>
      </c>
      <c r="I22" s="13">
        <f t="shared" ref="I22:Q22" si="25">X22/X5</f>
        <v>2.0377387927144729E-2</v>
      </c>
      <c r="J22" s="13">
        <f t="shared" si="25"/>
        <v>2.0465931763992945E-2</v>
      </c>
      <c r="K22" s="13">
        <f t="shared" si="25"/>
        <v>2.0101305621118823E-2</v>
      </c>
      <c r="L22" s="13">
        <f t="shared" si="25"/>
        <v>2.0044429636021197E-2</v>
      </c>
      <c r="M22" s="13">
        <f t="shared" si="25"/>
        <v>2.0065362742950014E-2</v>
      </c>
      <c r="N22" s="13">
        <f t="shared" si="25"/>
        <v>2.0918894373085278E-2</v>
      </c>
      <c r="O22" s="13">
        <f t="shared" si="25"/>
        <v>2.0813906584955147E-2</v>
      </c>
      <c r="P22" s="13">
        <f t="shared" si="25"/>
        <v>2.2582237327541364E-2</v>
      </c>
      <c r="Q22" s="13">
        <f t="shared" si="25"/>
        <v>2.2904507356769611E-2</v>
      </c>
      <c r="R22" s="14"/>
      <c r="S22" s="48"/>
      <c r="T22" s="35"/>
      <c r="W22" s="4">
        <f>AJ60</f>
        <v>20955890000</v>
      </c>
      <c r="X22" s="4">
        <f t="shared" ref="X22:AF22" si="26">AK60</f>
        <v>22883340000</v>
      </c>
      <c r="Y22" s="4">
        <f t="shared" si="26"/>
        <v>23851380000</v>
      </c>
      <c r="Z22" s="4">
        <f t="shared" si="26"/>
        <v>24196740000</v>
      </c>
      <c r="AA22" s="4">
        <f t="shared" si="26"/>
        <v>25096030000</v>
      </c>
      <c r="AB22" s="4">
        <f t="shared" si="26"/>
        <v>25772840000</v>
      </c>
      <c r="AC22" s="4">
        <f t="shared" si="26"/>
        <v>27712940000</v>
      </c>
      <c r="AD22" s="4">
        <f t="shared" si="26"/>
        <v>28783060000</v>
      </c>
      <c r="AE22" s="4">
        <f t="shared" si="26"/>
        <v>31821470000</v>
      </c>
      <c r="AF22" s="4">
        <f t="shared" si="26"/>
        <v>31327090000</v>
      </c>
      <c r="AG22" s="4"/>
      <c r="AJ22" s="18">
        <v>1044045091</v>
      </c>
      <c r="AK22" s="18">
        <v>1510743987</v>
      </c>
      <c r="AL22" s="18">
        <v>1590073866</v>
      </c>
      <c r="AM22" s="18">
        <v>1406560697</v>
      </c>
      <c r="AN22" s="18">
        <v>1285046405</v>
      </c>
      <c r="AO22" s="18">
        <v>1289761274</v>
      </c>
      <c r="AP22" s="18">
        <v>927731078</v>
      </c>
      <c r="AQ22" s="18">
        <v>702002694</v>
      </c>
      <c r="AR22" s="18">
        <v>823956760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4.9096914285783029E-3</v>
      </c>
      <c r="I23" s="10">
        <f t="shared" ref="I23:Q23" si="27">X23/X5</f>
        <v>4.4587997386589633E-3</v>
      </c>
      <c r="J23" s="10">
        <f t="shared" si="27"/>
        <v>4.6094849068496167E-3</v>
      </c>
      <c r="K23" s="10">
        <f t="shared" si="27"/>
        <v>3.9462351545565015E-3</v>
      </c>
      <c r="L23" s="10">
        <f t="shared" si="27"/>
        <v>3.6661949596722147E-3</v>
      </c>
      <c r="M23" s="10">
        <f t="shared" si="27"/>
        <v>3.743844828268375E-3</v>
      </c>
      <c r="N23" s="10">
        <f t="shared" si="27"/>
        <v>3.6996925845080098E-3</v>
      </c>
      <c r="O23" s="10">
        <f t="shared" si="27"/>
        <v>3.4754082394884188E-3</v>
      </c>
      <c r="P23" s="10">
        <f t="shared" si="27"/>
        <v>3.7804197585675778E-3</v>
      </c>
      <c r="Q23" s="10">
        <f t="shared" si="27"/>
        <v>3.5567723619845813E-3</v>
      </c>
      <c r="R23" s="11"/>
      <c r="S23" s="48"/>
      <c r="T23" s="35"/>
      <c r="W23" s="4">
        <f>AJ99-SUM(W7:W22)</f>
        <v>5224090000</v>
      </c>
      <c r="X23" s="4">
        <f t="shared" ref="X23:AF23" si="28">AK99-SUM(X7:X22)</f>
        <v>5007130000</v>
      </c>
      <c r="Y23" s="4">
        <f t="shared" si="28"/>
        <v>5371980000</v>
      </c>
      <c r="Z23" s="4">
        <f t="shared" si="28"/>
        <v>4750240000</v>
      </c>
      <c r="AA23" s="4">
        <f t="shared" si="28"/>
        <v>4590150000</v>
      </c>
      <c r="AB23" s="4">
        <f t="shared" si="28"/>
        <v>4808760000</v>
      </c>
      <c r="AC23" s="4">
        <f t="shared" si="28"/>
        <v>4901280000</v>
      </c>
      <c r="AD23" s="4">
        <f t="shared" si="28"/>
        <v>4806060000</v>
      </c>
      <c r="AE23" s="4">
        <f t="shared" si="28"/>
        <v>5327130000</v>
      </c>
      <c r="AF23" s="4">
        <f t="shared" si="28"/>
        <v>4864690000</v>
      </c>
      <c r="AG23" s="4"/>
      <c r="AJ23" s="17">
        <v>28554260000</v>
      </c>
      <c r="AK23" s="17">
        <v>30642160000</v>
      </c>
      <c r="AL23" s="17">
        <v>29864330000</v>
      </c>
      <c r="AM23" s="17">
        <v>28642540000</v>
      </c>
      <c r="AN23" s="17">
        <v>27581680000</v>
      </c>
      <c r="AO23" s="17">
        <v>26642360000</v>
      </c>
      <c r="AP23" s="17">
        <v>26691360000</v>
      </c>
      <c r="AQ23" s="17">
        <v>27921430000</v>
      </c>
      <c r="AR23" s="17">
        <v>27614150000</v>
      </c>
      <c r="AS23" s="17">
        <v>25468140000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5.0021018079533228E-2</v>
      </c>
      <c r="I24" s="13">
        <f t="shared" ref="I24:Q24" si="29">X24/X5</f>
        <v>5.2601909691658004E-2</v>
      </c>
      <c r="J24" s="13">
        <f t="shared" si="29"/>
        <v>5.41061842562474E-2</v>
      </c>
      <c r="K24" s="13">
        <f t="shared" si="29"/>
        <v>5.6320713584162532E-2</v>
      </c>
      <c r="L24" s="13">
        <f t="shared" si="29"/>
        <v>5.8233646972585491E-2</v>
      </c>
      <c r="M24" s="13">
        <f t="shared" si="29"/>
        <v>6.0102327834763339E-2</v>
      </c>
      <c r="N24" s="13">
        <f t="shared" si="29"/>
        <v>6.0682754395343756E-2</v>
      </c>
      <c r="O24" s="13">
        <f t="shared" si="29"/>
        <v>6.0985899108451772E-2</v>
      </c>
      <c r="P24" s="13">
        <f t="shared" si="29"/>
        <v>6.1628535424979244E-2</v>
      </c>
      <c r="Q24" s="13">
        <f t="shared" si="29"/>
        <v>6.2828542140959093E-2</v>
      </c>
      <c r="R24" s="14"/>
      <c r="S24" s="48"/>
      <c r="T24" s="35"/>
      <c r="W24" s="4">
        <f>AJ63</f>
        <v>53224180000</v>
      </c>
      <c r="X24" s="4">
        <f t="shared" ref="X24:AF24" si="30">AK63</f>
        <v>59070740000</v>
      </c>
      <c r="Y24" s="4">
        <f t="shared" si="30"/>
        <v>63056360000</v>
      </c>
      <c r="Z24" s="4">
        <f t="shared" si="30"/>
        <v>67795480000</v>
      </c>
      <c r="AA24" s="4">
        <f t="shared" si="30"/>
        <v>72909700000</v>
      </c>
      <c r="AB24" s="4">
        <f t="shared" si="30"/>
        <v>77198090000</v>
      </c>
      <c r="AC24" s="4">
        <f t="shared" si="30"/>
        <v>80391320000</v>
      </c>
      <c r="AD24" s="4">
        <f t="shared" si="30"/>
        <v>84335960000</v>
      </c>
      <c r="AE24" s="4">
        <f t="shared" si="30"/>
        <v>86843060000</v>
      </c>
      <c r="AF24" s="4">
        <f t="shared" si="30"/>
        <v>85932230000</v>
      </c>
      <c r="AG24" s="4"/>
      <c r="AJ24" s="18">
        <v>22013310000</v>
      </c>
      <c r="AK24" s="18">
        <v>22659440000</v>
      </c>
      <c r="AL24" s="18">
        <v>22269470000</v>
      </c>
      <c r="AM24" s="18">
        <v>21254980000</v>
      </c>
      <c r="AN24" s="18">
        <v>20315100000</v>
      </c>
      <c r="AO24" s="18">
        <v>19706450000</v>
      </c>
      <c r="AP24" s="18">
        <v>19448850000</v>
      </c>
      <c r="AQ24" s="18">
        <v>20092030000</v>
      </c>
      <c r="AR24" s="18">
        <v>19919700000</v>
      </c>
      <c r="AS24" s="18">
        <v>18753870000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0.12726932103219935</v>
      </c>
      <c r="I25" s="10">
        <f t="shared" ref="I25:Q25" si="31">X25/X5</f>
        <v>0.12776113600179381</v>
      </c>
      <c r="J25" s="10">
        <f t="shared" si="31"/>
        <v>0.12355441656197182</v>
      </c>
      <c r="K25" s="10">
        <f t="shared" si="31"/>
        <v>0.12072997807200381</v>
      </c>
      <c r="L25" s="10">
        <f t="shared" si="31"/>
        <v>0.11967401547272211</v>
      </c>
      <c r="M25" s="10">
        <f t="shared" si="31"/>
        <v>0.11779080238172422</v>
      </c>
      <c r="N25" s="10">
        <f t="shared" si="31"/>
        <v>0.11535214962504652</v>
      </c>
      <c r="O25" s="10">
        <f t="shared" si="31"/>
        <v>0.1123819895428253</v>
      </c>
      <c r="P25" s="10">
        <f t="shared" si="31"/>
        <v>0.11079674379748282</v>
      </c>
      <c r="Q25" s="10">
        <f t="shared" si="31"/>
        <v>0.10934523515196198</v>
      </c>
      <c r="R25" s="11"/>
      <c r="S25" s="48"/>
      <c r="T25" s="35"/>
      <c r="W25" s="4">
        <f>AJ65</f>
        <v>135419180000</v>
      </c>
      <c r="X25" s="4">
        <f t="shared" ref="X25:AF25" si="32">AK65</f>
        <v>143472830000</v>
      </c>
      <c r="Y25" s="4">
        <f t="shared" si="32"/>
        <v>143992630000</v>
      </c>
      <c r="Z25" s="4">
        <f t="shared" si="32"/>
        <v>145327470000</v>
      </c>
      <c r="AA25" s="4">
        <f t="shared" si="32"/>
        <v>149834280000</v>
      </c>
      <c r="AB25" s="4">
        <f t="shared" si="32"/>
        <v>151295720000</v>
      </c>
      <c r="AC25" s="4">
        <f t="shared" si="32"/>
        <v>152816260000</v>
      </c>
      <c r="AD25" s="4">
        <f t="shared" si="32"/>
        <v>155410400000</v>
      </c>
      <c r="AE25" s="4">
        <f t="shared" si="32"/>
        <v>156127810000</v>
      </c>
      <c r="AF25" s="4">
        <f t="shared" si="32"/>
        <v>149554320000</v>
      </c>
      <c r="AG25" s="4"/>
      <c r="AJ25" s="17">
        <v>12604170000</v>
      </c>
      <c r="AK25" s="17">
        <v>12964230000</v>
      </c>
      <c r="AL25" s="17">
        <v>12689560000</v>
      </c>
      <c r="AM25" s="17">
        <v>12003550000</v>
      </c>
      <c r="AN25" s="17">
        <v>10953110000</v>
      </c>
      <c r="AO25" s="17">
        <v>10611520000</v>
      </c>
      <c r="AP25" s="17">
        <v>10425900000</v>
      </c>
      <c r="AQ25" s="17">
        <v>10415370000</v>
      </c>
      <c r="AR25" s="17">
        <v>10079170000</v>
      </c>
      <c r="AS25" s="17">
        <v>8835620000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3.9083130169842321E-2</v>
      </c>
      <c r="I26" s="13">
        <f t="shared" ref="I26:Q26" si="33">X26/X5</f>
        <v>3.9046290436376661E-2</v>
      </c>
      <c r="J26" s="13">
        <f t="shared" si="33"/>
        <v>3.7298783050267119E-2</v>
      </c>
      <c r="K26" s="13">
        <f t="shared" si="33"/>
        <v>3.6693480547439275E-2</v>
      </c>
      <c r="L26" s="13">
        <f t="shared" si="33"/>
        <v>3.7056224398175824E-2</v>
      </c>
      <c r="M26" s="13">
        <f t="shared" si="33"/>
        <v>3.7577270966978354E-2</v>
      </c>
      <c r="N26" s="13">
        <f t="shared" si="33"/>
        <v>3.7923615321767232E-2</v>
      </c>
      <c r="O26" s="13">
        <f t="shared" si="33"/>
        <v>3.8072065139531382E-2</v>
      </c>
      <c r="P26" s="13">
        <f t="shared" si="33"/>
        <v>3.8565251954854045E-2</v>
      </c>
      <c r="Q26" s="13">
        <f t="shared" si="33"/>
        <v>3.976807518295386E-2</v>
      </c>
      <c r="R26" s="14"/>
      <c r="S26" s="48"/>
      <c r="T26" s="35"/>
      <c r="W26" s="4">
        <f>AJ69</f>
        <v>41585870000</v>
      </c>
      <c r="X26" s="4">
        <f t="shared" ref="X26:AF26" si="34">AK69</f>
        <v>43848090000</v>
      </c>
      <c r="Y26" s="4">
        <f t="shared" si="34"/>
        <v>43468700000</v>
      </c>
      <c r="Z26" s="4">
        <f t="shared" si="34"/>
        <v>44169400000</v>
      </c>
      <c r="AA26" s="4">
        <f t="shared" si="34"/>
        <v>46395140000</v>
      </c>
      <c r="AB26" s="4">
        <f t="shared" si="34"/>
        <v>48265910000</v>
      </c>
      <c r="AC26" s="4">
        <f t="shared" si="34"/>
        <v>50240460000</v>
      </c>
      <c r="AD26" s="4">
        <f t="shared" si="34"/>
        <v>52648960000</v>
      </c>
      <c r="AE26" s="4">
        <f t="shared" si="34"/>
        <v>54343730000</v>
      </c>
      <c r="AF26" s="4">
        <f t="shared" si="34"/>
        <v>54391830000</v>
      </c>
      <c r="AG26" s="4"/>
      <c r="AJ26" s="18">
        <v>9409150000</v>
      </c>
      <c r="AK26" s="18">
        <v>9695210000</v>
      </c>
      <c r="AL26" s="18">
        <v>9579900000</v>
      </c>
      <c r="AM26" s="18">
        <v>9251440000</v>
      </c>
      <c r="AN26" s="18">
        <v>9361990000</v>
      </c>
      <c r="AO26" s="18">
        <v>9094930000</v>
      </c>
      <c r="AP26" s="18">
        <v>9022950000</v>
      </c>
      <c r="AQ26" s="18">
        <v>9676660000</v>
      </c>
      <c r="AR26" s="18">
        <v>9840530000</v>
      </c>
      <c r="AS26" s="18">
        <v>9918250000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5.3088573141939363E-2</v>
      </c>
      <c r="I27" s="10">
        <f t="shared" ref="I27:Q27" si="35">X27/X5</f>
        <v>5.3067110629415326E-2</v>
      </c>
      <c r="J27" s="10">
        <f t="shared" si="35"/>
        <v>5.4680098153906433E-2</v>
      </c>
      <c r="K27" s="10">
        <f t="shared" si="35"/>
        <v>5.3569271603000686E-2</v>
      </c>
      <c r="L27" s="10">
        <f t="shared" si="35"/>
        <v>5.3803662394701378E-2</v>
      </c>
      <c r="M27" s="10">
        <f t="shared" si="35"/>
        <v>5.3087138246076943E-2</v>
      </c>
      <c r="N27" s="10">
        <f t="shared" si="35"/>
        <v>5.1914734785390909E-2</v>
      </c>
      <c r="O27" s="10">
        <f t="shared" si="35"/>
        <v>5.3225350097993937E-2</v>
      </c>
      <c r="P27" s="10">
        <f t="shared" si="35"/>
        <v>5.314795578062851E-2</v>
      </c>
      <c r="Q27" s="10">
        <f t="shared" si="35"/>
        <v>5.2789506471248672E-2</v>
      </c>
      <c r="R27" s="11"/>
      <c r="S27" s="48"/>
      <c r="T27" s="35"/>
      <c r="W27" s="4">
        <f>AJ71</f>
        <v>56488170000</v>
      </c>
      <c r="X27" s="4">
        <f t="shared" ref="X27:AF27" si="36">AK71</f>
        <v>59593150000</v>
      </c>
      <c r="Y27" s="4">
        <f t="shared" si="36"/>
        <v>63725210000</v>
      </c>
      <c r="Z27" s="4">
        <f t="shared" si="36"/>
        <v>64483460000</v>
      </c>
      <c r="AA27" s="4">
        <f t="shared" si="36"/>
        <v>67363270000</v>
      </c>
      <c r="AB27" s="4">
        <f t="shared" si="36"/>
        <v>68187470000</v>
      </c>
      <c r="AC27" s="4">
        <f t="shared" si="36"/>
        <v>68775620000</v>
      </c>
      <c r="AD27" s="4">
        <f t="shared" si="36"/>
        <v>73604080000</v>
      </c>
      <c r="AE27" s="4">
        <f t="shared" si="36"/>
        <v>74892760000</v>
      </c>
      <c r="AF27" s="4">
        <f t="shared" si="36"/>
        <v>72201580000</v>
      </c>
      <c r="AG27" s="4"/>
      <c r="AJ27" s="17">
        <v>6540950000</v>
      </c>
      <c r="AK27" s="17">
        <v>7982720000</v>
      </c>
      <c r="AL27" s="17">
        <v>7594860000</v>
      </c>
      <c r="AM27" s="17">
        <v>7387560000</v>
      </c>
      <c r="AN27" s="17">
        <v>7266580000</v>
      </c>
      <c r="AO27" s="17">
        <v>6935910000</v>
      </c>
      <c r="AP27" s="17">
        <v>7242510000</v>
      </c>
      <c r="AQ27" s="17">
        <v>7829400000</v>
      </c>
      <c r="AR27" s="17">
        <v>7694450000</v>
      </c>
      <c r="AS27" s="17">
        <v>6714270000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1.9901914626372905E-2</v>
      </c>
      <c r="I28" s="13">
        <f t="shared" ref="I28:Q28" si="37">X28/X5</f>
        <v>2.2108509603624153E-2</v>
      </c>
      <c r="J28" s="13">
        <f t="shared" si="37"/>
        <v>2.3327160902306427E-2</v>
      </c>
      <c r="K28" s="13">
        <f t="shared" si="37"/>
        <v>2.2807787716766545E-2</v>
      </c>
      <c r="L28" s="13">
        <f t="shared" si="37"/>
        <v>2.2984861521718629E-2</v>
      </c>
      <c r="M28" s="13">
        <f t="shared" si="37"/>
        <v>2.3071986012067197E-2</v>
      </c>
      <c r="N28" s="13">
        <f t="shared" si="37"/>
        <v>2.2155393700966305E-2</v>
      </c>
      <c r="O28" s="13">
        <f t="shared" si="37"/>
        <v>2.1189514993455054E-2</v>
      </c>
      <c r="P28" s="13">
        <f t="shared" si="37"/>
        <v>2.0200545841821772E-2</v>
      </c>
      <c r="Q28" s="13">
        <f t="shared" si="37"/>
        <v>2.0031095555916138E-2</v>
      </c>
      <c r="R28" s="14"/>
      <c r="S28" s="48"/>
      <c r="T28" s="35"/>
      <c r="W28" s="4">
        <f>AJ76</f>
        <v>21176360000</v>
      </c>
      <c r="X28" s="4">
        <f t="shared" ref="X28:AF28" si="38">AK76</f>
        <v>24827350000</v>
      </c>
      <c r="Y28" s="4">
        <f t="shared" si="38"/>
        <v>27185910000</v>
      </c>
      <c r="Z28" s="4">
        <f t="shared" si="38"/>
        <v>27454640000</v>
      </c>
      <c r="AA28" s="4">
        <f t="shared" si="38"/>
        <v>28777510000</v>
      </c>
      <c r="AB28" s="4">
        <f t="shared" si="38"/>
        <v>29634680000</v>
      </c>
      <c r="AC28" s="4">
        <f t="shared" si="38"/>
        <v>29351030000</v>
      </c>
      <c r="AD28" s="4">
        <f t="shared" si="38"/>
        <v>29302480000</v>
      </c>
      <c r="AE28" s="4">
        <f t="shared" si="38"/>
        <v>28465340000</v>
      </c>
      <c r="AF28" s="4">
        <f t="shared" si="38"/>
        <v>27397050000</v>
      </c>
      <c r="AG28" s="4"/>
      <c r="AJ28" s="18">
        <v>5906670000</v>
      </c>
      <c r="AK28" s="18">
        <v>6837950000</v>
      </c>
      <c r="AL28" s="18">
        <v>6380760000</v>
      </c>
      <c r="AM28" s="18">
        <v>6089060000</v>
      </c>
      <c r="AN28" s="18">
        <v>6194910000</v>
      </c>
      <c r="AO28" s="18">
        <v>5989070000</v>
      </c>
      <c r="AP28" s="18">
        <v>6206670000</v>
      </c>
      <c r="AQ28" s="18">
        <v>6336010000</v>
      </c>
      <c r="AR28" s="18">
        <v>5741440000</v>
      </c>
      <c r="AS28" s="18">
        <v>4723000000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4.6804924854444818E-2</v>
      </c>
      <c r="I29" s="10">
        <f t="shared" ref="I29:Q29" si="39">X29/X5</f>
        <v>4.793373791860938E-2</v>
      </c>
      <c r="J29" s="10">
        <f t="shared" si="39"/>
        <v>4.5525165410076819E-2</v>
      </c>
      <c r="K29" s="10">
        <f t="shared" si="39"/>
        <v>4.789585243560792E-2</v>
      </c>
      <c r="L29" s="10">
        <f t="shared" si="39"/>
        <v>4.6897591489261641E-2</v>
      </c>
      <c r="M29" s="10">
        <f t="shared" si="39"/>
        <v>4.8155184250657949E-2</v>
      </c>
      <c r="N29" s="10">
        <f t="shared" si="39"/>
        <v>4.7652277206951907E-2</v>
      </c>
      <c r="O29" s="10">
        <f t="shared" si="39"/>
        <v>5.2595915676888517E-2</v>
      </c>
      <c r="P29" s="10">
        <f t="shared" si="39"/>
        <v>5.2632051427612257E-2</v>
      </c>
      <c r="Q29" s="10">
        <f t="shared" si="39"/>
        <v>5.3869766706707095E-2</v>
      </c>
      <c r="R29" s="11"/>
      <c r="S29" s="48"/>
      <c r="T29" s="35"/>
      <c r="W29" s="4">
        <f>AJ78</f>
        <v>49802140000</v>
      </c>
      <c r="X29" s="4">
        <f t="shared" ref="X29:AF29" si="40">AK78</f>
        <v>53828490000</v>
      </c>
      <c r="Y29" s="4">
        <f t="shared" si="40"/>
        <v>53055880000</v>
      </c>
      <c r="Z29" s="4">
        <f t="shared" si="40"/>
        <v>57654140000</v>
      </c>
      <c r="AA29" s="4">
        <f t="shared" si="40"/>
        <v>58716730000</v>
      </c>
      <c r="AB29" s="4">
        <f t="shared" si="40"/>
        <v>61852650000</v>
      </c>
      <c r="AC29" s="4">
        <f t="shared" si="40"/>
        <v>63128800000</v>
      </c>
      <c r="AD29" s="4">
        <f t="shared" si="40"/>
        <v>72733650000</v>
      </c>
      <c r="AE29" s="4">
        <f t="shared" si="40"/>
        <v>74165780000</v>
      </c>
      <c r="AF29" s="4">
        <f t="shared" si="40"/>
        <v>73679080000</v>
      </c>
      <c r="AG29" s="4"/>
      <c r="AJ29" s="17">
        <v>13717510000</v>
      </c>
      <c r="AK29" s="17">
        <v>14266250000</v>
      </c>
      <c r="AL29" s="17">
        <v>15189550000</v>
      </c>
      <c r="AM29" s="17">
        <v>14411330000</v>
      </c>
      <c r="AN29" s="17">
        <v>14683020000</v>
      </c>
      <c r="AO29" s="17">
        <v>14425370000</v>
      </c>
      <c r="AP29" s="17">
        <v>14536270000</v>
      </c>
      <c r="AQ29" s="17">
        <v>15082480000</v>
      </c>
      <c r="AR29" s="17">
        <v>14903070000</v>
      </c>
      <c r="AS29" s="17">
        <v>13450070000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0.11335526290211598</v>
      </c>
      <c r="I30" s="13">
        <f t="shared" ref="I30:Q30" si="41">X30/X5</f>
        <v>0.11424071404038426</v>
      </c>
      <c r="J30" s="13">
        <f t="shared" si="41"/>
        <v>0.12081348433891641</v>
      </c>
      <c r="K30" s="13">
        <f t="shared" si="41"/>
        <v>0.12492742648551965</v>
      </c>
      <c r="L30" s="13">
        <f t="shared" si="41"/>
        <v>0.1285204842620106</v>
      </c>
      <c r="M30" s="13">
        <f t="shared" si="41"/>
        <v>0.12941377762317222</v>
      </c>
      <c r="N30" s="13">
        <f t="shared" si="41"/>
        <v>0.13225051895395731</v>
      </c>
      <c r="O30" s="13">
        <f t="shared" si="41"/>
        <v>0.13095256470392122</v>
      </c>
      <c r="P30" s="13">
        <f t="shared" si="41"/>
        <v>0.13342268747903371</v>
      </c>
      <c r="Q30" s="13">
        <f t="shared" si="41"/>
        <v>0.13908945948742263</v>
      </c>
      <c r="R30" s="14"/>
      <c r="S30" s="48"/>
      <c r="T30" s="35"/>
      <c r="W30" s="4">
        <f>AJ83</f>
        <v>120614116791</v>
      </c>
      <c r="X30" s="4">
        <f t="shared" ref="X30:AF31" si="42">AK83</f>
        <v>128289705755</v>
      </c>
      <c r="Y30" s="4">
        <f t="shared" si="42"/>
        <v>140798296277</v>
      </c>
      <c r="Z30" s="4">
        <f t="shared" si="42"/>
        <v>150380105378</v>
      </c>
      <c r="AA30" s="4">
        <f t="shared" si="42"/>
        <v>160910237269</v>
      </c>
      <c r="AB30" s="4">
        <f t="shared" si="42"/>
        <v>166224783833</v>
      </c>
      <c r="AC30" s="4">
        <f t="shared" si="42"/>
        <v>175202887465</v>
      </c>
      <c r="AD30" s="4">
        <f t="shared" si="42"/>
        <v>181091209939</v>
      </c>
      <c r="AE30" s="4">
        <f t="shared" si="42"/>
        <v>188010868248</v>
      </c>
      <c r="AF30" s="4">
        <f t="shared" si="42"/>
        <v>190236268676</v>
      </c>
      <c r="AG30" s="4"/>
      <c r="AJ30" s="18">
        <v>5141780000</v>
      </c>
      <c r="AK30" s="18">
        <v>5109200000</v>
      </c>
      <c r="AL30" s="18">
        <v>4942830000</v>
      </c>
      <c r="AM30" s="18">
        <v>4923920000</v>
      </c>
      <c r="AN30" s="18">
        <v>5214590000</v>
      </c>
      <c r="AO30" s="18">
        <v>4998640000</v>
      </c>
      <c r="AP30" s="18">
        <v>4873140000</v>
      </c>
      <c r="AQ30" s="18">
        <v>4993170000</v>
      </c>
      <c r="AR30" s="18">
        <v>4739830000</v>
      </c>
      <c r="AS30" s="18">
        <v>3973290000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8.7208364505828154E-2</v>
      </c>
      <c r="I31" s="10">
        <f t="shared" ref="I31:Q31" si="43">X31/X5</f>
        <v>8.6455471145404472E-2</v>
      </c>
      <c r="J31" s="10">
        <f t="shared" si="43"/>
        <v>8.9565875235812248E-2</v>
      </c>
      <c r="K31" s="10">
        <f t="shared" si="43"/>
        <v>9.2553838770893099E-2</v>
      </c>
      <c r="L31" s="10">
        <f t="shared" si="43"/>
        <v>9.0667343567375144E-2</v>
      </c>
      <c r="M31" s="10">
        <f t="shared" si="43"/>
        <v>9.1214751359471213E-2</v>
      </c>
      <c r="N31" s="10">
        <f t="shared" si="43"/>
        <v>8.9263403573757741E-2</v>
      </c>
      <c r="O31" s="10">
        <f t="shared" si="43"/>
        <v>8.953568857011146E-2</v>
      </c>
      <c r="P31" s="10">
        <f t="shared" si="43"/>
        <v>9.1441276774354055E-2</v>
      </c>
      <c r="Q31" s="10">
        <f t="shared" si="43"/>
        <v>9.5031740476029122E-2</v>
      </c>
      <c r="R31" s="11"/>
      <c r="S31" s="48"/>
      <c r="T31" s="35"/>
      <c r="W31" s="4">
        <f>AJ84</f>
        <v>92792867242</v>
      </c>
      <c r="X31" s="4">
        <f t="shared" si="42"/>
        <v>97087514266</v>
      </c>
      <c r="Y31" s="4">
        <f t="shared" si="42"/>
        <v>104381747673</v>
      </c>
      <c r="Z31" s="4">
        <f t="shared" si="42"/>
        <v>111410731967</v>
      </c>
      <c r="AA31" s="4">
        <f t="shared" si="42"/>
        <v>113517342000</v>
      </c>
      <c r="AB31" s="4">
        <f t="shared" si="42"/>
        <v>117160263811</v>
      </c>
      <c r="AC31" s="4">
        <f t="shared" si="42"/>
        <v>118254402136</v>
      </c>
      <c r="AD31" s="4">
        <f t="shared" si="42"/>
        <v>123816789786</v>
      </c>
      <c r="AE31" s="4">
        <f t="shared" si="42"/>
        <v>128853301975</v>
      </c>
      <c r="AF31" s="4">
        <f t="shared" si="42"/>
        <v>129977381324</v>
      </c>
      <c r="AG31" s="4"/>
      <c r="AJ31" s="17">
        <v>8575730000</v>
      </c>
      <c r="AK31" s="17">
        <v>9157050000</v>
      </c>
      <c r="AL31" s="17">
        <v>10246730000</v>
      </c>
      <c r="AM31" s="17">
        <v>9487410000</v>
      </c>
      <c r="AN31" s="17">
        <v>9468420000</v>
      </c>
      <c r="AO31" s="17">
        <v>9426730000</v>
      </c>
      <c r="AP31" s="17">
        <v>9663130000</v>
      </c>
      <c r="AQ31" s="17">
        <v>10089310000</v>
      </c>
      <c r="AR31" s="17">
        <v>10163240000</v>
      </c>
      <c r="AS31" s="17">
        <v>9476780000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5.9272243639202089E-2</v>
      </c>
      <c r="I32" s="13">
        <f t="shared" ref="I32:Q32" si="44">X32/X5</f>
        <v>5.9747888002346622E-2</v>
      </c>
      <c r="J32" s="13">
        <f t="shared" si="44"/>
        <v>6.0316853328046767E-2</v>
      </c>
      <c r="K32" s="13">
        <f t="shared" si="44"/>
        <v>6.2885305471186079E-2</v>
      </c>
      <c r="L32" s="13">
        <f t="shared" si="44"/>
        <v>6.4447788125072999E-2</v>
      </c>
      <c r="M32" s="13">
        <f t="shared" si="44"/>
        <v>6.5130004162267038E-2</v>
      </c>
      <c r="N32" s="13">
        <f t="shared" si="44"/>
        <v>6.5186859581566559E-2</v>
      </c>
      <c r="O32" s="13">
        <f t="shared" si="44"/>
        <v>6.3631898437430112E-2</v>
      </c>
      <c r="P32" s="13">
        <f t="shared" si="44"/>
        <v>6.5354680836358897E-2</v>
      </c>
      <c r="Q32" s="13">
        <f t="shared" si="44"/>
        <v>6.8147575378018521E-2</v>
      </c>
      <c r="R32" s="14"/>
      <c r="S32" s="48"/>
      <c r="T32" s="35"/>
      <c r="W32" s="4">
        <f>AJ90</f>
        <v>63067820000</v>
      </c>
      <c r="X32" s="4">
        <f t="shared" ref="X32:AF35" si="45">AK90</f>
        <v>67095510000</v>
      </c>
      <c r="Y32" s="4">
        <f t="shared" si="45"/>
        <v>70294390000</v>
      </c>
      <c r="Z32" s="4">
        <f t="shared" si="45"/>
        <v>75697540000</v>
      </c>
      <c r="AA32" s="4">
        <f t="shared" si="45"/>
        <v>80689930000</v>
      </c>
      <c r="AB32" s="4">
        <f t="shared" si="45"/>
        <v>83655860000</v>
      </c>
      <c r="AC32" s="4">
        <f t="shared" si="45"/>
        <v>86358270000</v>
      </c>
      <c r="AD32" s="4">
        <f t="shared" si="45"/>
        <v>87995050000</v>
      </c>
      <c r="AE32" s="4">
        <f t="shared" si="45"/>
        <v>92093710000</v>
      </c>
      <c r="AF32" s="4">
        <f t="shared" si="45"/>
        <v>93207210000</v>
      </c>
      <c r="AG32" s="4"/>
      <c r="AJ32" s="18">
        <v>30810110000</v>
      </c>
      <c r="AK32" s="18">
        <v>30243570000</v>
      </c>
      <c r="AL32" s="18">
        <v>30850160000</v>
      </c>
      <c r="AM32" s="18">
        <v>29840200000</v>
      </c>
      <c r="AN32" s="18">
        <v>30578610000</v>
      </c>
      <c r="AO32" s="18">
        <v>31483020000</v>
      </c>
      <c r="AP32" s="18">
        <v>31762800000</v>
      </c>
      <c r="AQ32" s="18">
        <v>33641190000</v>
      </c>
      <c r="AR32" s="18">
        <v>32129860000</v>
      </c>
      <c r="AS32" s="18">
        <v>26386710000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4.9128229006318129E-2</v>
      </c>
      <c r="I33" s="10">
        <f t="shared" ref="I33:Q33" si="46">X33/X5</f>
        <v>4.8952494222722798E-2</v>
      </c>
      <c r="J33" s="10">
        <f t="shared" si="46"/>
        <v>4.9624498909713752E-2</v>
      </c>
      <c r="K33" s="10">
        <f t="shared" si="46"/>
        <v>5.0489851743032957E-2</v>
      </c>
      <c r="L33" s="10">
        <f t="shared" si="46"/>
        <v>4.7428980696285275E-2</v>
      </c>
      <c r="M33" s="10">
        <f t="shared" si="46"/>
        <v>4.8551013027221597E-2</v>
      </c>
      <c r="N33" s="10">
        <f t="shared" si="46"/>
        <v>4.857043696768628E-2</v>
      </c>
      <c r="O33" s="10">
        <f t="shared" si="46"/>
        <v>4.8378177893397975E-2</v>
      </c>
      <c r="P33" s="10">
        <f t="shared" si="46"/>
        <v>4.681312891632828E-2</v>
      </c>
      <c r="Q33" s="10">
        <f t="shared" si="46"/>
        <v>4.9671893710230661E-2</v>
      </c>
      <c r="R33" s="11"/>
      <c r="S33" s="48"/>
      <c r="T33" s="35"/>
      <c r="W33" s="4">
        <f>AJ91</f>
        <v>52274220000</v>
      </c>
      <c r="X33" s="4">
        <f t="shared" si="45"/>
        <v>54972530000</v>
      </c>
      <c r="Y33" s="4">
        <f t="shared" si="45"/>
        <v>57833320000</v>
      </c>
      <c r="Z33" s="4">
        <f t="shared" si="45"/>
        <v>60776640000</v>
      </c>
      <c r="AA33" s="4">
        <f t="shared" si="45"/>
        <v>59382040000</v>
      </c>
      <c r="AB33" s="4">
        <f t="shared" si="45"/>
        <v>62361070000</v>
      </c>
      <c r="AC33" s="4">
        <f t="shared" si="45"/>
        <v>64345160000</v>
      </c>
      <c r="AD33" s="4">
        <f t="shared" si="45"/>
        <v>66901040000</v>
      </c>
      <c r="AE33" s="4">
        <f t="shared" si="45"/>
        <v>65966120000</v>
      </c>
      <c r="AF33" s="4">
        <f t="shared" si="45"/>
        <v>67937540000</v>
      </c>
      <c r="AG33" s="4"/>
      <c r="AJ33" s="17">
        <v>4034620000</v>
      </c>
      <c r="AK33" s="17">
        <v>3764680000</v>
      </c>
      <c r="AL33" s="17">
        <v>2775480000</v>
      </c>
      <c r="AM33" s="17">
        <v>3081270000</v>
      </c>
      <c r="AN33" s="17">
        <v>3768760000</v>
      </c>
      <c r="AO33" s="17">
        <v>5041340000</v>
      </c>
      <c r="AP33" s="17">
        <v>5120520000</v>
      </c>
      <c r="AQ33" s="17">
        <v>6036860000</v>
      </c>
      <c r="AR33" s="17">
        <v>5677970000</v>
      </c>
      <c r="AS33" s="17">
        <v>1598420000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5.3728034396419849E-2</v>
      </c>
      <c r="I34" s="13">
        <f t="shared" ref="I34:Q34" si="47">X34/X5</f>
        <v>5.4049659605703446E-2</v>
      </c>
      <c r="J34" s="13">
        <f t="shared" si="47"/>
        <v>5.3782395051968961E-2</v>
      </c>
      <c r="K34" s="13">
        <f t="shared" si="47"/>
        <v>5.3681903925210675E-2</v>
      </c>
      <c r="L34" s="13">
        <f t="shared" si="47"/>
        <v>5.5575614692977469E-2</v>
      </c>
      <c r="M34" s="13">
        <f t="shared" si="47"/>
        <v>5.7465016037363897E-2</v>
      </c>
      <c r="N34" s="13">
        <f t="shared" si="47"/>
        <v>5.8561308359995741E-2</v>
      </c>
      <c r="O34" s="13">
        <f t="shared" si="47"/>
        <v>5.5712571678224979E-2</v>
      </c>
      <c r="P34" s="13">
        <f t="shared" si="47"/>
        <v>5.8832306580912916E-2</v>
      </c>
      <c r="Q34" s="13">
        <f t="shared" si="47"/>
        <v>6.1378522170219198E-2</v>
      </c>
      <c r="R34" s="14"/>
      <c r="S34" s="48"/>
      <c r="T34" s="35"/>
      <c r="W34" s="4">
        <f>AJ92</f>
        <v>57168580000</v>
      </c>
      <c r="X34" s="4">
        <f t="shared" si="45"/>
        <v>60696530000</v>
      </c>
      <c r="Y34" s="4">
        <f t="shared" si="45"/>
        <v>62679010000</v>
      </c>
      <c r="Z34" s="4">
        <f t="shared" si="45"/>
        <v>64619040000</v>
      </c>
      <c r="AA34" s="4">
        <f t="shared" si="45"/>
        <v>69581790000</v>
      </c>
      <c r="AB34" s="4">
        <f t="shared" si="45"/>
        <v>73810610000</v>
      </c>
      <c r="AC34" s="4">
        <f t="shared" si="45"/>
        <v>77580870000</v>
      </c>
      <c r="AD34" s="4">
        <f t="shared" si="45"/>
        <v>77043600000</v>
      </c>
      <c r="AE34" s="4">
        <f t="shared" si="45"/>
        <v>82902790000</v>
      </c>
      <c r="AF34" s="4">
        <f t="shared" si="45"/>
        <v>83949000000</v>
      </c>
      <c r="AG34" s="4"/>
      <c r="AJ34" s="18">
        <v>16836260000</v>
      </c>
      <c r="AK34" s="18">
        <v>16654380000</v>
      </c>
      <c r="AL34" s="18">
        <v>17456280000</v>
      </c>
      <c r="AM34" s="18">
        <v>16821730000</v>
      </c>
      <c r="AN34" s="18">
        <v>16833940000</v>
      </c>
      <c r="AO34" s="18">
        <v>16444190000</v>
      </c>
      <c r="AP34" s="18">
        <v>16761590000</v>
      </c>
      <c r="AQ34" s="18">
        <v>17331870000</v>
      </c>
      <c r="AR34" s="18">
        <v>16639220000</v>
      </c>
      <c r="AS34" s="18">
        <v>16715560000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3.0266720594650378E-2</v>
      </c>
      <c r="I35" s="10">
        <f t="shared" ref="I35:Q35" si="48">X35/X5</f>
        <v>3.0180606532403911E-2</v>
      </c>
      <c r="J35" s="10">
        <f t="shared" si="48"/>
        <v>2.9145129915194773E-2</v>
      </c>
      <c r="K35" s="10">
        <f t="shared" si="48"/>
        <v>2.8742559064180419E-2</v>
      </c>
      <c r="L35" s="10">
        <f t="shared" si="48"/>
        <v>2.8633899952537505E-2</v>
      </c>
      <c r="M35" s="10">
        <f t="shared" si="48"/>
        <v>2.852465548018409E-2</v>
      </c>
      <c r="N35" s="10">
        <f t="shared" si="48"/>
        <v>2.8718255284494936E-2</v>
      </c>
      <c r="O35" s="10">
        <f t="shared" si="48"/>
        <v>2.8697821646951394E-2</v>
      </c>
      <c r="P35" s="10">
        <f t="shared" si="48"/>
        <v>2.8986993508942779E-2</v>
      </c>
      <c r="Q35" s="10">
        <f t="shared" si="48"/>
        <v>3.0811895297829354E-2</v>
      </c>
      <c r="R35" s="11"/>
      <c r="S35" s="48"/>
      <c r="T35" s="35"/>
      <c r="W35" s="4">
        <f>AJ93</f>
        <v>32204890000</v>
      </c>
      <c r="X35" s="4">
        <f t="shared" si="45"/>
        <v>33892130000</v>
      </c>
      <c r="Y35" s="4">
        <f t="shared" si="45"/>
        <v>33966280000</v>
      </c>
      <c r="Z35" s="4">
        <f t="shared" si="45"/>
        <v>34598560000</v>
      </c>
      <c r="AA35" s="4">
        <f t="shared" si="45"/>
        <v>35850220000</v>
      </c>
      <c r="AB35" s="4">
        <f t="shared" si="45"/>
        <v>36638330000</v>
      </c>
      <c r="AC35" s="4">
        <f t="shared" si="45"/>
        <v>38045380000</v>
      </c>
      <c r="AD35" s="4">
        <f t="shared" si="45"/>
        <v>39685540000</v>
      </c>
      <c r="AE35" s="4">
        <f t="shared" si="45"/>
        <v>40846650000</v>
      </c>
      <c r="AF35" s="4">
        <f t="shared" si="45"/>
        <v>42142230000</v>
      </c>
      <c r="AG35" s="4"/>
      <c r="AJ35" s="17">
        <v>10143126353</v>
      </c>
      <c r="AK35" s="17">
        <v>9602088870</v>
      </c>
      <c r="AL35" s="17">
        <v>10033839441</v>
      </c>
      <c r="AM35" s="17">
        <v>9432254403</v>
      </c>
      <c r="AN35" s="17">
        <v>9603894867</v>
      </c>
      <c r="AO35" s="17">
        <v>9930708522</v>
      </c>
      <c r="AP35" s="17">
        <v>9751327510</v>
      </c>
      <c r="AQ35" s="17">
        <v>10072438719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8.6644748808950428E-3</v>
      </c>
      <c r="I36" s="13">
        <f t="shared" ref="I36:Q36" si="49">X36/X5</f>
        <v>8.6469617047400162E-3</v>
      </c>
      <c r="J36" s="13">
        <f t="shared" si="49"/>
        <v>8.905439626025571E-3</v>
      </c>
      <c r="K36" s="13">
        <f t="shared" si="49"/>
        <v>8.8953222005501327E-3</v>
      </c>
      <c r="L36" s="13">
        <f t="shared" si="49"/>
        <v>9.0403102862177554E-3</v>
      </c>
      <c r="M36" s="13">
        <f t="shared" si="49"/>
        <v>9.3073889839330199E-3</v>
      </c>
      <c r="N36" s="13">
        <f t="shared" si="49"/>
        <v>9.4340925975697973E-3</v>
      </c>
      <c r="O36" s="13">
        <f t="shared" si="49"/>
        <v>9.7643436337791559E-3</v>
      </c>
      <c r="P36" s="13">
        <f t="shared" si="49"/>
        <v>1.0393970217250035E-2</v>
      </c>
      <c r="Q36" s="13">
        <f t="shared" si="49"/>
        <v>1.1144381339130654E-2</v>
      </c>
      <c r="R36" s="14"/>
      <c r="S36" s="48"/>
      <c r="T36" s="35"/>
      <c r="W36" s="4">
        <f>W5-SUM(W6:W35)</f>
        <v>9219315967</v>
      </c>
      <c r="X36" s="4">
        <f t="shared" ref="X36:AF36" si="50">X5-SUM(X6:X35)</f>
        <v>9710339979</v>
      </c>
      <c r="Y36" s="4">
        <f t="shared" si="50"/>
        <v>10378566050</v>
      </c>
      <c r="Z36" s="4">
        <f t="shared" si="50"/>
        <v>10707652655</v>
      </c>
      <c r="AA36" s="4">
        <f t="shared" si="50"/>
        <v>11318650731</v>
      </c>
      <c r="AB36" s="4">
        <f t="shared" si="50"/>
        <v>11954822356</v>
      </c>
      <c r="AC36" s="4">
        <f t="shared" si="50"/>
        <v>12498100399</v>
      </c>
      <c r="AD36" s="4">
        <f t="shared" si="50"/>
        <v>13502880275</v>
      </c>
      <c r="AE36" s="4">
        <f t="shared" si="50"/>
        <v>14646529777</v>
      </c>
      <c r="AF36" s="4">
        <f t="shared" si="50"/>
        <v>15242460000</v>
      </c>
      <c r="AG36" s="4"/>
      <c r="AJ36" s="18">
        <v>6693133647</v>
      </c>
      <c r="AK36" s="18">
        <v>7052291130</v>
      </c>
      <c r="AL36" s="18">
        <v>7422440559</v>
      </c>
      <c r="AM36" s="18">
        <v>7389475597</v>
      </c>
      <c r="AN36" s="18">
        <v>7230045133</v>
      </c>
      <c r="AO36" s="18">
        <v>6513481478</v>
      </c>
      <c r="AP36" s="18">
        <v>7010262490</v>
      </c>
      <c r="AQ36" s="18">
        <v>7259431281</v>
      </c>
      <c r="AR36" s="18" t="s">
        <v>49</v>
      </c>
      <c r="AS36" s="18" t="s">
        <v>49</v>
      </c>
      <c r="AT36" s="18" t="s">
        <v>49</v>
      </c>
    </row>
    <row r="37" spans="1:46">
      <c r="AJ37" s="17">
        <v>9939230000</v>
      </c>
      <c r="AK37" s="17">
        <v>9824510000</v>
      </c>
      <c r="AL37" s="17">
        <v>10618400000</v>
      </c>
      <c r="AM37" s="17">
        <v>9937200000</v>
      </c>
      <c r="AN37" s="17">
        <v>9975910000</v>
      </c>
      <c r="AO37" s="17">
        <v>9997490000</v>
      </c>
      <c r="AP37" s="17">
        <v>9880690000</v>
      </c>
      <c r="AQ37" s="17">
        <v>10272460000</v>
      </c>
      <c r="AR37" s="17">
        <v>9812670000</v>
      </c>
      <c r="AS37" s="17">
        <v>8072730000</v>
      </c>
      <c r="AT37" s="17" t="s">
        <v>49</v>
      </c>
    </row>
    <row r="38" spans="1:46">
      <c r="AJ38" s="18">
        <v>12201590000</v>
      </c>
      <c r="AK38" s="18">
        <v>13022400000</v>
      </c>
      <c r="AL38" s="18">
        <v>14146750000</v>
      </c>
      <c r="AM38" s="18">
        <v>13669390000</v>
      </c>
      <c r="AN38" s="18">
        <v>13857490000</v>
      </c>
      <c r="AO38" s="18">
        <v>14007080000</v>
      </c>
      <c r="AP38" s="18">
        <v>13882800000</v>
      </c>
      <c r="AQ38" s="18">
        <v>14611270000</v>
      </c>
      <c r="AR38" s="18">
        <v>13112260000</v>
      </c>
      <c r="AS38" s="18">
        <v>10593140000</v>
      </c>
      <c r="AT38" s="18" t="s">
        <v>49</v>
      </c>
    </row>
    <row r="39" spans="1:46">
      <c r="AJ39" s="17">
        <v>34415930000</v>
      </c>
      <c r="AK39" s="17">
        <v>35516920000</v>
      </c>
      <c r="AL39" s="17">
        <v>36033140000</v>
      </c>
      <c r="AM39" s="17">
        <v>37752600000</v>
      </c>
      <c r="AN39" s="17">
        <v>38502870000</v>
      </c>
      <c r="AO39" s="17">
        <v>39656810000</v>
      </c>
      <c r="AP39" s="17">
        <v>43343460000</v>
      </c>
      <c r="AQ39" s="17">
        <v>47922320000</v>
      </c>
      <c r="AR39" s="17">
        <v>46917840000</v>
      </c>
      <c r="AS39" s="17">
        <v>36006870000</v>
      </c>
      <c r="AT39" s="17" t="s">
        <v>49</v>
      </c>
    </row>
    <row r="40" spans="1:46">
      <c r="AJ40" s="18">
        <v>7620820000</v>
      </c>
      <c r="AK40" s="18">
        <v>7019920000</v>
      </c>
      <c r="AL40" s="18">
        <v>6632020000</v>
      </c>
      <c r="AM40" s="18">
        <v>7463090000</v>
      </c>
      <c r="AN40" s="18">
        <v>7765180000</v>
      </c>
      <c r="AO40" s="18">
        <v>8309530000</v>
      </c>
      <c r="AP40" s="18">
        <v>8984470000</v>
      </c>
      <c r="AQ40" s="18">
        <v>10337990000</v>
      </c>
      <c r="AR40" s="18">
        <v>10159150000</v>
      </c>
      <c r="AS40" s="18">
        <v>6177640000</v>
      </c>
      <c r="AT40" s="18" t="s">
        <v>49</v>
      </c>
    </row>
    <row r="41" spans="1:46">
      <c r="AJ41" s="17">
        <v>5123518224</v>
      </c>
      <c r="AK41" s="17">
        <v>4612426905</v>
      </c>
      <c r="AL41" s="17">
        <v>4466607072</v>
      </c>
      <c r="AM41" s="17">
        <v>5202554480</v>
      </c>
      <c r="AN41" s="17">
        <v>5611148066</v>
      </c>
      <c r="AO41" s="17">
        <v>6087985418</v>
      </c>
      <c r="AP41" s="17">
        <v>6654437017</v>
      </c>
      <c r="AQ41" s="17">
        <v>7733102126</v>
      </c>
      <c r="AR41" s="17" t="s">
        <v>49</v>
      </c>
      <c r="AS41" s="17" t="s">
        <v>49</v>
      </c>
      <c r="AT41" s="17" t="s">
        <v>49</v>
      </c>
    </row>
    <row r="42" spans="1:46">
      <c r="AJ42" s="18">
        <v>2497301776</v>
      </c>
      <c r="AK42" s="18">
        <v>2407493095</v>
      </c>
      <c r="AL42" s="18">
        <v>2165412928</v>
      </c>
      <c r="AM42" s="18">
        <v>2260535520</v>
      </c>
      <c r="AN42" s="18">
        <v>2154031934</v>
      </c>
      <c r="AO42" s="18">
        <v>2221544582</v>
      </c>
      <c r="AP42" s="18">
        <v>2330032983</v>
      </c>
      <c r="AQ42" s="18">
        <v>2604887874</v>
      </c>
      <c r="AR42" s="18" t="s">
        <v>49</v>
      </c>
      <c r="AS42" s="18" t="s">
        <v>49</v>
      </c>
      <c r="AT42" s="18" t="s">
        <v>49</v>
      </c>
    </row>
    <row r="43" spans="1:46">
      <c r="AJ43" s="17">
        <v>26795120000</v>
      </c>
      <c r="AK43" s="17">
        <v>28497000000</v>
      </c>
      <c r="AL43" s="17">
        <v>29401120000</v>
      </c>
      <c r="AM43" s="17">
        <v>30289510000</v>
      </c>
      <c r="AN43" s="17">
        <v>30737690000</v>
      </c>
      <c r="AO43" s="17">
        <v>31347280000</v>
      </c>
      <c r="AP43" s="17">
        <v>34358990000</v>
      </c>
      <c r="AQ43" s="17">
        <v>37584330000</v>
      </c>
      <c r="AR43" s="17">
        <v>36758700000</v>
      </c>
      <c r="AS43" s="17">
        <v>29829230000</v>
      </c>
      <c r="AT43" s="17" t="s">
        <v>49</v>
      </c>
    </row>
    <row r="44" spans="1:46">
      <c r="AJ44" s="18">
        <v>50226200000</v>
      </c>
      <c r="AK44" s="18">
        <v>51745730000</v>
      </c>
      <c r="AL44" s="18">
        <v>51353120000</v>
      </c>
      <c r="AM44" s="18">
        <v>51839170000</v>
      </c>
      <c r="AN44" s="18">
        <v>55310270000</v>
      </c>
      <c r="AO44" s="18">
        <v>57234940000</v>
      </c>
      <c r="AP44" s="18">
        <v>60874160000</v>
      </c>
      <c r="AQ44" s="18">
        <v>64640190000</v>
      </c>
      <c r="AR44" s="18">
        <v>62677820000</v>
      </c>
      <c r="AS44" s="18">
        <v>52843570000</v>
      </c>
      <c r="AT44" s="18" t="s">
        <v>49</v>
      </c>
    </row>
    <row r="45" spans="1:46">
      <c r="AJ45" s="17">
        <v>29000110000</v>
      </c>
      <c r="AK45" s="17">
        <v>29446960000</v>
      </c>
      <c r="AL45" s="17">
        <v>28938710000</v>
      </c>
      <c r="AM45" s="17">
        <v>29675070000</v>
      </c>
      <c r="AN45" s="17">
        <v>31575080000</v>
      </c>
      <c r="AO45" s="17">
        <v>32590730000</v>
      </c>
      <c r="AP45" s="17">
        <v>34970480000</v>
      </c>
      <c r="AQ45" s="17">
        <v>37182280000</v>
      </c>
      <c r="AR45" s="17">
        <v>37099260000</v>
      </c>
      <c r="AS45" s="17">
        <v>31302910000</v>
      </c>
      <c r="AT45" s="17" t="s">
        <v>49</v>
      </c>
    </row>
    <row r="46" spans="1:46">
      <c r="AJ46" s="18">
        <v>21226090000</v>
      </c>
      <c r="AK46" s="18">
        <v>22298770000</v>
      </c>
      <c r="AL46" s="18">
        <v>22414410000</v>
      </c>
      <c r="AM46" s="18">
        <v>22164100000</v>
      </c>
      <c r="AN46" s="18">
        <v>23735190000</v>
      </c>
      <c r="AO46" s="18">
        <v>24644210000</v>
      </c>
      <c r="AP46" s="18">
        <v>25903680000</v>
      </c>
      <c r="AQ46" s="18">
        <v>27457910000</v>
      </c>
      <c r="AR46" s="18">
        <v>25578560000</v>
      </c>
      <c r="AS46" s="18">
        <v>21540660000</v>
      </c>
      <c r="AT46" s="18" t="s">
        <v>49</v>
      </c>
    </row>
    <row r="47" spans="1:46">
      <c r="AJ47" s="17">
        <v>1126760000</v>
      </c>
      <c r="AK47" s="17">
        <v>1363490000</v>
      </c>
      <c r="AL47" s="17">
        <v>778120000</v>
      </c>
      <c r="AM47" s="17">
        <v>696460000</v>
      </c>
      <c r="AN47" s="17">
        <v>900740000</v>
      </c>
      <c r="AO47" s="17">
        <v>854420000</v>
      </c>
      <c r="AP47" s="17">
        <v>943520000</v>
      </c>
      <c r="AQ47" s="17">
        <v>948650000</v>
      </c>
      <c r="AR47" s="17">
        <v>883220000</v>
      </c>
      <c r="AS47" s="17">
        <v>583370000</v>
      </c>
      <c r="AT47" s="17" t="s">
        <v>49</v>
      </c>
    </row>
    <row r="48" spans="1:46">
      <c r="AJ48" s="18">
        <v>9122145163</v>
      </c>
      <c r="AK48" s="18">
        <v>8901912197</v>
      </c>
      <c r="AL48" s="18">
        <v>9257924613</v>
      </c>
      <c r="AM48" s="18">
        <v>9687773348</v>
      </c>
      <c r="AN48" s="18">
        <v>10677838904</v>
      </c>
      <c r="AO48" s="18">
        <v>11179863676</v>
      </c>
      <c r="AP48" s="18">
        <v>11827798914</v>
      </c>
      <c r="AQ48" s="18">
        <v>12643606843</v>
      </c>
      <c r="AR48" s="18">
        <v>11644888377</v>
      </c>
      <c r="AS48" s="18" t="s">
        <v>49</v>
      </c>
      <c r="AT48" s="18" t="s">
        <v>49</v>
      </c>
    </row>
    <row r="49" spans="36:46">
      <c r="AJ49" s="17">
        <v>5846226095</v>
      </c>
      <c r="AK49" s="17">
        <v>6347999693</v>
      </c>
      <c r="AL49" s="17">
        <v>5898503888</v>
      </c>
      <c r="AM49" s="17">
        <v>6644393684</v>
      </c>
      <c r="AN49" s="17">
        <v>6722416535</v>
      </c>
      <c r="AO49" s="17">
        <v>6734140729</v>
      </c>
      <c r="AP49" s="17">
        <v>6522447056</v>
      </c>
      <c r="AQ49" s="17">
        <v>6787199960</v>
      </c>
      <c r="AR49" s="17">
        <v>6439494135</v>
      </c>
      <c r="AS49" s="17" t="s">
        <v>49</v>
      </c>
      <c r="AT49" s="17" t="s">
        <v>49</v>
      </c>
    </row>
    <row r="50" spans="36:46">
      <c r="AJ50" s="18">
        <v>5130960000</v>
      </c>
      <c r="AK50" s="18">
        <v>5685370000</v>
      </c>
      <c r="AL50" s="18">
        <v>6479860000</v>
      </c>
      <c r="AM50" s="18">
        <v>5135470000</v>
      </c>
      <c r="AN50" s="18">
        <v>5434200000</v>
      </c>
      <c r="AO50" s="18">
        <v>5875790000</v>
      </c>
      <c r="AP50" s="18">
        <v>6609920000</v>
      </c>
      <c r="AQ50" s="18">
        <v>7078460000</v>
      </c>
      <c r="AR50" s="18">
        <v>6610950000</v>
      </c>
      <c r="AS50" s="18">
        <v>6115100000</v>
      </c>
      <c r="AT50" s="18" t="s">
        <v>49</v>
      </c>
    </row>
    <row r="51" spans="36:46">
      <c r="AJ51" s="17">
        <v>13426290000</v>
      </c>
      <c r="AK51" s="17">
        <v>12671800000</v>
      </c>
      <c r="AL51" s="17">
        <v>12071130000</v>
      </c>
      <c r="AM51" s="17">
        <v>11846620000</v>
      </c>
      <c r="AN51" s="17">
        <v>12674050000</v>
      </c>
      <c r="AO51" s="17">
        <v>12239080000</v>
      </c>
      <c r="AP51" s="17">
        <v>13558590000</v>
      </c>
      <c r="AQ51" s="17">
        <v>14693990000</v>
      </c>
      <c r="AR51" s="17">
        <v>13804310000</v>
      </c>
      <c r="AS51" s="17">
        <v>12875210000</v>
      </c>
      <c r="AT51" s="17" t="s">
        <v>49</v>
      </c>
    </row>
    <row r="52" spans="36:46">
      <c r="AJ52" s="18">
        <v>8622900000</v>
      </c>
      <c r="AK52" s="18">
        <v>8410010000</v>
      </c>
      <c r="AL52" s="18">
        <v>7830480000</v>
      </c>
      <c r="AM52" s="18">
        <v>7742920000</v>
      </c>
      <c r="AN52" s="18">
        <v>8109010000</v>
      </c>
      <c r="AO52" s="18">
        <v>7785810000</v>
      </c>
      <c r="AP52" s="18">
        <v>8711470000</v>
      </c>
      <c r="AQ52" s="18">
        <v>9462250000</v>
      </c>
      <c r="AR52" s="18">
        <v>8306970000</v>
      </c>
      <c r="AS52" s="18">
        <v>7626880000</v>
      </c>
      <c r="AT52" s="18" t="s">
        <v>49</v>
      </c>
    </row>
    <row r="53" spans="36:46">
      <c r="AJ53" s="17">
        <v>4803390000</v>
      </c>
      <c r="AK53" s="17">
        <v>4261790000</v>
      </c>
      <c r="AL53" s="17">
        <v>4240650000</v>
      </c>
      <c r="AM53" s="17">
        <v>4103700000</v>
      </c>
      <c r="AN53" s="17">
        <v>4565030000</v>
      </c>
      <c r="AO53" s="17">
        <v>4453270000</v>
      </c>
      <c r="AP53" s="17">
        <v>4847110000</v>
      </c>
      <c r="AQ53" s="17">
        <v>5231740000</v>
      </c>
      <c r="AR53" s="17">
        <v>5497340000</v>
      </c>
      <c r="AS53" s="17">
        <v>5248320000</v>
      </c>
      <c r="AT53" s="17" t="s">
        <v>49</v>
      </c>
    </row>
    <row r="54" spans="36:46">
      <c r="AJ54" s="18">
        <v>1380308110</v>
      </c>
      <c r="AK54" s="18">
        <v>1241957590</v>
      </c>
      <c r="AL54" s="18">
        <v>1126470921</v>
      </c>
      <c r="AM54" s="18">
        <v>1352922210</v>
      </c>
      <c r="AN54" s="18">
        <v>1514803859</v>
      </c>
      <c r="AO54" s="18">
        <v>1635383934</v>
      </c>
      <c r="AP54" s="18">
        <v>1611035610</v>
      </c>
      <c r="AQ54" s="18">
        <v>2231648310</v>
      </c>
      <c r="AR54" s="18" t="s">
        <v>49</v>
      </c>
      <c r="AS54" s="18" t="s">
        <v>49</v>
      </c>
      <c r="AT54" s="18" t="s">
        <v>49</v>
      </c>
    </row>
    <row r="55" spans="36:46">
      <c r="AJ55" s="17">
        <v>1908631992</v>
      </c>
      <c r="AK55" s="17">
        <v>1882841942</v>
      </c>
      <c r="AL55" s="17">
        <v>1832062882</v>
      </c>
      <c r="AM55" s="17">
        <v>1409041400</v>
      </c>
      <c r="AN55" s="17">
        <v>1600145170</v>
      </c>
      <c r="AO55" s="17">
        <v>1607020494</v>
      </c>
      <c r="AP55" s="17">
        <v>1943464297</v>
      </c>
      <c r="AQ55" s="17">
        <v>1506333371</v>
      </c>
      <c r="AR55" s="17" t="s">
        <v>49</v>
      </c>
      <c r="AS55" s="17" t="s">
        <v>49</v>
      </c>
      <c r="AT55" s="17" t="s">
        <v>49</v>
      </c>
    </row>
    <row r="56" spans="36:46">
      <c r="AJ56" s="18">
        <v>1514449898</v>
      </c>
      <c r="AK56" s="18">
        <v>1136990467</v>
      </c>
      <c r="AL56" s="18">
        <v>1282116197</v>
      </c>
      <c r="AM56" s="18">
        <v>1341736390</v>
      </c>
      <c r="AN56" s="18">
        <v>1450080971</v>
      </c>
      <c r="AO56" s="18">
        <v>1210865572</v>
      </c>
      <c r="AP56" s="18">
        <v>1292610093</v>
      </c>
      <c r="AQ56" s="18">
        <v>1493758318</v>
      </c>
      <c r="AR56" s="18" t="s">
        <v>49</v>
      </c>
      <c r="AS56" s="18" t="s">
        <v>49</v>
      </c>
      <c r="AT56" s="18" t="s">
        <v>49</v>
      </c>
    </row>
    <row r="57" spans="36:46">
      <c r="AJ57" s="17">
        <v>11555210000</v>
      </c>
      <c r="AK57" s="17">
        <v>11376470000</v>
      </c>
      <c r="AL57" s="17">
        <v>11663700000</v>
      </c>
      <c r="AM57" s="17">
        <v>11283990000</v>
      </c>
      <c r="AN57" s="17">
        <v>11632310000</v>
      </c>
      <c r="AO57" s="17">
        <v>11965720000</v>
      </c>
      <c r="AP57" s="17">
        <v>12581460000</v>
      </c>
      <c r="AQ57" s="17">
        <v>13092840000</v>
      </c>
      <c r="AR57" s="17">
        <v>13554170000</v>
      </c>
      <c r="AS57" s="17">
        <v>12503860000</v>
      </c>
      <c r="AT57" s="17" t="s">
        <v>49</v>
      </c>
    </row>
    <row r="58" spans="36:46">
      <c r="AJ58" s="18">
        <v>10172570264</v>
      </c>
      <c r="AK58" s="18">
        <v>10250112580</v>
      </c>
      <c r="AL58" s="18">
        <v>10416228691</v>
      </c>
      <c r="AM58" s="18">
        <v>10155652395</v>
      </c>
      <c r="AN58" s="18">
        <v>10455382748</v>
      </c>
      <c r="AO58" s="18">
        <v>10656936156</v>
      </c>
      <c r="AP58" s="18">
        <v>11172075775</v>
      </c>
      <c r="AQ58" s="18">
        <v>11558678110</v>
      </c>
      <c r="AR58" s="18">
        <v>11985379011</v>
      </c>
      <c r="AS58" s="18" t="s">
        <v>49</v>
      </c>
      <c r="AT58" s="18" t="s">
        <v>49</v>
      </c>
    </row>
    <row r="59" spans="36:46">
      <c r="AJ59" s="17">
        <v>1382638374</v>
      </c>
      <c r="AK59" s="17">
        <v>1126357859</v>
      </c>
      <c r="AL59" s="17">
        <v>1247472849</v>
      </c>
      <c r="AM59" s="17">
        <v>1128333418</v>
      </c>
      <c r="AN59" s="17">
        <v>1176932084</v>
      </c>
      <c r="AO59" s="17">
        <v>1308787359</v>
      </c>
      <c r="AP59" s="17">
        <v>1409389189</v>
      </c>
      <c r="AQ59" s="17">
        <v>1534159630</v>
      </c>
      <c r="AR59" s="17">
        <v>1568794960</v>
      </c>
      <c r="AS59" s="17" t="s">
        <v>49</v>
      </c>
      <c r="AT59" s="17" t="s">
        <v>49</v>
      </c>
    </row>
    <row r="60" spans="36:46">
      <c r="AJ60" s="18">
        <v>20955890000</v>
      </c>
      <c r="AK60" s="18">
        <v>22883340000</v>
      </c>
      <c r="AL60" s="18">
        <v>23851380000</v>
      </c>
      <c r="AM60" s="18">
        <v>24196740000</v>
      </c>
      <c r="AN60" s="18">
        <v>25096030000</v>
      </c>
      <c r="AO60" s="18">
        <v>25772840000</v>
      </c>
      <c r="AP60" s="18">
        <v>27712940000</v>
      </c>
      <c r="AQ60" s="18">
        <v>28783060000</v>
      </c>
      <c r="AR60" s="18">
        <v>31821470000</v>
      </c>
      <c r="AS60" s="18">
        <v>31327090000</v>
      </c>
      <c r="AT60" s="18" t="s">
        <v>49</v>
      </c>
    </row>
    <row r="61" spans="36:46">
      <c r="AJ61" s="17">
        <v>19232358350</v>
      </c>
      <c r="AK61" s="17">
        <v>21167459641</v>
      </c>
      <c r="AL61" s="17">
        <v>22012011385</v>
      </c>
      <c r="AM61" s="17">
        <v>22228090271</v>
      </c>
      <c r="AN61" s="17">
        <v>22991948206</v>
      </c>
      <c r="AO61" s="17">
        <v>23657373596</v>
      </c>
      <c r="AP61" s="17">
        <v>25449461269</v>
      </c>
      <c r="AQ61" s="17">
        <v>26463873329</v>
      </c>
      <c r="AR61" s="17">
        <v>29599303082</v>
      </c>
      <c r="AS61" s="17" t="s">
        <v>49</v>
      </c>
      <c r="AT61" s="17" t="s">
        <v>49</v>
      </c>
    </row>
    <row r="62" spans="36:46">
      <c r="AJ62" s="18">
        <v>1723533489</v>
      </c>
      <c r="AK62" s="18">
        <v>1715882388</v>
      </c>
      <c r="AL62" s="18">
        <v>1839369656</v>
      </c>
      <c r="AM62" s="18">
        <v>1968650213</v>
      </c>
      <c r="AN62" s="18">
        <v>2104080249</v>
      </c>
      <c r="AO62" s="18">
        <v>2115465048</v>
      </c>
      <c r="AP62" s="18">
        <v>2263474085</v>
      </c>
      <c r="AQ62" s="18">
        <v>2319183373</v>
      </c>
      <c r="AR62" s="18">
        <v>2222166980</v>
      </c>
      <c r="AS62" s="18" t="s">
        <v>49</v>
      </c>
      <c r="AT62" s="18" t="s">
        <v>49</v>
      </c>
    </row>
    <row r="63" spans="36:46">
      <c r="AJ63" s="17">
        <v>53224180000</v>
      </c>
      <c r="AK63" s="17">
        <v>59070740000</v>
      </c>
      <c r="AL63" s="17">
        <v>63056360000</v>
      </c>
      <c r="AM63" s="17">
        <v>67795480000</v>
      </c>
      <c r="AN63" s="17">
        <v>72909700000</v>
      </c>
      <c r="AO63" s="17">
        <v>77198090000</v>
      </c>
      <c r="AP63" s="17">
        <v>80391320000</v>
      </c>
      <c r="AQ63" s="17">
        <v>84335960000</v>
      </c>
      <c r="AR63" s="17">
        <v>86843060000</v>
      </c>
      <c r="AS63" s="17">
        <v>85932230000</v>
      </c>
      <c r="AT63" s="17" t="s">
        <v>49</v>
      </c>
    </row>
    <row r="64" spans="36:46">
      <c r="AJ64" s="18">
        <v>177005050000</v>
      </c>
      <c r="AK64" s="18">
        <v>187320920000</v>
      </c>
      <c r="AL64" s="18">
        <v>187461330000</v>
      </c>
      <c r="AM64" s="18">
        <v>189496870000</v>
      </c>
      <c r="AN64" s="18">
        <v>196229420000</v>
      </c>
      <c r="AO64" s="18">
        <v>199561630000</v>
      </c>
      <c r="AP64" s="18">
        <v>203056720000</v>
      </c>
      <c r="AQ64" s="18">
        <v>208059360000</v>
      </c>
      <c r="AR64" s="18">
        <v>210471540000</v>
      </c>
      <c r="AS64" s="18">
        <v>203946150000</v>
      </c>
      <c r="AT64" s="18" t="s">
        <v>49</v>
      </c>
    </row>
    <row r="65" spans="36:46">
      <c r="AJ65" s="17">
        <v>135419180000</v>
      </c>
      <c r="AK65" s="17">
        <v>143472830000</v>
      </c>
      <c r="AL65" s="17">
        <v>143992630000</v>
      </c>
      <c r="AM65" s="17">
        <v>145327470000</v>
      </c>
      <c r="AN65" s="17">
        <v>149834280000</v>
      </c>
      <c r="AO65" s="17">
        <v>151295720000</v>
      </c>
      <c r="AP65" s="17">
        <v>152816260000</v>
      </c>
      <c r="AQ65" s="17">
        <v>155410400000</v>
      </c>
      <c r="AR65" s="17">
        <v>156127810000</v>
      </c>
      <c r="AS65" s="17">
        <v>149554320000</v>
      </c>
      <c r="AT65" s="17" t="s">
        <v>49</v>
      </c>
    </row>
    <row r="66" spans="36:46">
      <c r="AJ66" s="18">
        <v>19999300000</v>
      </c>
      <c r="AK66" s="18">
        <v>22005000000</v>
      </c>
      <c r="AL66" s="18">
        <v>21943120000</v>
      </c>
      <c r="AM66" s="18">
        <v>22381840000</v>
      </c>
      <c r="AN66" s="18">
        <v>23148170000</v>
      </c>
      <c r="AO66" s="18">
        <v>24255450000</v>
      </c>
      <c r="AP66" s="18">
        <v>24184850000</v>
      </c>
      <c r="AQ66" s="18">
        <v>24255240000</v>
      </c>
      <c r="AR66" s="18">
        <v>24894230000</v>
      </c>
      <c r="AS66" s="18">
        <v>25109840000</v>
      </c>
      <c r="AT66" s="18" t="s">
        <v>49</v>
      </c>
    </row>
    <row r="67" spans="36:46">
      <c r="AJ67" s="17">
        <v>61099280000</v>
      </c>
      <c r="AK67" s="17">
        <v>65059750000</v>
      </c>
      <c r="AL67" s="17">
        <v>66675740000</v>
      </c>
      <c r="AM67" s="17">
        <v>67134840000</v>
      </c>
      <c r="AN67" s="17">
        <v>70670070000</v>
      </c>
      <c r="AO67" s="17">
        <v>70908190000</v>
      </c>
      <c r="AP67" s="17">
        <v>72372230000</v>
      </c>
      <c r="AQ67" s="17">
        <v>72949140000</v>
      </c>
      <c r="AR67" s="17">
        <v>73090670000</v>
      </c>
      <c r="AS67" s="17">
        <v>67089230000</v>
      </c>
      <c r="AT67" s="17" t="s">
        <v>49</v>
      </c>
    </row>
    <row r="68" spans="36:46">
      <c r="AJ68" s="18">
        <v>54320600000</v>
      </c>
      <c r="AK68" s="18">
        <v>56408080000</v>
      </c>
      <c r="AL68" s="18">
        <v>55373780000</v>
      </c>
      <c r="AM68" s="18">
        <v>55810790000</v>
      </c>
      <c r="AN68" s="18">
        <v>56016040000</v>
      </c>
      <c r="AO68" s="18">
        <v>56132090000</v>
      </c>
      <c r="AP68" s="18">
        <v>56259170000</v>
      </c>
      <c r="AQ68" s="18">
        <v>58206020000</v>
      </c>
      <c r="AR68" s="18">
        <v>58142910000</v>
      </c>
      <c r="AS68" s="18">
        <v>57355240000</v>
      </c>
      <c r="AT68" s="18" t="s">
        <v>49</v>
      </c>
    </row>
    <row r="69" spans="36:46">
      <c r="AJ69" s="17">
        <v>41585870000</v>
      </c>
      <c r="AK69" s="17">
        <v>43848090000</v>
      </c>
      <c r="AL69" s="17">
        <v>43468700000</v>
      </c>
      <c r="AM69" s="17">
        <v>44169400000</v>
      </c>
      <c r="AN69" s="17">
        <v>46395140000</v>
      </c>
      <c r="AO69" s="17">
        <v>48265910000</v>
      </c>
      <c r="AP69" s="17">
        <v>50240460000</v>
      </c>
      <c r="AQ69" s="17">
        <v>52648960000</v>
      </c>
      <c r="AR69" s="17">
        <v>54343730000</v>
      </c>
      <c r="AS69" s="17">
        <v>54391830000</v>
      </c>
      <c r="AT69" s="17" t="s">
        <v>49</v>
      </c>
    </row>
    <row r="70" spans="36:46">
      <c r="AJ70" s="18">
        <v>77664530000</v>
      </c>
      <c r="AK70" s="18">
        <v>84420500000</v>
      </c>
      <c r="AL70" s="18">
        <v>90911110000</v>
      </c>
      <c r="AM70" s="18">
        <v>91938100000</v>
      </c>
      <c r="AN70" s="18">
        <v>96140790000</v>
      </c>
      <c r="AO70" s="18">
        <v>97822160000</v>
      </c>
      <c r="AP70" s="18">
        <v>98126650000</v>
      </c>
      <c r="AQ70" s="18">
        <v>102906560000</v>
      </c>
      <c r="AR70" s="18">
        <v>103358090000</v>
      </c>
      <c r="AS70" s="18">
        <v>99598630000</v>
      </c>
      <c r="AT70" s="18" t="s">
        <v>49</v>
      </c>
    </row>
    <row r="71" spans="36:46">
      <c r="AJ71" s="17">
        <v>56488170000</v>
      </c>
      <c r="AK71" s="17">
        <v>59593150000</v>
      </c>
      <c r="AL71" s="17">
        <v>63725210000</v>
      </c>
      <c r="AM71" s="17">
        <v>64483460000</v>
      </c>
      <c r="AN71" s="17">
        <v>67363270000</v>
      </c>
      <c r="AO71" s="17">
        <v>68187470000</v>
      </c>
      <c r="AP71" s="17">
        <v>68775620000</v>
      </c>
      <c r="AQ71" s="17">
        <v>73604080000</v>
      </c>
      <c r="AR71" s="17">
        <v>74892760000</v>
      </c>
      <c r="AS71" s="17">
        <v>72201580000</v>
      </c>
      <c r="AT71" s="17" t="s">
        <v>49</v>
      </c>
    </row>
    <row r="72" spans="36:46">
      <c r="AJ72" s="18">
        <v>36861190000</v>
      </c>
      <c r="AK72" s="18">
        <v>38486920000</v>
      </c>
      <c r="AL72" s="18">
        <v>41708180000</v>
      </c>
      <c r="AM72" s="18">
        <v>42785450000</v>
      </c>
      <c r="AN72" s="18">
        <v>45466020000</v>
      </c>
      <c r="AO72" s="18">
        <v>45516140000</v>
      </c>
      <c r="AP72" s="18">
        <v>46279880000</v>
      </c>
      <c r="AQ72" s="18">
        <v>50169340000</v>
      </c>
      <c r="AR72" s="18">
        <v>51729470000</v>
      </c>
      <c r="AS72" s="18">
        <v>50192680000</v>
      </c>
      <c r="AT72" s="18" t="s">
        <v>49</v>
      </c>
    </row>
    <row r="73" spans="36:46">
      <c r="AJ73" s="17">
        <v>2147685509</v>
      </c>
      <c r="AK73" s="17">
        <v>1912842213</v>
      </c>
      <c r="AL73" s="17">
        <v>1859260169</v>
      </c>
      <c r="AM73" s="17">
        <v>1868393620</v>
      </c>
      <c r="AN73" s="17">
        <v>1956952704</v>
      </c>
      <c r="AO73" s="17">
        <v>2002080768</v>
      </c>
      <c r="AP73" s="17">
        <v>1810270006</v>
      </c>
      <c r="AQ73" s="17">
        <v>2326107724</v>
      </c>
      <c r="AR73" s="17">
        <v>2206952390</v>
      </c>
      <c r="AS73" s="17" t="s">
        <v>49</v>
      </c>
      <c r="AT73" s="17" t="s">
        <v>49</v>
      </c>
    </row>
    <row r="74" spans="36:46">
      <c r="AJ74" s="18">
        <v>1977372273</v>
      </c>
      <c r="AK74" s="18">
        <v>2210178974</v>
      </c>
      <c r="AL74" s="18">
        <v>1961669315</v>
      </c>
      <c r="AM74" s="18">
        <v>2163476050</v>
      </c>
      <c r="AN74" s="18">
        <v>2085150018</v>
      </c>
      <c r="AO74" s="18">
        <v>1791934625</v>
      </c>
      <c r="AP74" s="18">
        <v>1604074161</v>
      </c>
      <c r="AQ74" s="18">
        <v>1480708260</v>
      </c>
      <c r="AR74" s="18">
        <v>1394071029</v>
      </c>
      <c r="AS74" s="18" t="s">
        <v>49</v>
      </c>
      <c r="AT74" s="18" t="s">
        <v>49</v>
      </c>
    </row>
    <row r="75" spans="36:46">
      <c r="AJ75" s="17">
        <v>15501920355</v>
      </c>
      <c r="AK75" s="17">
        <v>16983210376</v>
      </c>
      <c r="AL75" s="17">
        <v>18196096598</v>
      </c>
      <c r="AM75" s="17">
        <v>17666145248</v>
      </c>
      <c r="AN75" s="17">
        <v>17855151582</v>
      </c>
      <c r="AO75" s="17">
        <v>18877314314</v>
      </c>
      <c r="AP75" s="17">
        <v>19081391984</v>
      </c>
      <c r="AQ75" s="17">
        <v>19627925594</v>
      </c>
      <c r="AR75" s="17">
        <v>19562267106</v>
      </c>
      <c r="AS75" s="17" t="s">
        <v>49</v>
      </c>
      <c r="AT75" s="17" t="s">
        <v>49</v>
      </c>
    </row>
    <row r="76" spans="36:46">
      <c r="AJ76" s="18">
        <v>21176360000</v>
      </c>
      <c r="AK76" s="18">
        <v>24827350000</v>
      </c>
      <c r="AL76" s="18">
        <v>27185910000</v>
      </c>
      <c r="AM76" s="18">
        <v>27454640000</v>
      </c>
      <c r="AN76" s="18">
        <v>28777510000</v>
      </c>
      <c r="AO76" s="18">
        <v>29634680000</v>
      </c>
      <c r="AP76" s="18">
        <v>29351030000</v>
      </c>
      <c r="AQ76" s="18">
        <v>29302480000</v>
      </c>
      <c r="AR76" s="18">
        <v>28465340000</v>
      </c>
      <c r="AS76" s="18">
        <v>27397050000</v>
      </c>
      <c r="AT76" s="18" t="s">
        <v>49</v>
      </c>
    </row>
    <row r="77" spans="36:46">
      <c r="AJ77" s="17">
        <v>263209120000</v>
      </c>
      <c r="AK77" s="17">
        <v>279205710000</v>
      </c>
      <c r="AL77" s="17">
        <v>298235920000</v>
      </c>
      <c r="AM77" s="17">
        <v>319444980000</v>
      </c>
      <c r="AN77" s="17">
        <v>333144310000</v>
      </c>
      <c r="AO77" s="17">
        <v>345237700000</v>
      </c>
      <c r="AP77" s="17">
        <v>356586080000</v>
      </c>
      <c r="AQ77" s="17">
        <v>377641650000</v>
      </c>
      <c r="AR77" s="17">
        <v>391029950000</v>
      </c>
      <c r="AS77" s="17">
        <v>393892730000</v>
      </c>
      <c r="AT77" s="17" t="s">
        <v>49</v>
      </c>
    </row>
    <row r="78" spans="36:46">
      <c r="AJ78" s="18">
        <v>49802140000</v>
      </c>
      <c r="AK78" s="18">
        <v>53828490000</v>
      </c>
      <c r="AL78" s="18">
        <v>53055880000</v>
      </c>
      <c r="AM78" s="18">
        <v>57654140000</v>
      </c>
      <c r="AN78" s="18">
        <v>58716730000</v>
      </c>
      <c r="AO78" s="18">
        <v>61852650000</v>
      </c>
      <c r="AP78" s="18">
        <v>63128800000</v>
      </c>
      <c r="AQ78" s="18">
        <v>72733650000</v>
      </c>
      <c r="AR78" s="18">
        <v>74165780000</v>
      </c>
      <c r="AS78" s="18">
        <v>73679080000</v>
      </c>
      <c r="AT78" s="18" t="s">
        <v>49</v>
      </c>
    </row>
    <row r="79" spans="36:46">
      <c r="AJ79" s="17">
        <v>39513690000</v>
      </c>
      <c r="AK79" s="17">
        <v>38003470000</v>
      </c>
      <c r="AL79" s="17">
        <v>37518440000</v>
      </c>
      <c r="AM79" s="17">
        <v>40176450000</v>
      </c>
      <c r="AN79" s="17">
        <v>41913390000</v>
      </c>
      <c r="AO79" s="17">
        <v>42558760000</v>
      </c>
      <c r="AP79" s="17">
        <v>45045930000</v>
      </c>
      <c r="AQ79" s="17">
        <v>50754790000</v>
      </c>
      <c r="AR79" s="17">
        <v>54130000000</v>
      </c>
      <c r="AS79" s="17">
        <v>56206000000</v>
      </c>
      <c r="AT79" s="17" t="s">
        <v>49</v>
      </c>
    </row>
    <row r="80" spans="36:46">
      <c r="AJ80" s="18">
        <v>1776730000</v>
      </c>
      <c r="AK80" s="18">
        <v>6961540000</v>
      </c>
      <c r="AL80" s="18">
        <v>6549950000</v>
      </c>
      <c r="AM80" s="18">
        <v>7821000000</v>
      </c>
      <c r="AN80" s="18">
        <v>5837860000</v>
      </c>
      <c r="AO80" s="18">
        <v>8125100000</v>
      </c>
      <c r="AP80" s="18">
        <v>7124200000</v>
      </c>
      <c r="AQ80" s="18">
        <v>10196880000</v>
      </c>
      <c r="AR80" s="18">
        <v>8234930000</v>
      </c>
      <c r="AS80" s="18">
        <v>5928900000</v>
      </c>
      <c r="AT80" s="18" t="s">
        <v>49</v>
      </c>
    </row>
    <row r="81" spans="36:46">
      <c r="AJ81" s="17">
        <v>8511720000</v>
      </c>
      <c r="AK81" s="17">
        <v>8863470000</v>
      </c>
      <c r="AL81" s="17">
        <v>8987480000</v>
      </c>
      <c r="AM81" s="17">
        <v>9656690000</v>
      </c>
      <c r="AN81" s="17">
        <v>10965470000</v>
      </c>
      <c r="AO81" s="17">
        <v>11168790000</v>
      </c>
      <c r="AP81" s="17">
        <v>10958660000</v>
      </c>
      <c r="AQ81" s="17">
        <v>11781970000</v>
      </c>
      <c r="AR81" s="17">
        <v>11800850000</v>
      </c>
      <c r="AS81" s="17">
        <v>11544180000</v>
      </c>
      <c r="AT81" s="17" t="s">
        <v>49</v>
      </c>
    </row>
    <row r="82" spans="36:46">
      <c r="AJ82" s="18">
        <v>213406980000</v>
      </c>
      <c r="AK82" s="18">
        <v>225377220000</v>
      </c>
      <c r="AL82" s="18">
        <v>245180040000</v>
      </c>
      <c r="AM82" s="18">
        <v>261790840000</v>
      </c>
      <c r="AN82" s="18">
        <v>274427580000</v>
      </c>
      <c r="AO82" s="18">
        <v>283385050000</v>
      </c>
      <c r="AP82" s="18">
        <v>293457290000</v>
      </c>
      <c r="AQ82" s="18">
        <v>304908000000</v>
      </c>
      <c r="AR82" s="18">
        <v>316864170000</v>
      </c>
      <c r="AS82" s="18">
        <v>320213650000</v>
      </c>
      <c r="AT82" s="18" t="s">
        <v>49</v>
      </c>
    </row>
    <row r="83" spans="36:46">
      <c r="AJ83" s="17">
        <v>120614116791</v>
      </c>
      <c r="AK83" s="17">
        <v>128289705755</v>
      </c>
      <c r="AL83" s="17">
        <v>140798296277</v>
      </c>
      <c r="AM83" s="17">
        <v>150380105378</v>
      </c>
      <c r="AN83" s="17">
        <v>160910237269</v>
      </c>
      <c r="AO83" s="17">
        <v>166224783833</v>
      </c>
      <c r="AP83" s="17">
        <v>175202887465</v>
      </c>
      <c r="AQ83" s="17">
        <v>181091209939</v>
      </c>
      <c r="AR83" s="17">
        <v>188010868248</v>
      </c>
      <c r="AS83" s="17">
        <v>190236268676</v>
      </c>
      <c r="AT83" s="17" t="s">
        <v>49</v>
      </c>
    </row>
    <row r="84" spans="36:46">
      <c r="AJ84" s="18">
        <v>92792867242</v>
      </c>
      <c r="AK84" s="18">
        <v>97087514266</v>
      </c>
      <c r="AL84" s="18">
        <v>104381747673</v>
      </c>
      <c r="AM84" s="18">
        <v>111410731967</v>
      </c>
      <c r="AN84" s="18">
        <v>113517342000</v>
      </c>
      <c r="AO84" s="18">
        <v>117160263811</v>
      </c>
      <c r="AP84" s="18">
        <v>118254402136</v>
      </c>
      <c r="AQ84" s="18">
        <v>123816789786</v>
      </c>
      <c r="AR84" s="18">
        <v>128853301975</v>
      </c>
      <c r="AS84" s="18">
        <v>129977381324</v>
      </c>
      <c r="AT84" s="18" t="s">
        <v>49</v>
      </c>
    </row>
    <row r="85" spans="36:46">
      <c r="AJ85" s="17">
        <v>2839327068</v>
      </c>
      <c r="AK85" s="17">
        <v>3285418592</v>
      </c>
      <c r="AL85" s="17">
        <v>3473973995</v>
      </c>
      <c r="AM85" s="17">
        <v>3800321765</v>
      </c>
      <c r="AN85" s="17">
        <v>3648409230</v>
      </c>
      <c r="AO85" s="17">
        <v>4072317857</v>
      </c>
      <c r="AP85" s="17">
        <v>3962336415</v>
      </c>
      <c r="AQ85" s="17">
        <v>4362586939</v>
      </c>
      <c r="AR85" s="17">
        <v>4429863289</v>
      </c>
      <c r="AS85" s="17">
        <v>4481086191</v>
      </c>
      <c r="AT85" s="17" t="s">
        <v>49</v>
      </c>
    </row>
    <row r="86" spans="36:46">
      <c r="AJ86" s="18">
        <v>16263178010</v>
      </c>
      <c r="AK86" s="18">
        <v>18202471143</v>
      </c>
      <c r="AL86" s="18">
        <v>21320629869</v>
      </c>
      <c r="AM86" s="18">
        <v>21324844054</v>
      </c>
      <c r="AN86" s="18">
        <v>20665835799</v>
      </c>
      <c r="AO86" s="18">
        <v>21052290033</v>
      </c>
      <c r="AP86" s="18">
        <v>21355087947</v>
      </c>
      <c r="AQ86" s="18">
        <v>22871022152</v>
      </c>
      <c r="AR86" s="18">
        <v>23402554258</v>
      </c>
      <c r="AS86" s="18">
        <v>23227840931</v>
      </c>
      <c r="AT86" s="18" t="s">
        <v>49</v>
      </c>
    </row>
    <row r="87" spans="36:46">
      <c r="AJ87" s="17">
        <v>6125349092</v>
      </c>
      <c r="AK87" s="17">
        <v>6197079343</v>
      </c>
      <c r="AL87" s="17">
        <v>6650830367</v>
      </c>
      <c r="AM87" s="17">
        <v>6986094685</v>
      </c>
      <c r="AN87" s="17">
        <v>7180886459</v>
      </c>
      <c r="AO87" s="17">
        <v>7438767319</v>
      </c>
      <c r="AP87" s="17">
        <v>8133801295</v>
      </c>
      <c r="AQ87" s="17">
        <v>8257571201</v>
      </c>
      <c r="AR87" s="17">
        <v>8406846071</v>
      </c>
      <c r="AS87" s="17">
        <v>8344084202</v>
      </c>
      <c r="AT87" s="17" t="s">
        <v>49</v>
      </c>
    </row>
    <row r="88" spans="36:46">
      <c r="AJ88" s="18">
        <v>67565010000</v>
      </c>
      <c r="AK88" s="18">
        <v>69402550000</v>
      </c>
      <c r="AL88" s="18">
        <v>72936310000</v>
      </c>
      <c r="AM88" s="18">
        <v>79299470000</v>
      </c>
      <c r="AN88" s="18">
        <v>82022210000</v>
      </c>
      <c r="AO88" s="18">
        <v>84596890000</v>
      </c>
      <c r="AP88" s="18">
        <v>84803180000</v>
      </c>
      <c r="AQ88" s="18">
        <v>88325610000</v>
      </c>
      <c r="AR88" s="18">
        <v>92614040000</v>
      </c>
      <c r="AS88" s="18">
        <v>93924370000</v>
      </c>
      <c r="AT88" s="18" t="s">
        <v>49</v>
      </c>
    </row>
    <row r="89" spans="36:46">
      <c r="AJ89" s="17">
        <v>213934810000</v>
      </c>
      <c r="AK89" s="17">
        <v>226367040000</v>
      </c>
      <c r="AL89" s="17">
        <v>235151570000</v>
      </c>
      <c r="AM89" s="17">
        <v>246399430000</v>
      </c>
      <c r="AN89" s="17">
        <v>256822630000</v>
      </c>
      <c r="AO89" s="17">
        <v>268420670000</v>
      </c>
      <c r="AP89" s="17">
        <v>278827830000</v>
      </c>
      <c r="AQ89" s="17">
        <v>285128120000</v>
      </c>
      <c r="AR89" s="17">
        <v>296455800000</v>
      </c>
      <c r="AS89" s="17">
        <v>302478440000</v>
      </c>
      <c r="AT89" s="17" t="s">
        <v>49</v>
      </c>
    </row>
    <row r="90" spans="36:46">
      <c r="AJ90" s="18">
        <v>63067820000</v>
      </c>
      <c r="AK90" s="18">
        <v>67095510000</v>
      </c>
      <c r="AL90" s="18">
        <v>70294390000</v>
      </c>
      <c r="AM90" s="18">
        <v>75697540000</v>
      </c>
      <c r="AN90" s="18">
        <v>80689930000</v>
      </c>
      <c r="AO90" s="18">
        <v>83655860000</v>
      </c>
      <c r="AP90" s="18">
        <v>86358270000</v>
      </c>
      <c r="AQ90" s="18">
        <v>87995050000</v>
      </c>
      <c r="AR90" s="18">
        <v>92093710000</v>
      </c>
      <c r="AS90" s="18">
        <v>93207210000</v>
      </c>
      <c r="AT90" s="18" t="s">
        <v>49</v>
      </c>
    </row>
    <row r="91" spans="36:46">
      <c r="AJ91" s="17">
        <v>52274220000</v>
      </c>
      <c r="AK91" s="17">
        <v>54972530000</v>
      </c>
      <c r="AL91" s="17">
        <v>57833320000</v>
      </c>
      <c r="AM91" s="17">
        <v>60776640000</v>
      </c>
      <c r="AN91" s="17">
        <v>59382040000</v>
      </c>
      <c r="AO91" s="17">
        <v>62361070000</v>
      </c>
      <c r="AP91" s="17">
        <v>64345160000</v>
      </c>
      <c r="AQ91" s="17">
        <v>66901040000</v>
      </c>
      <c r="AR91" s="17">
        <v>65966120000</v>
      </c>
      <c r="AS91" s="17">
        <v>67937540000</v>
      </c>
      <c r="AT91" s="17" t="s">
        <v>49</v>
      </c>
    </row>
    <row r="92" spans="36:46">
      <c r="AJ92" s="18">
        <v>57168580000</v>
      </c>
      <c r="AK92" s="18">
        <v>60696530000</v>
      </c>
      <c r="AL92" s="18">
        <v>62679010000</v>
      </c>
      <c r="AM92" s="18">
        <v>64619040000</v>
      </c>
      <c r="AN92" s="18">
        <v>69581790000</v>
      </c>
      <c r="AO92" s="18">
        <v>73810610000</v>
      </c>
      <c r="AP92" s="18">
        <v>77580870000</v>
      </c>
      <c r="AQ92" s="18">
        <v>77043600000</v>
      </c>
      <c r="AR92" s="18">
        <v>82902790000</v>
      </c>
      <c r="AS92" s="18">
        <v>83949000000</v>
      </c>
      <c r="AT92" s="18" t="s">
        <v>49</v>
      </c>
    </row>
    <row r="93" spans="36:46">
      <c r="AJ93" s="17">
        <v>32204890000</v>
      </c>
      <c r="AK93" s="17">
        <v>33892130000</v>
      </c>
      <c r="AL93" s="17">
        <v>33966280000</v>
      </c>
      <c r="AM93" s="17">
        <v>34598560000</v>
      </c>
      <c r="AN93" s="17">
        <v>35850220000</v>
      </c>
      <c r="AO93" s="17">
        <v>36638330000</v>
      </c>
      <c r="AP93" s="17">
        <v>38045380000</v>
      </c>
      <c r="AQ93" s="17">
        <v>39685540000</v>
      </c>
      <c r="AR93" s="17">
        <v>40846650000</v>
      </c>
      <c r="AS93" s="17">
        <v>42142230000</v>
      </c>
      <c r="AT93" s="17" t="s">
        <v>49</v>
      </c>
    </row>
    <row r="94" spans="36:46">
      <c r="AJ94" s="18">
        <v>4333077380</v>
      </c>
      <c r="AK94" s="18">
        <v>4573402679</v>
      </c>
      <c r="AL94" s="18">
        <v>5029424439</v>
      </c>
      <c r="AM94" s="18">
        <v>5254405291</v>
      </c>
      <c r="AN94" s="18">
        <v>5634907531</v>
      </c>
      <c r="AO94" s="18">
        <v>5982048364</v>
      </c>
      <c r="AP94" s="18">
        <v>6279033475</v>
      </c>
      <c r="AQ94" s="18">
        <v>6375412352</v>
      </c>
      <c r="AR94" s="18">
        <v>6664559049</v>
      </c>
      <c r="AS94" s="18" t="s">
        <v>49</v>
      </c>
      <c r="AT94" s="18" t="s">
        <v>49</v>
      </c>
    </row>
    <row r="95" spans="36:46">
      <c r="AJ95" s="17">
        <v>2985079934</v>
      </c>
      <c r="AK95" s="17">
        <v>2890317619</v>
      </c>
      <c r="AL95" s="17">
        <v>2994078265</v>
      </c>
      <c r="AM95" s="17">
        <v>3031084291</v>
      </c>
      <c r="AN95" s="17">
        <v>3187605728</v>
      </c>
      <c r="AO95" s="17">
        <v>3365011269</v>
      </c>
      <c r="AP95" s="17">
        <v>3510475961</v>
      </c>
      <c r="AQ95" s="17">
        <v>3602156459</v>
      </c>
      <c r="AR95" s="17">
        <v>3665071599</v>
      </c>
      <c r="AS95" s="17" t="s">
        <v>49</v>
      </c>
      <c r="AT95" s="17" t="s">
        <v>49</v>
      </c>
    </row>
    <row r="96" spans="36:46">
      <c r="AJ96" s="18">
        <v>14585670000</v>
      </c>
      <c r="AK96" s="18">
        <v>15476950000</v>
      </c>
      <c r="AL96" s="18">
        <v>15836960000</v>
      </c>
      <c r="AM96" s="18">
        <v>16237830000</v>
      </c>
      <c r="AN96" s="18">
        <v>16667560000</v>
      </c>
      <c r="AO96" s="18">
        <v>16617330000</v>
      </c>
      <c r="AP96" s="18">
        <v>17334340000</v>
      </c>
      <c r="AQ96" s="18">
        <v>19027200000</v>
      </c>
      <c r="AR96" s="18">
        <v>19473460000</v>
      </c>
      <c r="AS96" s="18">
        <v>19861070000</v>
      </c>
      <c r="AT96" s="18" t="s">
        <v>49</v>
      </c>
    </row>
    <row r="97" spans="36:46">
      <c r="AJ97" s="17">
        <v>10301059157</v>
      </c>
      <c r="AK97" s="17">
        <v>10951456575</v>
      </c>
      <c r="AL97" s="17">
        <v>10105821131</v>
      </c>
      <c r="AM97" s="17">
        <v>10075237160</v>
      </c>
      <c r="AN97" s="17">
        <v>10360148738</v>
      </c>
      <c r="AO97" s="17">
        <v>10673936260</v>
      </c>
      <c r="AP97" s="17">
        <v>10921530122</v>
      </c>
      <c r="AQ97" s="17">
        <v>10680775616</v>
      </c>
      <c r="AR97" s="17">
        <v>11043561250</v>
      </c>
      <c r="AS97" s="17" t="s">
        <v>49</v>
      </c>
      <c r="AT97" s="17" t="s">
        <v>49</v>
      </c>
    </row>
    <row r="98" spans="36:46">
      <c r="AJ98" s="18">
        <v>9219300000</v>
      </c>
      <c r="AK98" s="18">
        <v>9710350000</v>
      </c>
      <c r="AL98" s="18">
        <v>10378560000</v>
      </c>
      <c r="AM98" s="18">
        <v>10707660000</v>
      </c>
      <c r="AN98" s="18">
        <v>11318650000</v>
      </c>
      <c r="AO98" s="18">
        <v>11954790000</v>
      </c>
      <c r="AP98" s="18">
        <v>12498160000</v>
      </c>
      <c r="AQ98" s="18">
        <v>13502890000</v>
      </c>
      <c r="AR98" s="18">
        <v>14646530000</v>
      </c>
      <c r="AS98" s="18">
        <v>15242460000</v>
      </c>
      <c r="AT98" s="18" t="s">
        <v>49</v>
      </c>
    </row>
    <row r="99" spans="36:46">
      <c r="AJ99" s="17">
        <v>249241670000</v>
      </c>
      <c r="AK99" s="17">
        <v>256576930000</v>
      </c>
      <c r="AL99" s="17">
        <v>260710520000</v>
      </c>
      <c r="AM99" s="17">
        <v>258196100000</v>
      </c>
      <c r="AN99" s="17">
        <v>265197610000</v>
      </c>
      <c r="AO99" s="17">
        <v>267929140000</v>
      </c>
      <c r="AP99" s="17">
        <v>279710430000</v>
      </c>
      <c r="AQ99" s="17">
        <v>296324130000</v>
      </c>
      <c r="AR99" s="17">
        <v>292649110000</v>
      </c>
      <c r="AS99" s="17">
        <v>256794200000</v>
      </c>
      <c r="AT99" s="17" t="s">
        <v>49</v>
      </c>
    </row>
    <row r="100" spans="36:46">
      <c r="AJ100" s="18">
        <v>98068420000</v>
      </c>
      <c r="AK100" s="18">
        <v>99934450000</v>
      </c>
      <c r="AL100" s="18">
        <v>99457390000</v>
      </c>
      <c r="AM100" s="18">
        <v>101438390000</v>
      </c>
      <c r="AN100" s="18">
        <v>106487190000</v>
      </c>
      <c r="AO100" s="18">
        <v>109130830000</v>
      </c>
      <c r="AP100" s="18">
        <v>117776210000</v>
      </c>
      <c r="AQ100" s="18">
        <v>127256500000</v>
      </c>
      <c r="AR100" s="18">
        <v>123399970000</v>
      </c>
      <c r="AS100" s="18">
        <v>101725650000</v>
      </c>
      <c r="AT100" s="18" t="s">
        <v>49</v>
      </c>
    </row>
    <row r="101" spans="36:46">
      <c r="AJ101" s="17">
        <v>731813510000</v>
      </c>
      <c r="AK101" s="17">
        <v>777314170000</v>
      </c>
      <c r="AL101" s="17">
        <v>811759930000</v>
      </c>
      <c r="AM101" s="17">
        <v>847279380000</v>
      </c>
      <c r="AN101" s="17">
        <v>882337150000</v>
      </c>
      <c r="AO101" s="17">
        <v>911042160000</v>
      </c>
      <c r="AP101" s="17">
        <v>936597280000</v>
      </c>
      <c r="AQ101" s="17">
        <v>973735690000</v>
      </c>
      <c r="AR101" s="17">
        <v>1001315380000</v>
      </c>
      <c r="AS101" s="17">
        <v>999915950000</v>
      </c>
      <c r="AT101" s="17" t="s">
        <v>49</v>
      </c>
    </row>
    <row r="102" spans="36:46">
      <c r="AJ102" s="18">
        <v>517878700000</v>
      </c>
      <c r="AK102" s="18">
        <v>550947130000</v>
      </c>
      <c r="AL102" s="18">
        <v>576608360000</v>
      </c>
      <c r="AM102" s="18">
        <v>600879950000</v>
      </c>
      <c r="AN102" s="18">
        <v>625514520000</v>
      </c>
      <c r="AO102" s="18">
        <v>642621490000</v>
      </c>
      <c r="AP102" s="18">
        <v>657769450000</v>
      </c>
      <c r="AQ102" s="18">
        <v>688607570000</v>
      </c>
      <c r="AR102" s="18">
        <v>704859580000</v>
      </c>
      <c r="AS102" s="18">
        <v>697437510000</v>
      </c>
      <c r="AT102" s="18" t="s">
        <v>49</v>
      </c>
    </row>
    <row r="103" spans="36:46">
      <c r="AJ103" s="17">
        <v>397264587242</v>
      </c>
      <c r="AK103" s="17">
        <v>422657424266</v>
      </c>
      <c r="AL103" s="17">
        <v>435810067673</v>
      </c>
      <c r="AM103" s="17">
        <v>450499841967</v>
      </c>
      <c r="AN103" s="17">
        <v>464604282000</v>
      </c>
      <c r="AO103" s="17">
        <v>476396703811</v>
      </c>
      <c r="AP103" s="17">
        <v>482566572136</v>
      </c>
      <c r="AQ103" s="17">
        <v>507516359786</v>
      </c>
      <c r="AR103" s="17">
        <v>516848711975</v>
      </c>
      <c r="AS103" s="17">
        <v>507201241324</v>
      </c>
      <c r="AT103" s="17" t="s">
        <v>49</v>
      </c>
    </row>
    <row r="104" spans="36:46">
      <c r="AJ104" s="18">
        <v>699730437242</v>
      </c>
      <c r="AK104" s="18">
        <v>738305094266</v>
      </c>
      <c r="AL104" s="18">
        <v>759576947673</v>
      </c>
      <c r="AM104" s="18">
        <v>776491421967</v>
      </c>
      <c r="AN104" s="18">
        <v>802711592000</v>
      </c>
      <c r="AO104" s="18">
        <v>821523933811</v>
      </c>
      <c r="AP104" s="18">
        <v>842668322136</v>
      </c>
      <c r="AQ104" s="18">
        <v>888176449786</v>
      </c>
      <c r="AR104" s="18">
        <v>896340881975</v>
      </c>
      <c r="AS104" s="18">
        <v>849927671324</v>
      </c>
      <c r="AT104" s="18" t="s">
        <v>49</v>
      </c>
    </row>
    <row r="105" spans="36:46">
      <c r="AJ105" s="17">
        <v>20705711734</v>
      </c>
      <c r="AK105" s="17">
        <v>22331992765</v>
      </c>
      <c r="AL105" s="17">
        <v>22410987329</v>
      </c>
      <c r="AM105" s="17">
        <v>21274840681</v>
      </c>
      <c r="AN105" s="17">
        <v>21887546838</v>
      </c>
      <c r="AO105" s="17">
        <v>21584852701</v>
      </c>
      <c r="AP105" s="17">
        <v>23029613843</v>
      </c>
      <c r="AQ105" s="17">
        <v>23580074612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58402731414</v>
      </c>
      <c r="AK106" s="18">
        <v>57497961535</v>
      </c>
      <c r="AL106" s="18">
        <v>57343070250</v>
      </c>
      <c r="AM106" s="18">
        <v>57879754141</v>
      </c>
      <c r="AN106" s="18">
        <v>61415904742</v>
      </c>
      <c r="AO106" s="18">
        <v>62697977769</v>
      </c>
      <c r="AP106" s="18">
        <v>66553686517</v>
      </c>
      <c r="AQ106" s="18">
        <v>70854333881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61971678110</v>
      </c>
      <c r="AK107" s="17">
        <v>63370467590</v>
      </c>
      <c r="AL107" s="17">
        <v>64700240921</v>
      </c>
      <c r="AM107" s="17">
        <v>65793382210</v>
      </c>
      <c r="AN107" s="17">
        <v>67619833859</v>
      </c>
      <c r="AO107" s="17">
        <v>70338103934</v>
      </c>
      <c r="AP107" s="17">
        <v>73838505610</v>
      </c>
      <c r="AQ107" s="17">
        <v>81074558310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81981560000</v>
      </c>
      <c r="AK108" s="18">
        <v>85486040000</v>
      </c>
      <c r="AL108" s="18">
        <v>87032860000</v>
      </c>
      <c r="AM108" s="18">
        <v>84301130000</v>
      </c>
      <c r="AN108" s="18">
        <v>84588160000</v>
      </c>
      <c r="AO108" s="18">
        <v>82726610000</v>
      </c>
      <c r="AP108" s="18">
        <v>83674410000</v>
      </c>
      <c r="AQ108" s="18">
        <v>87226050000</v>
      </c>
      <c r="AR108" s="18">
        <v>86858420000</v>
      </c>
      <c r="AS108" s="18">
        <v>81896930000</v>
      </c>
      <c r="AT108" s="18" t="s">
        <v>49</v>
      </c>
    </row>
    <row r="109" spans="36:46">
      <c r="AJ109" s="17">
        <v>80488750000</v>
      </c>
      <c r="AK109" s="17">
        <v>81071910000</v>
      </c>
      <c r="AL109" s="17">
        <v>80880530000</v>
      </c>
      <c r="AM109" s="17">
        <v>80507520000</v>
      </c>
      <c r="AN109" s="17">
        <v>84818260000</v>
      </c>
      <c r="AO109" s="17">
        <v>85918210000</v>
      </c>
      <c r="AP109" s="17">
        <v>91194340000</v>
      </c>
      <c r="AQ109" s="17">
        <v>96666050000</v>
      </c>
      <c r="AR109" s="17">
        <v>93121350000</v>
      </c>
      <c r="AS109" s="17">
        <v>82434340000</v>
      </c>
      <c r="AT109" s="17" t="s">
        <v>49</v>
      </c>
    </row>
    <row r="110" spans="36:46">
      <c r="AJ110" s="18">
        <v>26437858350</v>
      </c>
      <c r="AK110" s="18">
        <v>27694669641</v>
      </c>
      <c r="AL110" s="18">
        <v>27825531385</v>
      </c>
      <c r="AM110" s="18">
        <v>27888760271</v>
      </c>
      <c r="AN110" s="18">
        <v>29348878206</v>
      </c>
      <c r="AO110" s="18">
        <v>31309853596</v>
      </c>
      <c r="AP110" s="18">
        <v>33302151269</v>
      </c>
      <c r="AQ110" s="18">
        <v>35144693329</v>
      </c>
      <c r="AR110" s="18">
        <v>38361073082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T110"/>
  <sheetViews>
    <sheetView topLeftCell="Q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66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522977500000000</v>
      </c>
      <c r="X5" s="4">
        <f t="shared" ref="X5:AF6" si="1">AK5</f>
        <v>516909700000000</v>
      </c>
      <c r="Y5" s="4">
        <f t="shared" si="1"/>
        <v>513049700000000</v>
      </c>
      <c r="Z5" s="4">
        <f t="shared" si="1"/>
        <v>511935300000000</v>
      </c>
      <c r="AA5" s="4">
        <f t="shared" si="1"/>
        <v>516981300000000</v>
      </c>
      <c r="AB5" s="4">
        <f t="shared" si="1"/>
        <v>522494500000000</v>
      </c>
      <c r="AC5" s="4">
        <f t="shared" si="1"/>
        <v>525191100000000</v>
      </c>
      <c r="AD5" s="4">
        <f t="shared" si="1"/>
        <v>530402000000000</v>
      </c>
      <c r="AE5" s="4">
        <f t="shared" si="1"/>
        <v>517094700000000</v>
      </c>
      <c r="AF5" s="4">
        <f t="shared" si="1"/>
        <v>480925200000000</v>
      </c>
      <c r="AG5" s="4"/>
      <c r="AJ5" s="17">
        <v>522977500000000</v>
      </c>
      <c r="AK5" s="17">
        <v>516909700000000</v>
      </c>
      <c r="AL5" s="17">
        <v>513049700000000</v>
      </c>
      <c r="AM5" s="17">
        <v>511935300000000</v>
      </c>
      <c r="AN5" s="17">
        <v>516981300000000</v>
      </c>
      <c r="AO5" s="17">
        <v>522494500000000</v>
      </c>
      <c r="AP5" s="17">
        <v>525191100000000</v>
      </c>
      <c r="AQ5" s="17">
        <v>530402000000000</v>
      </c>
      <c r="AR5" s="17">
        <v>517094700000000</v>
      </c>
      <c r="AS5" s="17">
        <v>480925200000000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1.7009909604141671E-2</v>
      </c>
      <c r="I6" s="13">
        <f t="shared" ref="I6:Q6" si="2">X6/X5</f>
        <v>1.637287905411719E-2</v>
      </c>
      <c r="J6" s="13">
        <f t="shared" si="2"/>
        <v>1.6456495345382717E-2</v>
      </c>
      <c r="K6" s="13">
        <f t="shared" si="2"/>
        <v>1.6177044247583629E-2</v>
      </c>
      <c r="L6" s="13">
        <f t="shared" si="2"/>
        <v>1.5576192020871935E-2</v>
      </c>
      <c r="M6" s="13">
        <f t="shared" si="2"/>
        <v>1.45997709066794E-2</v>
      </c>
      <c r="N6" s="13">
        <f t="shared" si="2"/>
        <v>1.416017902816708E-2</v>
      </c>
      <c r="O6" s="13">
        <f t="shared" si="2"/>
        <v>1.3811788040014933E-2</v>
      </c>
      <c r="P6" s="13">
        <f t="shared" si="2"/>
        <v>1.390867088755696E-2</v>
      </c>
      <c r="Q6" s="13">
        <f t="shared" si="2"/>
        <v>1.3846643927163725E-2</v>
      </c>
      <c r="R6" s="14"/>
      <c r="S6" s="49"/>
      <c r="T6" s="35"/>
      <c r="W6" s="4">
        <f>AJ6</f>
        <v>8895800000000</v>
      </c>
      <c r="X6" s="4">
        <f t="shared" si="1"/>
        <v>8463300000000</v>
      </c>
      <c r="Y6" s="4">
        <f t="shared" si="1"/>
        <v>8443000000000</v>
      </c>
      <c r="Z6" s="4">
        <f t="shared" si="1"/>
        <v>8281600000000</v>
      </c>
      <c r="AA6" s="4">
        <f t="shared" si="1"/>
        <v>8052600000000</v>
      </c>
      <c r="AB6" s="4">
        <f t="shared" si="1"/>
        <v>7628300000000</v>
      </c>
      <c r="AC6" s="4">
        <f t="shared" si="1"/>
        <v>7436800000000</v>
      </c>
      <c r="AD6" s="4">
        <f t="shared" si="1"/>
        <v>7325800000000</v>
      </c>
      <c r="AE6" s="4">
        <f t="shared" si="1"/>
        <v>7192100000000</v>
      </c>
      <c r="AF6" s="4">
        <f t="shared" si="1"/>
        <v>6659200000000</v>
      </c>
      <c r="AG6" s="4"/>
      <c r="AJ6" s="18">
        <v>8895800000000</v>
      </c>
      <c r="AK6" s="18">
        <v>8463300000000</v>
      </c>
      <c r="AL6" s="18">
        <v>8443000000000</v>
      </c>
      <c r="AM6" s="18">
        <v>8281600000000</v>
      </c>
      <c r="AN6" s="18">
        <v>8052600000000</v>
      </c>
      <c r="AO6" s="18">
        <v>7628300000000</v>
      </c>
      <c r="AP6" s="18">
        <v>7436800000000</v>
      </c>
      <c r="AQ6" s="18">
        <v>7325800000000</v>
      </c>
      <c r="AR6" s="18">
        <v>7192100000000</v>
      </c>
      <c r="AS6" s="18">
        <v>6659200000000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2.7503668895889403E-2</v>
      </c>
      <c r="I7" s="10">
        <f t="shared" ref="I7:Q7" si="3">X7/X5</f>
        <v>2.7611592508323988E-2</v>
      </c>
      <c r="J7" s="10">
        <f t="shared" si="3"/>
        <v>2.7310024740293194E-2</v>
      </c>
      <c r="K7" s="10">
        <f t="shared" si="3"/>
        <v>2.6919222018876213E-2</v>
      </c>
      <c r="L7" s="10">
        <f t="shared" si="3"/>
        <v>2.6334027942596764E-2</v>
      </c>
      <c r="M7" s="10">
        <f t="shared" si="3"/>
        <v>2.4788012122615645E-2</v>
      </c>
      <c r="N7" s="10">
        <f t="shared" si="3"/>
        <v>2.4222801947710083E-2</v>
      </c>
      <c r="O7" s="10">
        <f t="shared" si="3"/>
        <v>2.4072684492139923E-2</v>
      </c>
      <c r="P7" s="10">
        <f t="shared" si="3"/>
        <v>2.4210652323452552E-2</v>
      </c>
      <c r="Q7" s="10">
        <f t="shared" si="3"/>
        <v>2.5862441810077741E-2</v>
      </c>
      <c r="R7" s="11"/>
      <c r="S7" s="49"/>
      <c r="T7" s="35"/>
      <c r="W7" s="4">
        <f>AJ20</f>
        <v>14383800000000</v>
      </c>
      <c r="X7" s="4">
        <f t="shared" ref="X7:AF7" si="4">AK20</f>
        <v>14272700000000</v>
      </c>
      <c r="Y7" s="4">
        <f t="shared" si="4"/>
        <v>14011400000000</v>
      </c>
      <c r="Z7" s="4">
        <f t="shared" si="4"/>
        <v>13780900000000</v>
      </c>
      <c r="AA7" s="4">
        <f t="shared" si="4"/>
        <v>13614200000000</v>
      </c>
      <c r="AB7" s="4">
        <f t="shared" si="4"/>
        <v>12951600000000</v>
      </c>
      <c r="AC7" s="4">
        <f t="shared" si="4"/>
        <v>12721600000000</v>
      </c>
      <c r="AD7" s="4">
        <f t="shared" si="4"/>
        <v>12768200000000</v>
      </c>
      <c r="AE7" s="4">
        <f t="shared" si="4"/>
        <v>12519200000000</v>
      </c>
      <c r="AF7" s="4">
        <f t="shared" si="4"/>
        <v>12437900000000</v>
      </c>
      <c r="AG7" s="4"/>
      <c r="AJ7" s="17">
        <v>7705400000000</v>
      </c>
      <c r="AK7" s="17">
        <v>7349200000000</v>
      </c>
      <c r="AL7" s="17">
        <v>7320600000000</v>
      </c>
      <c r="AM7" s="17">
        <v>7272600000000</v>
      </c>
      <c r="AN7" s="17">
        <v>7029900000000</v>
      </c>
      <c r="AO7" s="17">
        <v>6642900000000</v>
      </c>
      <c r="AP7" s="17">
        <v>6478800000000</v>
      </c>
      <c r="AQ7" s="17">
        <v>6330900000000</v>
      </c>
      <c r="AR7" s="17">
        <v>6266100000000</v>
      </c>
      <c r="AS7" s="17">
        <v>5736400000000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2.0501838033184982E-3</v>
      </c>
      <c r="I8" s="13">
        <f t="shared" ref="I8:Q8" si="5">X8/X5</f>
        <v>1.847904962897775E-3</v>
      </c>
      <c r="J8" s="13">
        <f t="shared" si="5"/>
        <v>1.7181571298063327E-3</v>
      </c>
      <c r="K8" s="13">
        <f t="shared" si="5"/>
        <v>1.6097737350794135E-3</v>
      </c>
      <c r="L8" s="13">
        <f t="shared" si="5"/>
        <v>1.5683352570005917E-3</v>
      </c>
      <c r="M8" s="13">
        <f t="shared" si="5"/>
        <v>1.4367615352888882E-3</v>
      </c>
      <c r="N8" s="13">
        <f t="shared" si="5"/>
        <v>1.3909222757202092E-3</v>
      </c>
      <c r="O8" s="13">
        <f t="shared" si="5"/>
        <v>1.367076293075818E-3</v>
      </c>
      <c r="P8" s="13">
        <f t="shared" si="5"/>
        <v>1.5161632869182377E-3</v>
      </c>
      <c r="Q8" s="13">
        <f t="shared" si="5"/>
        <v>1.3241144360911011E-3</v>
      </c>
      <c r="R8" s="14"/>
      <c r="S8" s="49"/>
      <c r="T8" s="35"/>
      <c r="W8" s="4">
        <f>AJ25</f>
        <v>1072200000000</v>
      </c>
      <c r="X8" s="4">
        <f t="shared" ref="X8:AF11" si="6">AK25</f>
        <v>955200000000</v>
      </c>
      <c r="Y8" s="4">
        <f t="shared" si="6"/>
        <v>881500000000</v>
      </c>
      <c r="Z8" s="4">
        <f t="shared" si="6"/>
        <v>824100000000</v>
      </c>
      <c r="AA8" s="4">
        <f t="shared" si="6"/>
        <v>810800000000</v>
      </c>
      <c r="AB8" s="4">
        <f t="shared" si="6"/>
        <v>750700000000</v>
      </c>
      <c r="AC8" s="4">
        <f t="shared" si="6"/>
        <v>730500000000</v>
      </c>
      <c r="AD8" s="4">
        <f t="shared" si="6"/>
        <v>725100000000</v>
      </c>
      <c r="AE8" s="4">
        <f t="shared" si="6"/>
        <v>784000000000</v>
      </c>
      <c r="AF8" s="4">
        <f t="shared" si="6"/>
        <v>636800000000</v>
      </c>
      <c r="AG8" s="4"/>
      <c r="AJ8" s="18">
        <v>6653573565405</v>
      </c>
      <c r="AK8" s="18">
        <v>6390418341932</v>
      </c>
      <c r="AL8" s="18">
        <v>6513688463441</v>
      </c>
      <c r="AM8" s="18">
        <v>6557024734824</v>
      </c>
      <c r="AN8" s="18">
        <v>6370413679211</v>
      </c>
      <c r="AO8" s="18">
        <v>6076787442813</v>
      </c>
      <c r="AP8" s="18">
        <v>5882932347453</v>
      </c>
      <c r="AQ8" s="18">
        <v>5744617198394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3.1978431194458652E-3</v>
      </c>
      <c r="I9" s="10">
        <f t="shared" ref="I9:Q9" si="7">X9/X5</f>
        <v>2.6882838530598286E-3</v>
      </c>
      <c r="J9" s="10">
        <f t="shared" si="7"/>
        <v>2.3644882747227021E-3</v>
      </c>
      <c r="K9" s="10">
        <f t="shared" si="7"/>
        <v>2.1850417425795798E-3</v>
      </c>
      <c r="L9" s="10">
        <f t="shared" si="7"/>
        <v>1.9588716264979022E-3</v>
      </c>
      <c r="M9" s="10">
        <f t="shared" si="7"/>
        <v>1.6419311590839712E-3</v>
      </c>
      <c r="N9" s="10">
        <f t="shared" si="7"/>
        <v>1.6751997511001233E-3</v>
      </c>
      <c r="O9" s="10">
        <f t="shared" si="7"/>
        <v>1.7041790943473063E-3</v>
      </c>
      <c r="P9" s="10">
        <f t="shared" si="7"/>
        <v>1.743781168130325E-3</v>
      </c>
      <c r="Q9" s="10">
        <f t="shared" si="7"/>
        <v>1.6909074425711108E-3</v>
      </c>
      <c r="R9" s="11"/>
      <c r="S9" s="49"/>
      <c r="T9" s="35"/>
      <c r="W9" s="4">
        <f>AJ26</f>
        <v>1672400000000</v>
      </c>
      <c r="X9" s="4">
        <f t="shared" si="6"/>
        <v>1389600000000</v>
      </c>
      <c r="Y9" s="4">
        <f t="shared" si="6"/>
        <v>1213100000000</v>
      </c>
      <c r="Z9" s="4">
        <f t="shared" si="6"/>
        <v>1118600000000</v>
      </c>
      <c r="AA9" s="4">
        <f t="shared" si="6"/>
        <v>1012700000000</v>
      </c>
      <c r="AB9" s="4">
        <f t="shared" si="6"/>
        <v>857900000000</v>
      </c>
      <c r="AC9" s="4">
        <f t="shared" si="6"/>
        <v>879800000000</v>
      </c>
      <c r="AD9" s="4">
        <f t="shared" si="6"/>
        <v>903900000000</v>
      </c>
      <c r="AE9" s="4">
        <f t="shared" si="6"/>
        <v>901700000000</v>
      </c>
      <c r="AF9" s="4">
        <f t="shared" si="6"/>
        <v>813200000000</v>
      </c>
      <c r="AG9" s="4"/>
      <c r="AJ9" s="17">
        <v>1051826434595</v>
      </c>
      <c r="AK9" s="17">
        <v>958781658068</v>
      </c>
      <c r="AL9" s="17">
        <v>806911536559</v>
      </c>
      <c r="AM9" s="17">
        <v>715575265176</v>
      </c>
      <c r="AN9" s="17">
        <v>659486320789</v>
      </c>
      <c r="AO9" s="17">
        <v>566112557187</v>
      </c>
      <c r="AP9" s="17">
        <v>595867652547</v>
      </c>
      <c r="AQ9" s="17">
        <v>586282801606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4.9294663728363078E-4</v>
      </c>
      <c r="I10" s="13">
        <f t="shared" ref="I10:Q10" si="8">X10/X5</f>
        <v>4.6042858162653939E-4</v>
      </c>
      <c r="J10" s="13">
        <f t="shared" si="8"/>
        <v>4.1438480521477746E-4</v>
      </c>
      <c r="K10" s="13">
        <f t="shared" si="8"/>
        <v>3.9145571715800803E-4</v>
      </c>
      <c r="L10" s="13">
        <f t="shared" si="8"/>
        <v>3.8512031286238013E-4</v>
      </c>
      <c r="M10" s="13">
        <f t="shared" si="8"/>
        <v>3.6306602270454522E-4</v>
      </c>
      <c r="N10" s="13">
        <f t="shared" si="8"/>
        <v>3.3568733362008608E-4</v>
      </c>
      <c r="O10" s="13">
        <f t="shared" si="8"/>
        <v>3.3955377242167261E-4</v>
      </c>
      <c r="P10" s="13">
        <f t="shared" si="8"/>
        <v>3.2179792212142189E-4</v>
      </c>
      <c r="Q10" s="13">
        <f t="shared" si="8"/>
        <v>2.5180631000413367E-4</v>
      </c>
      <c r="R10" s="14"/>
      <c r="S10" s="49"/>
      <c r="T10" s="35"/>
      <c r="W10" s="4">
        <f>AJ27</f>
        <v>257800000000</v>
      </c>
      <c r="X10" s="4">
        <f t="shared" si="6"/>
        <v>238000000000</v>
      </c>
      <c r="Y10" s="4">
        <f t="shared" si="6"/>
        <v>212600000000</v>
      </c>
      <c r="Z10" s="4">
        <f t="shared" si="6"/>
        <v>200400000000</v>
      </c>
      <c r="AA10" s="4">
        <f t="shared" si="6"/>
        <v>199100000000</v>
      </c>
      <c r="AB10" s="4">
        <f t="shared" si="6"/>
        <v>189700000000</v>
      </c>
      <c r="AC10" s="4">
        <f t="shared" si="6"/>
        <v>176300000000</v>
      </c>
      <c r="AD10" s="4">
        <f t="shared" si="6"/>
        <v>180100000000</v>
      </c>
      <c r="AE10" s="4">
        <f t="shared" si="6"/>
        <v>166400000000</v>
      </c>
      <c r="AF10" s="4">
        <f t="shared" si="6"/>
        <v>121100000000</v>
      </c>
      <c r="AG10" s="4"/>
      <c r="AJ10" s="18">
        <v>1190300000000</v>
      </c>
      <c r="AK10" s="18">
        <v>1114100000000</v>
      </c>
      <c r="AL10" s="18">
        <v>1122500000000</v>
      </c>
      <c r="AM10" s="18">
        <v>1009000000000</v>
      </c>
      <c r="AN10" s="18">
        <v>1022700000000</v>
      </c>
      <c r="AO10" s="18">
        <v>985400000000</v>
      </c>
      <c r="AP10" s="18">
        <v>958000000000</v>
      </c>
      <c r="AQ10" s="18">
        <v>994900000000</v>
      </c>
      <c r="AR10" s="18">
        <v>926100000000</v>
      </c>
      <c r="AS10" s="18">
        <v>922700000000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2.3702740557672176E-3</v>
      </c>
      <c r="I11" s="10">
        <f t="shared" ref="I11:Q11" si="9">X11/X5</f>
        <v>2.1868423053388241E-3</v>
      </c>
      <c r="J11" s="10">
        <f t="shared" si="9"/>
        <v>2.0389837475784508E-3</v>
      </c>
      <c r="K11" s="10">
        <f t="shared" si="9"/>
        <v>1.9275873337900318E-3</v>
      </c>
      <c r="L11" s="10">
        <f t="shared" si="9"/>
        <v>1.9209592300533887E-3</v>
      </c>
      <c r="M11" s="10">
        <f t="shared" si="9"/>
        <v>1.8367657458595258E-3</v>
      </c>
      <c r="N11" s="10">
        <f t="shared" si="9"/>
        <v>1.6940500324548532E-3</v>
      </c>
      <c r="O11" s="10">
        <f t="shared" si="9"/>
        <v>1.5759744495684406E-3</v>
      </c>
      <c r="P11" s="10">
        <f t="shared" si="9"/>
        <v>1.5337616107842528E-3</v>
      </c>
      <c r="Q11" s="10">
        <f t="shared" si="9"/>
        <v>1.3675723376525082E-3</v>
      </c>
      <c r="R11" s="11"/>
      <c r="S11" s="49"/>
      <c r="T11" s="35"/>
      <c r="W11" s="4">
        <f>AJ28</f>
        <v>1239600000000</v>
      </c>
      <c r="X11" s="4">
        <f t="shared" si="6"/>
        <v>1130400000000</v>
      </c>
      <c r="Y11" s="4">
        <f t="shared" si="6"/>
        <v>1046100000000</v>
      </c>
      <c r="Z11" s="4">
        <f t="shared" si="6"/>
        <v>986800000000</v>
      </c>
      <c r="AA11" s="4">
        <f t="shared" si="6"/>
        <v>993100000000</v>
      </c>
      <c r="AB11" s="4">
        <f t="shared" si="6"/>
        <v>959700000000</v>
      </c>
      <c r="AC11" s="4">
        <f t="shared" si="6"/>
        <v>889700000000</v>
      </c>
      <c r="AD11" s="4">
        <f t="shared" si="6"/>
        <v>835900000000</v>
      </c>
      <c r="AE11" s="4">
        <f t="shared" si="6"/>
        <v>793100000000</v>
      </c>
      <c r="AF11" s="4">
        <f t="shared" si="6"/>
        <v>657700000000</v>
      </c>
      <c r="AG11" s="4"/>
      <c r="AJ11" s="17">
        <v>626500000000</v>
      </c>
      <c r="AK11" s="17">
        <v>630800000000</v>
      </c>
      <c r="AL11" s="17">
        <v>570400000000</v>
      </c>
      <c r="AM11" s="17">
        <v>562100000000</v>
      </c>
      <c r="AN11" s="17">
        <v>481200000000</v>
      </c>
      <c r="AO11" s="17">
        <v>488200000000</v>
      </c>
      <c r="AP11" s="17">
        <v>434900000000</v>
      </c>
      <c r="AQ11" s="17">
        <v>348000000000</v>
      </c>
      <c r="AR11" s="17">
        <v>311200000000</v>
      </c>
      <c r="AS11" s="17">
        <v>300300000000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6.1895588242323997E-3</v>
      </c>
      <c r="I12" s="13">
        <f t="shared" ref="I12:Q12" si="10">X12/X5</f>
        <v>5.8799438277130417E-3</v>
      </c>
      <c r="J12" s="13">
        <f t="shared" si="10"/>
        <v>5.4100021888717608E-3</v>
      </c>
      <c r="K12" s="13">
        <f t="shared" si="10"/>
        <v>5.4954210033963278E-3</v>
      </c>
      <c r="L12" s="13">
        <f t="shared" si="10"/>
        <v>5.4588047962276388E-3</v>
      </c>
      <c r="M12" s="13">
        <f t="shared" si="10"/>
        <v>5.5927861441603692E-3</v>
      </c>
      <c r="N12" s="13">
        <f t="shared" si="10"/>
        <v>4.8824132777573722E-3</v>
      </c>
      <c r="O12" s="13">
        <f t="shared" si="10"/>
        <v>4.5910460367796502E-3</v>
      </c>
      <c r="P12" s="13">
        <f t="shared" si="10"/>
        <v>4.7850035979869841E-3</v>
      </c>
      <c r="Q12" s="13">
        <f t="shared" si="10"/>
        <v>4.8841275108894274E-3</v>
      </c>
      <c r="R12" s="14"/>
      <c r="S12" s="49"/>
      <c r="T12" s="35"/>
      <c r="W12" s="4">
        <f>AJ30</f>
        <v>3237000000000</v>
      </c>
      <c r="X12" s="4">
        <f t="shared" ref="X12:AF14" si="11">AK30</f>
        <v>3039400000000</v>
      </c>
      <c r="Y12" s="4">
        <f t="shared" si="11"/>
        <v>2775600000000</v>
      </c>
      <c r="Z12" s="4">
        <f t="shared" si="11"/>
        <v>2813300000000</v>
      </c>
      <c r="AA12" s="4">
        <f t="shared" si="11"/>
        <v>2822100000000</v>
      </c>
      <c r="AB12" s="4">
        <f t="shared" si="11"/>
        <v>2922200000000</v>
      </c>
      <c r="AC12" s="4">
        <f t="shared" si="11"/>
        <v>2564200000000</v>
      </c>
      <c r="AD12" s="4">
        <f t="shared" si="11"/>
        <v>2435100000000</v>
      </c>
      <c r="AE12" s="4">
        <f t="shared" si="11"/>
        <v>2474300000000</v>
      </c>
      <c r="AF12" s="4">
        <f t="shared" si="11"/>
        <v>2348900000000</v>
      </c>
      <c r="AG12" s="4"/>
      <c r="AJ12" s="18">
        <v>76724051600</v>
      </c>
      <c r="AK12" s="18">
        <v>79443422654</v>
      </c>
      <c r="AL12" s="18">
        <v>67334523506</v>
      </c>
      <c r="AM12" s="18">
        <v>78775155354</v>
      </c>
      <c r="AN12" s="18">
        <v>69134778951</v>
      </c>
      <c r="AO12" s="18">
        <v>91000213256</v>
      </c>
      <c r="AP12" s="18">
        <v>97903442237</v>
      </c>
      <c r="AQ12" s="18">
        <v>112017162197</v>
      </c>
      <c r="AR12" s="18">
        <v>84173480071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1.1138911329837325E-2</v>
      </c>
      <c r="I13" s="10">
        <f t="shared" ref="I13:Q13" si="12">X13/X5</f>
        <v>1.1089170893871791E-2</v>
      </c>
      <c r="J13" s="10">
        <f t="shared" si="12"/>
        <v>1.0759581381686803E-2</v>
      </c>
      <c r="K13" s="10">
        <f t="shared" si="12"/>
        <v>1.0715416577055733E-2</v>
      </c>
      <c r="L13" s="10">
        <f t="shared" si="12"/>
        <v>1.0640230120509195E-2</v>
      </c>
      <c r="M13" s="10">
        <f t="shared" si="12"/>
        <v>1.0406808109941827E-2</v>
      </c>
      <c r="N13" s="10">
        <f t="shared" si="12"/>
        <v>9.8665038307008627E-3</v>
      </c>
      <c r="O13" s="10">
        <f t="shared" si="12"/>
        <v>9.1547543184226296E-3</v>
      </c>
      <c r="P13" s="10">
        <f t="shared" si="12"/>
        <v>8.8890874340812227E-3</v>
      </c>
      <c r="Q13" s="10">
        <f t="shared" si="12"/>
        <v>9.3280618274941725E-3</v>
      </c>
      <c r="R13" s="11"/>
      <c r="S13" s="49"/>
      <c r="T13" s="35"/>
      <c r="W13" s="4">
        <f>AJ31</f>
        <v>5825400000000</v>
      </c>
      <c r="X13" s="4">
        <f t="shared" si="11"/>
        <v>5732100000000</v>
      </c>
      <c r="Y13" s="4">
        <f t="shared" si="11"/>
        <v>5520200000000</v>
      </c>
      <c r="Z13" s="4">
        <f t="shared" si="11"/>
        <v>5485600000000</v>
      </c>
      <c r="AA13" s="4">
        <f t="shared" si="11"/>
        <v>5500800000000</v>
      </c>
      <c r="AB13" s="4">
        <f t="shared" si="11"/>
        <v>5437500000000</v>
      </c>
      <c r="AC13" s="4">
        <f t="shared" si="11"/>
        <v>5181800000000</v>
      </c>
      <c r="AD13" s="4">
        <f t="shared" si="11"/>
        <v>4855700000000</v>
      </c>
      <c r="AE13" s="4">
        <f t="shared" si="11"/>
        <v>4596500000000</v>
      </c>
      <c r="AF13" s="4">
        <f t="shared" si="11"/>
        <v>4486100000000</v>
      </c>
      <c r="AG13" s="4"/>
      <c r="AJ13" s="17">
        <v>16573792752</v>
      </c>
      <c r="AK13" s="17">
        <v>15639965633</v>
      </c>
      <c r="AL13" s="17">
        <v>2973058746</v>
      </c>
      <c r="AM13" s="17">
        <v>5781282384</v>
      </c>
      <c r="AN13" s="17">
        <v>1589514965</v>
      </c>
      <c r="AO13" s="17">
        <v>2292045402</v>
      </c>
      <c r="AP13" s="17">
        <v>2973116638</v>
      </c>
      <c r="AQ13" s="17">
        <v>1485863056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3.7321461847700903E-2</v>
      </c>
      <c r="I14" s="13">
        <f t="shared" ref="I14:Q14" si="13">X14/X5</f>
        <v>3.5900422964204384E-2</v>
      </c>
      <c r="J14" s="13">
        <f t="shared" si="13"/>
        <v>3.6866429707387023E-2</v>
      </c>
      <c r="K14" s="13">
        <f t="shared" si="13"/>
        <v>3.739167979504246E-2</v>
      </c>
      <c r="L14" s="13">
        <f t="shared" si="13"/>
        <v>3.7993814746473419E-2</v>
      </c>
      <c r="M14" s="13">
        <f t="shared" si="13"/>
        <v>3.751898001317526E-2</v>
      </c>
      <c r="N14" s="13">
        <f t="shared" si="13"/>
        <v>3.6169041827909879E-2</v>
      </c>
      <c r="O14" s="13">
        <f t="shared" si="13"/>
        <v>3.521441344540556E-2</v>
      </c>
      <c r="P14" s="13">
        <f t="shared" si="13"/>
        <v>3.4476957565382126E-2</v>
      </c>
      <c r="Q14" s="13">
        <f t="shared" si="13"/>
        <v>3.3570908855021529E-2</v>
      </c>
      <c r="R14" s="14"/>
      <c r="S14" s="49"/>
      <c r="T14" s="35"/>
      <c r="W14" s="4">
        <f>AJ32</f>
        <v>19518284813456</v>
      </c>
      <c r="X14" s="4">
        <f t="shared" si="11"/>
        <v>18557276864300</v>
      </c>
      <c r="Y14" s="4">
        <f t="shared" si="11"/>
        <v>18914310701446</v>
      </c>
      <c r="Z14" s="4">
        <f t="shared" si="11"/>
        <v>19142120813379</v>
      </c>
      <c r="AA14" s="4">
        <f t="shared" si="11"/>
        <v>19642091739591</v>
      </c>
      <c r="AB14" s="4">
        <f t="shared" si="11"/>
        <v>19603460702494</v>
      </c>
      <c r="AC14" s="4">
        <f t="shared" si="11"/>
        <v>18995658863546</v>
      </c>
      <c r="AD14" s="4">
        <f t="shared" si="11"/>
        <v>18677795320270</v>
      </c>
      <c r="AE14" s="4">
        <f t="shared" si="11"/>
        <v>17827852029184</v>
      </c>
      <c r="AF14" s="4">
        <f t="shared" si="11"/>
        <v>16145096055283</v>
      </c>
      <c r="AG14" s="4"/>
      <c r="AJ14" s="18">
        <v>60150258847</v>
      </c>
      <c r="AK14" s="18">
        <v>63803457021</v>
      </c>
      <c r="AL14" s="18">
        <v>64361464760</v>
      </c>
      <c r="AM14" s="18">
        <v>72993872970</v>
      </c>
      <c r="AN14" s="18">
        <v>67545263986</v>
      </c>
      <c r="AO14" s="18">
        <v>88708167855</v>
      </c>
      <c r="AP14" s="18">
        <v>94930325598</v>
      </c>
      <c r="AQ14" s="18">
        <v>110531299141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7.27870701894441E-3</v>
      </c>
      <c r="I15" s="10">
        <f t="shared" ref="I15:Q15" si="14">X15/X5</f>
        <v>7.0505544778904326E-3</v>
      </c>
      <c r="J15" s="10">
        <f t="shared" si="14"/>
        <v>6.4898196022724506E-3</v>
      </c>
      <c r="K15" s="10">
        <f t="shared" si="14"/>
        <v>6.40452025871238E-3</v>
      </c>
      <c r="L15" s="10">
        <f t="shared" si="14"/>
        <v>6.407581860311002E-3</v>
      </c>
      <c r="M15" s="10">
        <f t="shared" si="14"/>
        <v>6.2391087370297681E-3</v>
      </c>
      <c r="N15" s="10">
        <f t="shared" si="14"/>
        <v>6.4209008873151122E-3</v>
      </c>
      <c r="O15" s="10">
        <f t="shared" si="14"/>
        <v>6.6926595299414407E-3</v>
      </c>
      <c r="P15" s="10">
        <f t="shared" si="14"/>
        <v>6.3015536612539254E-3</v>
      </c>
      <c r="Q15" s="10">
        <f t="shared" si="14"/>
        <v>4.9704195163821734E-3</v>
      </c>
      <c r="R15" s="11"/>
      <c r="S15" s="49"/>
      <c r="T15" s="35"/>
      <c r="W15" s="4">
        <f>AJ38</f>
        <v>3806600000000</v>
      </c>
      <c r="X15" s="4">
        <f t="shared" ref="X15:AF16" si="15">AK38</f>
        <v>3644500000000</v>
      </c>
      <c r="Y15" s="4">
        <f t="shared" si="15"/>
        <v>3329600000000</v>
      </c>
      <c r="Z15" s="4">
        <f t="shared" si="15"/>
        <v>3278700000000</v>
      </c>
      <c r="AA15" s="4">
        <f t="shared" si="15"/>
        <v>3312600000000</v>
      </c>
      <c r="AB15" s="4">
        <f t="shared" si="15"/>
        <v>3259900000000</v>
      </c>
      <c r="AC15" s="4">
        <f t="shared" si="15"/>
        <v>3372200000000</v>
      </c>
      <c r="AD15" s="4">
        <f t="shared" si="15"/>
        <v>3549800000000</v>
      </c>
      <c r="AE15" s="4">
        <f t="shared" si="15"/>
        <v>3258500000000</v>
      </c>
      <c r="AF15" s="4">
        <f t="shared" si="15"/>
        <v>2390400000000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2.5434937449507866E-2</v>
      </c>
      <c r="I16" s="13">
        <f t="shared" ref="I16:Q16" si="16">X16/X5</f>
        <v>2.4148705276763039E-2</v>
      </c>
      <c r="J16" s="13">
        <f t="shared" si="16"/>
        <v>2.227815355900218E-2</v>
      </c>
      <c r="K16" s="13">
        <f t="shared" si="16"/>
        <v>2.3363108580322551E-2</v>
      </c>
      <c r="L16" s="13">
        <f t="shared" si="16"/>
        <v>2.4075532325830741E-2</v>
      </c>
      <c r="M16" s="13">
        <f t="shared" si="16"/>
        <v>2.7487370680456924E-2</v>
      </c>
      <c r="N16" s="13">
        <f t="shared" si="16"/>
        <v>2.6607076928759837E-2</v>
      </c>
      <c r="O16" s="13">
        <f t="shared" si="16"/>
        <v>2.5244625774412617E-2</v>
      </c>
      <c r="P16" s="13">
        <f t="shared" si="16"/>
        <v>2.3818847882215773E-2</v>
      </c>
      <c r="Q16" s="13">
        <f t="shared" si="16"/>
        <v>2.043394690068227E-2</v>
      </c>
      <c r="R16" s="14"/>
      <c r="S16" s="49"/>
      <c r="T16" s="35"/>
      <c r="W16" s="4">
        <f>AJ39</f>
        <v>13301900000000</v>
      </c>
      <c r="X16" s="4">
        <f t="shared" si="15"/>
        <v>12482700000000</v>
      </c>
      <c r="Y16" s="4">
        <f t="shared" si="15"/>
        <v>11429800000000</v>
      </c>
      <c r="Z16" s="4">
        <f t="shared" si="15"/>
        <v>11960400000000</v>
      </c>
      <c r="AA16" s="4">
        <f t="shared" si="15"/>
        <v>12446600000000</v>
      </c>
      <c r="AB16" s="4">
        <f t="shared" si="15"/>
        <v>14362000000000</v>
      </c>
      <c r="AC16" s="4">
        <f t="shared" si="15"/>
        <v>13973800000000</v>
      </c>
      <c r="AD16" s="4">
        <f t="shared" si="15"/>
        <v>13389800000000</v>
      </c>
      <c r="AE16" s="4">
        <f t="shared" si="15"/>
        <v>12316600000000</v>
      </c>
      <c r="AF16" s="4">
        <f t="shared" si="15"/>
        <v>9827200000000</v>
      </c>
      <c r="AG16" s="4"/>
      <c r="AJ16" s="18">
        <v>549775948400</v>
      </c>
      <c r="AK16" s="18">
        <v>551356577346</v>
      </c>
      <c r="AL16" s="18">
        <v>503065476494</v>
      </c>
      <c r="AM16" s="18">
        <v>483324844646</v>
      </c>
      <c r="AN16" s="18">
        <v>412065221049</v>
      </c>
      <c r="AO16" s="18">
        <v>397199786744</v>
      </c>
      <c r="AP16" s="18">
        <v>336996557763</v>
      </c>
      <c r="AQ16" s="18">
        <v>235982837803</v>
      </c>
      <c r="AR16" s="18">
        <v>227026519929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2.1953908150924274E-2</v>
      </c>
      <c r="I17" s="10">
        <f t="shared" ref="I17:Q17" si="17">X17/X5</f>
        <v>2.1037523575200851E-2</v>
      </c>
      <c r="J17" s="10">
        <f t="shared" si="17"/>
        <v>1.8971651284466203E-2</v>
      </c>
      <c r="K17" s="10">
        <f t="shared" si="17"/>
        <v>2.0138482343374252E-2</v>
      </c>
      <c r="L17" s="10">
        <f t="shared" si="17"/>
        <v>2.1734828706570238E-2</v>
      </c>
      <c r="M17" s="10">
        <f t="shared" si="17"/>
        <v>2.321096202926538E-2</v>
      </c>
      <c r="N17" s="10">
        <f t="shared" si="17"/>
        <v>2.4142450243349517E-2</v>
      </c>
      <c r="O17" s="10">
        <f t="shared" si="17"/>
        <v>2.5261782572463906E-2</v>
      </c>
      <c r="P17" s="10">
        <f t="shared" si="17"/>
        <v>2.5438087066063528E-2</v>
      </c>
      <c r="Q17" s="10">
        <f t="shared" si="17"/>
        <v>1.7931062876305921E-2</v>
      </c>
      <c r="R17" s="11"/>
      <c r="S17" s="49"/>
      <c r="T17" s="35"/>
      <c r="W17" s="4">
        <f>AJ45</f>
        <v>11481400000000</v>
      </c>
      <c r="X17" s="4">
        <f t="shared" ref="X17:AF18" si="18">AK45</f>
        <v>10874500000000</v>
      </c>
      <c r="Y17" s="4">
        <f t="shared" si="18"/>
        <v>9733400000000</v>
      </c>
      <c r="Z17" s="4">
        <f t="shared" si="18"/>
        <v>10309600000000</v>
      </c>
      <c r="AA17" s="4">
        <f t="shared" si="18"/>
        <v>11236500000000</v>
      </c>
      <c r="AB17" s="4">
        <f t="shared" si="18"/>
        <v>12127600000000</v>
      </c>
      <c r="AC17" s="4">
        <f t="shared" si="18"/>
        <v>12679400000000</v>
      </c>
      <c r="AD17" s="4">
        <f t="shared" si="18"/>
        <v>13398900000000</v>
      </c>
      <c r="AE17" s="4">
        <f t="shared" si="18"/>
        <v>13153900000000</v>
      </c>
      <c r="AF17" s="4">
        <f t="shared" si="18"/>
        <v>8623500000000</v>
      </c>
      <c r="AG17" s="4"/>
      <c r="AJ17" s="17">
        <v>6969586935</v>
      </c>
      <c r="AK17" s="17">
        <v>6772974006</v>
      </c>
      <c r="AL17" s="17">
        <v>5087084717</v>
      </c>
      <c r="AM17" s="17">
        <v>9537603096</v>
      </c>
      <c r="AN17" s="17">
        <v>10486921905</v>
      </c>
      <c r="AO17" s="17">
        <v>11963773846</v>
      </c>
      <c r="AP17" s="17">
        <v>11337883650</v>
      </c>
      <c r="AQ17" s="17">
        <v>10689757876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4.1665272406556687E-2</v>
      </c>
      <c r="I18" s="13">
        <f t="shared" ref="I18:Q18" si="19">X18/X5</f>
        <v>3.38122886840777E-2</v>
      </c>
      <c r="J18" s="13">
        <f t="shared" si="19"/>
        <v>3.1380390632720377E-2</v>
      </c>
      <c r="K18" s="13">
        <f t="shared" si="19"/>
        <v>3.4090245388430918E-2</v>
      </c>
      <c r="L18" s="13">
        <f t="shared" si="19"/>
        <v>3.5616375292491238E-2</v>
      </c>
      <c r="M18" s="13">
        <f t="shared" si="19"/>
        <v>3.4796729917731188E-2</v>
      </c>
      <c r="N18" s="13">
        <f t="shared" si="19"/>
        <v>3.5412633610889449E-2</v>
      </c>
      <c r="O18" s="13">
        <f t="shared" si="19"/>
        <v>3.6202540714401529E-2</v>
      </c>
      <c r="P18" s="13">
        <f t="shared" si="19"/>
        <v>3.350411443010342E-2</v>
      </c>
      <c r="Q18" s="13">
        <f t="shared" si="19"/>
        <v>2.7841127892653576E-2</v>
      </c>
      <c r="R18" s="14"/>
      <c r="S18" s="49"/>
      <c r="T18" s="35"/>
      <c r="W18" s="4">
        <f>AJ46</f>
        <v>21790000000000</v>
      </c>
      <c r="X18" s="4">
        <f t="shared" si="18"/>
        <v>17477900000000</v>
      </c>
      <c r="Y18" s="4">
        <f t="shared" si="18"/>
        <v>16099700000000</v>
      </c>
      <c r="Z18" s="4">
        <f t="shared" si="18"/>
        <v>17452000000000</v>
      </c>
      <c r="AA18" s="4">
        <f t="shared" si="18"/>
        <v>18413000000000</v>
      </c>
      <c r="AB18" s="4">
        <f t="shared" si="18"/>
        <v>18181100000000</v>
      </c>
      <c r="AC18" s="4">
        <f t="shared" si="18"/>
        <v>18598400000000</v>
      </c>
      <c r="AD18" s="4">
        <f t="shared" si="18"/>
        <v>19201900000000</v>
      </c>
      <c r="AE18" s="4">
        <f t="shared" si="18"/>
        <v>17324800000000</v>
      </c>
      <c r="AF18" s="4">
        <f t="shared" si="18"/>
        <v>13389500000000</v>
      </c>
      <c r="AG18" s="4"/>
      <c r="AJ18" s="18">
        <v>542806361465</v>
      </c>
      <c r="AK18" s="18">
        <v>544583603340</v>
      </c>
      <c r="AL18" s="18">
        <v>497978391777</v>
      </c>
      <c r="AM18" s="18">
        <v>473787241550</v>
      </c>
      <c r="AN18" s="18">
        <v>401578299144</v>
      </c>
      <c r="AO18" s="18">
        <v>385236012898</v>
      </c>
      <c r="AP18" s="18">
        <v>325658674113</v>
      </c>
      <c r="AQ18" s="18">
        <v>225293079927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1.8651562939992639E-2</v>
      </c>
      <c r="I19" s="10">
        <f t="shared" ref="I19:P19" si="20">X19/X5</f>
        <v>1.9402455018795353E-2</v>
      </c>
      <c r="J19" s="10">
        <f t="shared" si="20"/>
        <v>2.3041745140846979E-2</v>
      </c>
      <c r="K19" s="10">
        <f t="shared" si="20"/>
        <v>2.2472998986219548E-2</v>
      </c>
      <c r="L19" s="10">
        <f t="shared" si="20"/>
        <v>2.2437603022716683E-2</v>
      </c>
      <c r="M19" s="10">
        <f t="shared" si="20"/>
        <v>2.4043521195317847E-2</v>
      </c>
      <c r="N19" s="10">
        <f t="shared" si="20"/>
        <v>2.5652407909355281E-2</v>
      </c>
      <c r="O19" s="10">
        <f t="shared" si="20"/>
        <v>2.6799080643078271E-2</v>
      </c>
      <c r="P19" s="10">
        <f t="shared" si="20"/>
        <v>2.4637787850517515E-2</v>
      </c>
      <c r="Q19" s="10"/>
      <c r="R19" s="11"/>
      <c r="S19" s="49"/>
      <c r="T19" s="35"/>
      <c r="W19" s="4">
        <f>AJ52</f>
        <v>9754347757450</v>
      </c>
      <c r="X19" s="4">
        <f t="shared" ref="X19:AF20" si="21">AK52</f>
        <v>10029317203029</v>
      </c>
      <c r="Y19" s="4">
        <f t="shared" si="21"/>
        <v>11821560431988</v>
      </c>
      <c r="Z19" s="4">
        <f t="shared" si="21"/>
        <v>11504721477910</v>
      </c>
      <c r="AA19" s="4">
        <f t="shared" si="21"/>
        <v>11599821179568</v>
      </c>
      <c r="AB19" s="4">
        <f t="shared" si="21"/>
        <v>12562607585187</v>
      </c>
      <c r="AC19" s="4">
        <f t="shared" si="21"/>
        <v>13472416327563</v>
      </c>
      <c r="AD19" s="4">
        <f t="shared" si="21"/>
        <v>14214285971250</v>
      </c>
      <c r="AE19" s="4">
        <f t="shared" si="21"/>
        <v>12740069517227</v>
      </c>
      <c r="AF19" s="4" t="str">
        <f t="shared" si="21"/>
        <v>..</v>
      </c>
      <c r="AG19" s="4"/>
      <c r="AJ19" s="17">
        <v>111439400000000</v>
      </c>
      <c r="AK19" s="17">
        <v>104083800000000</v>
      </c>
      <c r="AL19" s="17">
        <v>101271500000000</v>
      </c>
      <c r="AM19" s="17">
        <v>102756600000000</v>
      </c>
      <c r="AN19" s="17">
        <v>105410100000000</v>
      </c>
      <c r="AO19" s="17">
        <v>107876500000000</v>
      </c>
      <c r="AP19" s="17">
        <v>107765500000000</v>
      </c>
      <c r="AQ19" s="17">
        <v>109089600000000</v>
      </c>
      <c r="AR19" s="17">
        <v>102981800000000</v>
      </c>
      <c r="AS19" s="17">
        <v>84731900000000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2.2445559178932172E-3</v>
      </c>
      <c r="I20" s="13">
        <f t="shared" ref="I20:P20" si="22">X20/X5</f>
        <v>2.5650182168587667E-3</v>
      </c>
      <c r="J20" s="13">
        <f t="shared" si="22"/>
        <v>2.8508730596899286E-3</v>
      </c>
      <c r="K20" s="13">
        <f t="shared" si="22"/>
        <v>2.6401354274456167E-3</v>
      </c>
      <c r="L20" s="13">
        <f t="shared" si="22"/>
        <v>2.7801369613020821E-3</v>
      </c>
      <c r="M20" s="13">
        <f t="shared" si="22"/>
        <v>2.4333125321185198E-3</v>
      </c>
      <c r="N20" s="13">
        <f t="shared" si="22"/>
        <v>2.7136477987479224E-3</v>
      </c>
      <c r="O20" s="13">
        <f t="shared" si="22"/>
        <v>2.9917195424413933E-3</v>
      </c>
      <c r="P20" s="13">
        <f t="shared" si="22"/>
        <v>3.7036358770898251E-3</v>
      </c>
      <c r="Q20" s="13"/>
      <c r="R20" s="14"/>
      <c r="S20" s="49"/>
      <c r="T20" s="35"/>
      <c r="W20" s="4">
        <f>AJ53</f>
        <v>1173852242550</v>
      </c>
      <c r="X20" s="4">
        <f t="shared" si="21"/>
        <v>1325882796971</v>
      </c>
      <c r="Y20" s="4">
        <f t="shared" si="21"/>
        <v>1462639568012</v>
      </c>
      <c r="Z20" s="4">
        <f t="shared" si="21"/>
        <v>1351578522090</v>
      </c>
      <c r="AA20" s="4">
        <f t="shared" si="21"/>
        <v>1437278820432</v>
      </c>
      <c r="AB20" s="4">
        <f t="shared" si="21"/>
        <v>1271392414813</v>
      </c>
      <c r="AC20" s="4">
        <f t="shared" si="21"/>
        <v>1425183672437</v>
      </c>
      <c r="AD20" s="4">
        <f t="shared" si="21"/>
        <v>1586814028750</v>
      </c>
      <c r="AE20" s="4">
        <f t="shared" si="21"/>
        <v>1915130482773</v>
      </c>
      <c r="AF20" s="4" t="str">
        <f t="shared" si="21"/>
        <v>..</v>
      </c>
      <c r="AG20" s="4"/>
      <c r="AJ20" s="18">
        <v>14383800000000</v>
      </c>
      <c r="AK20" s="18">
        <v>14272700000000</v>
      </c>
      <c r="AL20" s="18">
        <v>14011400000000</v>
      </c>
      <c r="AM20" s="18">
        <v>13780900000000</v>
      </c>
      <c r="AN20" s="18">
        <v>13614200000000</v>
      </c>
      <c r="AO20" s="18">
        <v>12951600000000</v>
      </c>
      <c r="AP20" s="18">
        <v>12721600000000</v>
      </c>
      <c r="AQ20" s="18">
        <v>12768200000000</v>
      </c>
      <c r="AR20" s="18">
        <v>12519200000000</v>
      </c>
      <c r="AS20" s="18">
        <v>12437900000000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5.5926214541619857E-3</v>
      </c>
      <c r="I21" s="10">
        <f t="shared" ref="I21:Q21" si="23">X21/X5</f>
        <v>5.6766648714465986E-3</v>
      </c>
      <c r="J21" s="10">
        <f t="shared" si="23"/>
        <v>5.4965226537584955E-3</v>
      </c>
      <c r="K21" s="10">
        <f t="shared" si="23"/>
        <v>4.9767601230487528E-3</v>
      </c>
      <c r="L21" s="10">
        <f t="shared" si="23"/>
        <v>4.5831604748740431E-3</v>
      </c>
      <c r="M21" s="10">
        <f t="shared" si="23"/>
        <v>4.6682583213909432E-3</v>
      </c>
      <c r="N21" s="10">
        <f t="shared" si="23"/>
        <v>4.0071911661374304E-3</v>
      </c>
      <c r="O21" s="10">
        <f t="shared" si="23"/>
        <v>4.4613419250493025E-3</v>
      </c>
      <c r="P21" s="10">
        <f t="shared" si="23"/>
        <v>4.273391258537363E-3</v>
      </c>
      <c r="Q21" s="10">
        <f t="shared" si="23"/>
        <v>3.7716966062851355E-3</v>
      </c>
      <c r="R21" s="11"/>
      <c r="S21" s="49"/>
      <c r="T21" s="35"/>
      <c r="W21" s="4">
        <f>AJ57</f>
        <v>2924815186544</v>
      </c>
      <c r="X21" s="4">
        <f t="shared" ref="X21:AF21" si="24">AK57</f>
        <v>2934323135700</v>
      </c>
      <c r="Y21" s="4">
        <f t="shared" si="24"/>
        <v>2819989298554</v>
      </c>
      <c r="Z21" s="4">
        <f t="shared" si="24"/>
        <v>2547779186621</v>
      </c>
      <c r="AA21" s="4">
        <f t="shared" si="24"/>
        <v>2369408260409</v>
      </c>
      <c r="AB21" s="4">
        <f t="shared" si="24"/>
        <v>2439139297506</v>
      </c>
      <c r="AC21" s="4">
        <f t="shared" si="24"/>
        <v>2104541136454</v>
      </c>
      <c r="AD21" s="4">
        <f t="shared" si="24"/>
        <v>2366304679730</v>
      </c>
      <c r="AE21" s="4">
        <f t="shared" si="24"/>
        <v>2209747970816</v>
      </c>
      <c r="AF21" s="4">
        <f t="shared" si="24"/>
        <v>1813903944717</v>
      </c>
      <c r="AG21" s="4"/>
      <c r="AJ21" s="17">
        <v>11804578000000</v>
      </c>
      <c r="AK21" s="17">
        <v>11756797000000</v>
      </c>
      <c r="AL21" s="17">
        <v>11572465000000</v>
      </c>
      <c r="AM21" s="17">
        <v>11304102000000</v>
      </c>
      <c r="AN21" s="17">
        <v>11115452000000</v>
      </c>
      <c r="AO21" s="17">
        <v>10718076000000</v>
      </c>
      <c r="AP21" s="17">
        <v>10578121000000</v>
      </c>
      <c r="AQ21" s="17">
        <v>10636298000000</v>
      </c>
      <c r="AR21" s="17">
        <v>10889415645917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3.4981428455335077E-2</v>
      </c>
      <c r="I22" s="13">
        <f t="shared" ref="I22:Q22" si="25">X22/X5</f>
        <v>3.6177692157837241E-2</v>
      </c>
      <c r="J22" s="13">
        <f t="shared" si="25"/>
        <v>3.5768854362452605E-2</v>
      </c>
      <c r="K22" s="13">
        <f t="shared" si="25"/>
        <v>3.4848544337536404E-2</v>
      </c>
      <c r="L22" s="13">
        <f t="shared" si="25"/>
        <v>3.4495058138466518E-2</v>
      </c>
      <c r="M22" s="13">
        <f t="shared" si="25"/>
        <v>3.297183032548668E-2</v>
      </c>
      <c r="N22" s="13">
        <f t="shared" si="25"/>
        <v>3.195275015132587E-2</v>
      </c>
      <c r="O22" s="13">
        <f t="shared" si="25"/>
        <v>2.9302491317906042E-2</v>
      </c>
      <c r="P22" s="13">
        <f t="shared" si="25"/>
        <v>2.7642712253674231E-2</v>
      </c>
      <c r="Q22" s="13">
        <f t="shared" si="25"/>
        <v>3.3211401689909367E-2</v>
      </c>
      <c r="R22" s="14"/>
      <c r="S22" s="49"/>
      <c r="T22" s="35"/>
      <c r="W22" s="4">
        <f>AJ60</f>
        <v>18294500000000</v>
      </c>
      <c r="X22" s="4">
        <f t="shared" ref="X22:AF22" si="26">AK60</f>
        <v>18700600000000</v>
      </c>
      <c r="Y22" s="4">
        <f t="shared" si="26"/>
        <v>18351200000000</v>
      </c>
      <c r="Z22" s="4">
        <f t="shared" si="26"/>
        <v>17840200000000</v>
      </c>
      <c r="AA22" s="4">
        <f t="shared" si="26"/>
        <v>17833300000000</v>
      </c>
      <c r="AB22" s="4">
        <f t="shared" si="26"/>
        <v>17227600000000</v>
      </c>
      <c r="AC22" s="4">
        <f t="shared" si="26"/>
        <v>16781300000000</v>
      </c>
      <c r="AD22" s="4">
        <f t="shared" si="26"/>
        <v>15542100000000</v>
      </c>
      <c r="AE22" s="4">
        <f t="shared" si="26"/>
        <v>14293900000000</v>
      </c>
      <c r="AF22" s="4">
        <f t="shared" si="26"/>
        <v>15972200000000</v>
      </c>
      <c r="AG22" s="4"/>
      <c r="AJ22" s="18">
        <v>2579222000000</v>
      </c>
      <c r="AK22" s="18">
        <v>2515903000000</v>
      </c>
      <c r="AL22" s="18">
        <v>2438935000000</v>
      </c>
      <c r="AM22" s="18">
        <v>2476798000000</v>
      </c>
      <c r="AN22" s="18">
        <v>2498748000000</v>
      </c>
      <c r="AO22" s="18">
        <v>2233524000000</v>
      </c>
      <c r="AP22" s="18">
        <v>2143479000000</v>
      </c>
      <c r="AQ22" s="18">
        <v>2131902000000</v>
      </c>
      <c r="AR22" s="18">
        <v>1629784354083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1.1979482864941608E-3</v>
      </c>
      <c r="I23" s="10">
        <f t="shared" ref="I23:Q23" si="27">X23/X5</f>
        <v>1.2203291986975675E-3</v>
      </c>
      <c r="J23" s="10">
        <f t="shared" si="27"/>
        <v>1.1117831274435985E-3</v>
      </c>
      <c r="K23" s="10">
        <f t="shared" si="27"/>
        <v>1.0979903124476863E-3</v>
      </c>
      <c r="L23" s="10">
        <f t="shared" si="27"/>
        <v>9.3078801883162896E-4</v>
      </c>
      <c r="M23" s="10">
        <f t="shared" si="27"/>
        <v>9.3436390239514484E-4</v>
      </c>
      <c r="N23" s="10">
        <f t="shared" si="27"/>
        <v>8.2807953143151133E-4</v>
      </c>
      <c r="O23" s="10">
        <f t="shared" si="27"/>
        <v>6.5610612328007814E-4</v>
      </c>
      <c r="P23" s="10">
        <f t="shared" si="27"/>
        <v>6.0182399858285142E-4</v>
      </c>
      <c r="Q23" s="10">
        <f t="shared" si="27"/>
        <v>2.3581421809462263E-2</v>
      </c>
      <c r="R23" s="11"/>
      <c r="S23" s="49"/>
      <c r="T23" s="35"/>
      <c r="W23" s="4">
        <f>AJ99-SUM(W7:W22)</f>
        <v>626500000000</v>
      </c>
      <c r="X23" s="4">
        <f t="shared" ref="X23:AF23" si="28">AK99-SUM(X7:X22)</f>
        <v>630800000000</v>
      </c>
      <c r="Y23" s="4">
        <f t="shared" si="28"/>
        <v>570400000000</v>
      </c>
      <c r="Z23" s="4">
        <f t="shared" si="28"/>
        <v>562100000000</v>
      </c>
      <c r="AA23" s="4">
        <f t="shared" si="28"/>
        <v>481200000000</v>
      </c>
      <c r="AB23" s="4">
        <f t="shared" si="28"/>
        <v>488200000000</v>
      </c>
      <c r="AC23" s="4">
        <f t="shared" si="28"/>
        <v>434900000000</v>
      </c>
      <c r="AD23" s="4">
        <f t="shared" si="28"/>
        <v>348000000000</v>
      </c>
      <c r="AE23" s="4">
        <f t="shared" si="28"/>
        <v>311200000000</v>
      </c>
      <c r="AF23" s="4">
        <f t="shared" si="28"/>
        <v>11340900000000</v>
      </c>
      <c r="AG23" s="4"/>
      <c r="AJ23" s="17">
        <v>3002400000000</v>
      </c>
      <c r="AK23" s="17">
        <v>2582800000000</v>
      </c>
      <c r="AL23" s="17">
        <v>2307200000000</v>
      </c>
      <c r="AM23" s="17">
        <v>2143100000000</v>
      </c>
      <c r="AN23" s="17">
        <v>2022600000000</v>
      </c>
      <c r="AO23" s="17">
        <v>1798300000000</v>
      </c>
      <c r="AP23" s="17">
        <v>1786600000000</v>
      </c>
      <c r="AQ23" s="17">
        <v>1809100000000</v>
      </c>
      <c r="AR23" s="17">
        <v>1852100000000</v>
      </c>
      <c r="AS23" s="17">
        <v>1571100000000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7.0996744601823217E-2</v>
      </c>
      <c r="I24" s="13">
        <f t="shared" ref="I24:Q24" si="29">X24/X5</f>
        <v>6.8751273191429763E-2</v>
      </c>
      <c r="J24" s="13">
        <f t="shared" si="29"/>
        <v>6.6061825979042574E-2</v>
      </c>
      <c r="K24" s="13">
        <f t="shared" si="29"/>
        <v>6.3157981096439331E-2</v>
      </c>
      <c r="L24" s="13">
        <f t="shared" si="29"/>
        <v>6.3742731120061791E-2</v>
      </c>
      <c r="M24" s="13">
        <f t="shared" si="29"/>
        <v>6.097939786925987E-2</v>
      </c>
      <c r="N24" s="13">
        <f t="shared" si="29"/>
        <v>6.0643068780106897E-2</v>
      </c>
      <c r="O24" s="13">
        <f t="shared" si="29"/>
        <v>5.9282581890716855E-2</v>
      </c>
      <c r="P24" s="13">
        <f t="shared" si="29"/>
        <v>5.8011617601186012E-2</v>
      </c>
      <c r="Q24" s="13">
        <f t="shared" si="29"/>
        <v>6.0778890355506425E-2</v>
      </c>
      <c r="R24" s="14"/>
      <c r="S24" s="49"/>
      <c r="T24" s="35"/>
      <c r="W24" s="4">
        <f>AJ63</f>
        <v>37129700000000</v>
      </c>
      <c r="X24" s="4">
        <f t="shared" ref="X24:AF24" si="30">AK63</f>
        <v>35538200000000</v>
      </c>
      <c r="Y24" s="4">
        <f t="shared" si="30"/>
        <v>33893000000000</v>
      </c>
      <c r="Z24" s="4">
        <f t="shared" si="30"/>
        <v>32332800000000</v>
      </c>
      <c r="AA24" s="4">
        <f t="shared" si="30"/>
        <v>32953800000000</v>
      </c>
      <c r="AB24" s="4">
        <f t="shared" si="30"/>
        <v>31861400000000</v>
      </c>
      <c r="AC24" s="4">
        <f t="shared" si="30"/>
        <v>31849200000000</v>
      </c>
      <c r="AD24" s="4">
        <f t="shared" si="30"/>
        <v>31443600000000</v>
      </c>
      <c r="AE24" s="4">
        <f t="shared" si="30"/>
        <v>29997500000000</v>
      </c>
      <c r="AF24" s="4">
        <f t="shared" si="30"/>
        <v>29230100000000</v>
      </c>
      <c r="AG24" s="4"/>
      <c r="AJ24" s="18">
        <v>2744600000000</v>
      </c>
      <c r="AK24" s="18">
        <v>2344800000000</v>
      </c>
      <c r="AL24" s="18">
        <v>2094600000000</v>
      </c>
      <c r="AM24" s="18">
        <v>1942700000000</v>
      </c>
      <c r="AN24" s="18">
        <v>1823500000000</v>
      </c>
      <c r="AO24" s="18">
        <v>1608600000000</v>
      </c>
      <c r="AP24" s="18">
        <v>1610300000000</v>
      </c>
      <c r="AQ24" s="18">
        <v>1629000000000</v>
      </c>
      <c r="AR24" s="18">
        <v>1685700000000</v>
      </c>
      <c r="AS24" s="18">
        <v>1450000000000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0.14596714455940266</v>
      </c>
      <c r="I25" s="10">
        <f t="shared" ref="I25:P25" si="31">X25/X5</f>
        <v>0.14525845530843395</v>
      </c>
      <c r="J25" s="10">
        <f t="shared" si="31"/>
        <v>0.14216966440446802</v>
      </c>
      <c r="K25" s="10">
        <f t="shared" si="31"/>
        <v>0.13978896599652729</v>
      </c>
      <c r="L25" s="10">
        <f t="shared" si="31"/>
        <v>0.14162627629367058</v>
      </c>
      <c r="M25" s="10">
        <f t="shared" si="31"/>
        <v>0.14288995847641842</v>
      </c>
      <c r="N25" s="10">
        <f t="shared" si="31"/>
        <v>0.14071418024075047</v>
      </c>
      <c r="O25" s="10">
        <f t="shared" si="31"/>
        <v>0.14282840857139678</v>
      </c>
      <c r="P25" s="10">
        <f t="shared" si="31"/>
        <v>0.14489624638027426</v>
      </c>
      <c r="Q25" s="10"/>
      <c r="R25" s="11"/>
      <c r="S25" s="49"/>
      <c r="T25" s="35"/>
      <c r="W25" s="4">
        <f>AJ65</f>
        <v>76337532343815</v>
      </c>
      <c r="X25" s="4">
        <f t="shared" ref="X25:AF25" si="32">AK65</f>
        <v>75085504555946</v>
      </c>
      <c r="Y25" s="4">
        <f t="shared" si="32"/>
        <v>72940103671813</v>
      </c>
      <c r="Z25" s="4">
        <f t="shared" si="32"/>
        <v>71562906244122</v>
      </c>
      <c r="AA25" s="4">
        <f t="shared" si="32"/>
        <v>73218136432461</v>
      </c>
      <c r="AB25" s="4">
        <f t="shared" si="32"/>
        <v>74659217409157</v>
      </c>
      <c r="AC25" s="4">
        <f t="shared" si="32"/>
        <v>73901835106238</v>
      </c>
      <c r="AD25" s="4">
        <f t="shared" si="32"/>
        <v>75756473563086</v>
      </c>
      <c r="AE25" s="4">
        <f t="shared" si="32"/>
        <v>74925081053134</v>
      </c>
      <c r="AF25" s="4" t="str">
        <f t="shared" si="32"/>
        <v>..</v>
      </c>
      <c r="AG25" s="4"/>
      <c r="AJ25" s="17">
        <v>1072200000000</v>
      </c>
      <c r="AK25" s="17">
        <v>955200000000</v>
      </c>
      <c r="AL25" s="17">
        <v>881500000000</v>
      </c>
      <c r="AM25" s="17">
        <v>824100000000</v>
      </c>
      <c r="AN25" s="17">
        <v>810800000000</v>
      </c>
      <c r="AO25" s="17">
        <v>750700000000</v>
      </c>
      <c r="AP25" s="17">
        <v>730500000000</v>
      </c>
      <c r="AQ25" s="17">
        <v>725100000000</v>
      </c>
      <c r="AR25" s="17">
        <v>784000000000</v>
      </c>
      <c r="AS25" s="17">
        <v>636800000000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2.7987339574497946E-2</v>
      </c>
      <c r="I26" s="13">
        <f t="shared" ref="I26:P26" si="33">X26/X5</f>
        <v>2.8571165760127928E-2</v>
      </c>
      <c r="J26" s="13">
        <f t="shared" si="33"/>
        <v>2.9437548724560215E-2</v>
      </c>
      <c r="K26" s="13">
        <f t="shared" si="33"/>
        <v>2.9409878388847184E-2</v>
      </c>
      <c r="L26" s="13">
        <f t="shared" si="33"/>
        <v>2.8925280002437225E-2</v>
      </c>
      <c r="M26" s="13">
        <f t="shared" si="33"/>
        <v>2.7974999723568383E-2</v>
      </c>
      <c r="N26" s="13">
        <f t="shared" si="33"/>
        <v>2.8911546478557995E-2</v>
      </c>
      <c r="O26" s="13">
        <f t="shared" si="33"/>
        <v>2.9914407070768964E-2</v>
      </c>
      <c r="P26" s="13">
        <f t="shared" si="33"/>
        <v>3.0964403846115617E-2</v>
      </c>
      <c r="Q26" s="13"/>
      <c r="R26" s="14"/>
      <c r="S26" s="49"/>
      <c r="T26" s="35"/>
      <c r="W26" s="4">
        <f>AJ69</f>
        <v>14636748882322</v>
      </c>
      <c r="X26" s="4">
        <f t="shared" ref="X26:AF26" si="34">AK69</f>
        <v>14768712721718</v>
      </c>
      <c r="Y26" s="4">
        <f t="shared" si="34"/>
        <v>15102925541871</v>
      </c>
      <c r="Z26" s="4">
        <f t="shared" si="34"/>
        <v>15055954915958</v>
      </c>
      <c r="AA26" s="4">
        <f t="shared" si="34"/>
        <v>14953828858524</v>
      </c>
      <c r="AB26" s="4">
        <f t="shared" si="34"/>
        <v>14616783493066</v>
      </c>
      <c r="AC26" s="4">
        <f t="shared" si="34"/>
        <v>15184086897775</v>
      </c>
      <c r="AD26" s="4">
        <f t="shared" si="34"/>
        <v>15866661339150</v>
      </c>
      <c r="AE26" s="4">
        <f t="shared" si="34"/>
        <v>16011529117486</v>
      </c>
      <c r="AF26" s="4" t="str">
        <f t="shared" si="34"/>
        <v>..</v>
      </c>
      <c r="AG26" s="4"/>
      <c r="AJ26" s="18">
        <v>1672400000000</v>
      </c>
      <c r="AK26" s="18">
        <v>1389600000000</v>
      </c>
      <c r="AL26" s="18">
        <v>1213100000000</v>
      </c>
      <c r="AM26" s="18">
        <v>1118600000000</v>
      </c>
      <c r="AN26" s="18">
        <v>1012700000000</v>
      </c>
      <c r="AO26" s="18">
        <v>857900000000</v>
      </c>
      <c r="AP26" s="18">
        <v>879800000000</v>
      </c>
      <c r="AQ26" s="18">
        <v>903900000000</v>
      </c>
      <c r="AR26" s="18">
        <v>901700000000</v>
      </c>
      <c r="AS26" s="18">
        <v>813200000000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4.5689346099975624E-2</v>
      </c>
      <c r="I27" s="10">
        <f t="shared" ref="I27:Q27" si="35">X27/X5</f>
        <v>4.5396323574504405E-2</v>
      </c>
      <c r="J27" s="10">
        <f t="shared" si="35"/>
        <v>4.5347458540566342E-2</v>
      </c>
      <c r="K27" s="10">
        <f t="shared" si="35"/>
        <v>4.5320375445881543E-2</v>
      </c>
      <c r="L27" s="10">
        <f t="shared" si="35"/>
        <v>4.5365664096554362E-2</v>
      </c>
      <c r="M27" s="10">
        <f t="shared" si="35"/>
        <v>4.4076253434246676E-2</v>
      </c>
      <c r="N27" s="10">
        <f t="shared" si="35"/>
        <v>4.4027402596883307E-2</v>
      </c>
      <c r="O27" s="10">
        <f t="shared" si="35"/>
        <v>4.5274150549960222E-2</v>
      </c>
      <c r="P27" s="10">
        <f t="shared" si="35"/>
        <v>4.6049592076654433E-2</v>
      </c>
      <c r="Q27" s="10">
        <f t="shared" si="35"/>
        <v>4.4833375335707089E-2</v>
      </c>
      <c r="R27" s="11"/>
      <c r="S27" s="49"/>
      <c r="T27" s="35"/>
      <c r="W27" s="4">
        <f>AJ71</f>
        <v>23894500000000</v>
      </c>
      <c r="X27" s="4">
        <f t="shared" ref="X27:AF27" si="36">AK71</f>
        <v>23465800000000</v>
      </c>
      <c r="Y27" s="4">
        <f t="shared" si="36"/>
        <v>23265500000000</v>
      </c>
      <c r="Z27" s="4">
        <f t="shared" si="36"/>
        <v>23201100000000</v>
      </c>
      <c r="AA27" s="4">
        <f t="shared" si="36"/>
        <v>23453200000000</v>
      </c>
      <c r="AB27" s="4">
        <f t="shared" si="36"/>
        <v>23029600000000</v>
      </c>
      <c r="AC27" s="4">
        <f t="shared" si="36"/>
        <v>23122800000000</v>
      </c>
      <c r="AD27" s="4">
        <f t="shared" si="36"/>
        <v>24013500000000</v>
      </c>
      <c r="AE27" s="4">
        <f t="shared" si="36"/>
        <v>23812000000000</v>
      </c>
      <c r="AF27" s="4">
        <f t="shared" si="36"/>
        <v>21561500000000</v>
      </c>
      <c r="AG27" s="4"/>
      <c r="AJ27" s="17">
        <v>257800000000</v>
      </c>
      <c r="AK27" s="17">
        <v>238000000000</v>
      </c>
      <c r="AL27" s="17">
        <v>212600000000</v>
      </c>
      <c r="AM27" s="17">
        <v>200400000000</v>
      </c>
      <c r="AN27" s="17">
        <v>199100000000</v>
      </c>
      <c r="AO27" s="17">
        <v>189700000000</v>
      </c>
      <c r="AP27" s="17">
        <v>176300000000</v>
      </c>
      <c r="AQ27" s="17">
        <v>180100000000</v>
      </c>
      <c r="AR27" s="17">
        <v>166400000000</v>
      </c>
      <c r="AS27" s="17">
        <v>121100000000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2.0892677027214365E-2</v>
      </c>
      <c r="I28" s="13">
        <f t="shared" ref="I28:Q28" si="37">X28/X5</f>
        <v>2.1491761520435776E-2</v>
      </c>
      <c r="J28" s="13">
        <f t="shared" si="37"/>
        <v>2.1899242899859409E-2</v>
      </c>
      <c r="K28" s="13">
        <f t="shared" si="37"/>
        <v>2.1782635422874726E-2</v>
      </c>
      <c r="L28" s="13">
        <f t="shared" si="37"/>
        <v>2.09365406447003E-2</v>
      </c>
      <c r="M28" s="13">
        <f t="shared" si="37"/>
        <v>2.0252653377212583E-2</v>
      </c>
      <c r="N28" s="13">
        <f t="shared" si="37"/>
        <v>1.9804219835408483E-2</v>
      </c>
      <c r="O28" s="13">
        <f t="shared" si="37"/>
        <v>1.9072703345764157E-2</v>
      </c>
      <c r="P28" s="13">
        <f t="shared" si="37"/>
        <v>1.9924783603467604E-2</v>
      </c>
      <c r="Q28" s="13">
        <f t="shared" si="37"/>
        <v>2.1703583010414095E-2</v>
      </c>
      <c r="R28" s="14"/>
      <c r="S28" s="49"/>
      <c r="T28" s="35"/>
      <c r="W28" s="4">
        <f>AJ76</f>
        <v>10926400000000</v>
      </c>
      <c r="X28" s="4">
        <f t="shared" ref="X28:AF28" si="38">AK76</f>
        <v>11109300000000</v>
      </c>
      <c r="Y28" s="4">
        <f t="shared" si="38"/>
        <v>11235400000000</v>
      </c>
      <c r="Z28" s="4">
        <f t="shared" si="38"/>
        <v>11151300000000</v>
      </c>
      <c r="AA28" s="4">
        <f t="shared" si="38"/>
        <v>10823800000000</v>
      </c>
      <c r="AB28" s="4">
        <f t="shared" si="38"/>
        <v>10581900000000</v>
      </c>
      <c r="AC28" s="4">
        <f t="shared" si="38"/>
        <v>10401000000000</v>
      </c>
      <c r="AD28" s="4">
        <f t="shared" si="38"/>
        <v>10116200000000</v>
      </c>
      <c r="AE28" s="4">
        <f t="shared" si="38"/>
        <v>10303000000000</v>
      </c>
      <c r="AF28" s="4">
        <f t="shared" si="38"/>
        <v>10437800000000</v>
      </c>
      <c r="AG28" s="4"/>
      <c r="AJ28" s="18">
        <v>1239600000000</v>
      </c>
      <c r="AK28" s="18">
        <v>1130400000000</v>
      </c>
      <c r="AL28" s="18">
        <v>1046100000000</v>
      </c>
      <c r="AM28" s="18">
        <v>986800000000</v>
      </c>
      <c r="AN28" s="18">
        <v>993100000000</v>
      </c>
      <c r="AO28" s="18">
        <v>959700000000</v>
      </c>
      <c r="AP28" s="18">
        <v>889700000000</v>
      </c>
      <c r="AQ28" s="18">
        <v>835900000000</v>
      </c>
      <c r="AR28" s="18">
        <v>793100000000</v>
      </c>
      <c r="AS28" s="18">
        <v>657700000000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5.821512397760898E-2</v>
      </c>
      <c r="I29" s="10">
        <f t="shared" ref="I29:Q29" si="39">X29/X5</f>
        <v>6.1743472796118935E-2</v>
      </c>
      <c r="J29" s="10">
        <f t="shared" si="39"/>
        <v>6.5261318737736329E-2</v>
      </c>
      <c r="K29" s="10">
        <f t="shared" si="39"/>
        <v>6.6690263398519301E-2</v>
      </c>
      <c r="L29" s="10">
        <f t="shared" si="39"/>
        <v>6.5084946012554032E-2</v>
      </c>
      <c r="M29" s="10">
        <f t="shared" si="39"/>
        <v>6.6871325918263252E-2</v>
      </c>
      <c r="N29" s="10">
        <f t="shared" si="39"/>
        <v>6.7035599041948737E-2</v>
      </c>
      <c r="O29" s="10">
        <f t="shared" si="39"/>
        <v>6.4700359350077868E-2</v>
      </c>
      <c r="P29" s="10">
        <f t="shared" si="39"/>
        <v>5.7730431195678472E-2</v>
      </c>
      <c r="Q29" s="10">
        <f t="shared" si="39"/>
        <v>5.6883897953361559E-2</v>
      </c>
      <c r="R29" s="11"/>
      <c r="S29" s="49"/>
      <c r="T29" s="35"/>
      <c r="W29" s="4">
        <f>AJ78</f>
        <v>30445200000000</v>
      </c>
      <c r="X29" s="4">
        <f t="shared" ref="X29:AF29" si="40">AK78</f>
        <v>31915800000000</v>
      </c>
      <c r="Y29" s="4">
        <f t="shared" si="40"/>
        <v>33482300000000</v>
      </c>
      <c r="Z29" s="4">
        <f t="shared" si="40"/>
        <v>34141100000000</v>
      </c>
      <c r="AA29" s="4">
        <f t="shared" si="40"/>
        <v>33647700000000</v>
      </c>
      <c r="AB29" s="4">
        <f t="shared" si="40"/>
        <v>34939900000000</v>
      </c>
      <c r="AC29" s="4">
        <f t="shared" si="40"/>
        <v>35206500000000</v>
      </c>
      <c r="AD29" s="4">
        <f t="shared" si="40"/>
        <v>34317200000000</v>
      </c>
      <c r="AE29" s="4">
        <f t="shared" si="40"/>
        <v>29852100000000</v>
      </c>
      <c r="AF29" s="4">
        <f t="shared" si="40"/>
        <v>27356900000000</v>
      </c>
      <c r="AG29" s="4"/>
      <c r="AJ29" s="17">
        <v>9062400000000</v>
      </c>
      <c r="AK29" s="17">
        <v>8771500000000</v>
      </c>
      <c r="AL29" s="17">
        <v>8295800000000</v>
      </c>
      <c r="AM29" s="17">
        <v>8298900000000</v>
      </c>
      <c r="AN29" s="17">
        <v>8322900000000</v>
      </c>
      <c r="AO29" s="17">
        <v>8359700000000</v>
      </c>
      <c r="AP29" s="17">
        <v>7746000000000</v>
      </c>
      <c r="AQ29" s="17">
        <v>7290800000000</v>
      </c>
      <c r="AR29" s="17">
        <v>7070800000000</v>
      </c>
      <c r="AS29" s="17">
        <v>6835000000000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0.110643192106735</v>
      </c>
      <c r="I30" s="13">
        <f t="shared" ref="I30:Q30" si="41">X30/X5</f>
        <v>0.11380304915926322</v>
      </c>
      <c r="J30" s="13">
        <f t="shared" si="41"/>
        <v>0.11560400483617864</v>
      </c>
      <c r="K30" s="13">
        <f t="shared" si="41"/>
        <v>0.11649694795416531</v>
      </c>
      <c r="L30" s="13">
        <f t="shared" si="41"/>
        <v>0.11575118867935842</v>
      </c>
      <c r="M30" s="13">
        <f t="shared" si="41"/>
        <v>0.11502456006713946</v>
      </c>
      <c r="N30" s="13">
        <f t="shared" si="41"/>
        <v>0.1151291406118649</v>
      </c>
      <c r="O30" s="13">
        <f t="shared" si="41"/>
        <v>0.11555763364391537</v>
      </c>
      <c r="P30" s="13">
        <f t="shared" si="41"/>
        <v>0.11952588181623211</v>
      </c>
      <c r="Q30" s="13">
        <f t="shared" si="41"/>
        <v>0.12955153940779149</v>
      </c>
      <c r="R30" s="14"/>
      <c r="S30" s="49"/>
      <c r="T30" s="35"/>
      <c r="W30" s="4">
        <f>AJ83</f>
        <v>57863900000000</v>
      </c>
      <c r="X30" s="4">
        <f t="shared" ref="X30:AF31" si="42">AK83</f>
        <v>58825900000000</v>
      </c>
      <c r="Y30" s="4">
        <f t="shared" si="42"/>
        <v>59310600000000</v>
      </c>
      <c r="Z30" s="4">
        <f t="shared" si="42"/>
        <v>59638900000000</v>
      </c>
      <c r="AA30" s="4">
        <f t="shared" si="42"/>
        <v>59841200000000</v>
      </c>
      <c r="AB30" s="4">
        <f t="shared" si="42"/>
        <v>60099700000000</v>
      </c>
      <c r="AC30" s="4">
        <f t="shared" si="42"/>
        <v>60464800000000</v>
      </c>
      <c r="AD30" s="4">
        <f t="shared" si="42"/>
        <v>61292000000000</v>
      </c>
      <c r="AE30" s="4">
        <f t="shared" si="42"/>
        <v>61806200000000</v>
      </c>
      <c r="AF30" s="4">
        <f t="shared" si="42"/>
        <v>62304600000000</v>
      </c>
      <c r="AG30" s="4"/>
      <c r="AJ30" s="18">
        <v>3237000000000</v>
      </c>
      <c r="AK30" s="18">
        <v>3039400000000</v>
      </c>
      <c r="AL30" s="18">
        <v>2775600000000</v>
      </c>
      <c r="AM30" s="18">
        <v>2813300000000</v>
      </c>
      <c r="AN30" s="18">
        <v>2822100000000</v>
      </c>
      <c r="AO30" s="18">
        <v>2922200000000</v>
      </c>
      <c r="AP30" s="18">
        <v>2564200000000</v>
      </c>
      <c r="AQ30" s="18">
        <v>2435100000000</v>
      </c>
      <c r="AR30" s="18">
        <v>2474300000000</v>
      </c>
      <c r="AS30" s="18">
        <v>2348900000000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8.0404032678270093E-2</v>
      </c>
      <c r="I31" s="10">
        <f t="shared" ref="I31:Q31" si="43">X31/X5</f>
        <v>8.2455601045985399E-2</v>
      </c>
      <c r="J31" s="10">
        <f t="shared" si="43"/>
        <v>8.200082760013308E-2</v>
      </c>
      <c r="K31" s="10">
        <f t="shared" si="43"/>
        <v>8.1565189976155195E-2</v>
      </c>
      <c r="L31" s="10">
        <f t="shared" si="43"/>
        <v>8.1009893394596674E-2</v>
      </c>
      <c r="M31" s="10">
        <f t="shared" si="43"/>
        <v>8.3865571790707846E-2</v>
      </c>
      <c r="N31" s="10">
        <f t="shared" si="43"/>
        <v>8.7241958212924783E-2</v>
      </c>
      <c r="O31" s="10">
        <f t="shared" si="43"/>
        <v>8.9712331401465298E-2</v>
      </c>
      <c r="P31" s="10">
        <f t="shared" si="43"/>
        <v>9.2728275884475325E-2</v>
      </c>
      <c r="Q31" s="10">
        <f t="shared" si="43"/>
        <v>9.3050644881989969E-2</v>
      </c>
      <c r="R31" s="11"/>
      <c r="S31" s="49"/>
      <c r="T31" s="35"/>
      <c r="W31" s="4">
        <f>AJ84</f>
        <v>42049500000000</v>
      </c>
      <c r="X31" s="4">
        <f t="shared" si="42"/>
        <v>42622100000000</v>
      </c>
      <c r="Y31" s="4">
        <f t="shared" si="42"/>
        <v>42070500000000</v>
      </c>
      <c r="Z31" s="4">
        <f t="shared" si="42"/>
        <v>41756100000000</v>
      </c>
      <c r="AA31" s="4">
        <f t="shared" si="42"/>
        <v>41880600000000</v>
      </c>
      <c r="AB31" s="4">
        <f t="shared" si="42"/>
        <v>43819300000000</v>
      </c>
      <c r="AC31" s="4">
        <f t="shared" si="42"/>
        <v>45818700000000</v>
      </c>
      <c r="AD31" s="4">
        <f t="shared" si="42"/>
        <v>47583600000000</v>
      </c>
      <c r="AE31" s="4">
        <f t="shared" si="42"/>
        <v>47949300000000</v>
      </c>
      <c r="AF31" s="4">
        <f t="shared" si="42"/>
        <v>44750400000000</v>
      </c>
      <c r="AG31" s="4"/>
      <c r="AJ31" s="17">
        <v>5825400000000</v>
      </c>
      <c r="AK31" s="17">
        <v>5732100000000</v>
      </c>
      <c r="AL31" s="17">
        <v>5520200000000</v>
      </c>
      <c r="AM31" s="17">
        <v>5485600000000</v>
      </c>
      <c r="AN31" s="17">
        <v>5500800000000</v>
      </c>
      <c r="AO31" s="17">
        <v>5437500000000</v>
      </c>
      <c r="AP31" s="17">
        <v>5181800000000</v>
      </c>
      <c r="AQ31" s="17">
        <v>4855700000000</v>
      </c>
      <c r="AR31" s="17">
        <v>4596500000000</v>
      </c>
      <c r="AS31" s="17">
        <v>4486100000000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5.2580847168377222E-2</v>
      </c>
      <c r="I32" s="13">
        <f t="shared" ref="I32:Q32" si="44">X32/X5</f>
        <v>5.3887942129931012E-2</v>
      </c>
      <c r="J32" s="13">
        <f t="shared" si="44"/>
        <v>5.5063476306486489E-2</v>
      </c>
      <c r="K32" s="13">
        <f t="shared" si="44"/>
        <v>5.5038400360358036E-2</v>
      </c>
      <c r="L32" s="13">
        <f t="shared" si="44"/>
        <v>5.4913785082748641E-2</v>
      </c>
      <c r="M32" s="13">
        <f t="shared" si="44"/>
        <v>5.4417032141008181E-2</v>
      </c>
      <c r="N32" s="13">
        <f t="shared" si="44"/>
        <v>5.4717606600721148E-2</v>
      </c>
      <c r="O32" s="13">
        <f t="shared" si="44"/>
        <v>5.5183238373912619E-2</v>
      </c>
      <c r="P32" s="13">
        <f t="shared" si="44"/>
        <v>5.7297048296956053E-2</v>
      </c>
      <c r="Q32" s="13">
        <f t="shared" si="44"/>
        <v>6.1079352880655871E-2</v>
      </c>
      <c r="R32" s="14"/>
      <c r="S32" s="49"/>
      <c r="T32" s="35"/>
      <c r="W32" s="4">
        <f>AJ90</f>
        <v>27498600000000</v>
      </c>
      <c r="X32" s="4">
        <f t="shared" ref="X32:AF35" si="45">AK90</f>
        <v>27855200000000</v>
      </c>
      <c r="Y32" s="4">
        <f t="shared" si="45"/>
        <v>28250300000000</v>
      </c>
      <c r="Z32" s="4">
        <f t="shared" si="45"/>
        <v>28176100000000</v>
      </c>
      <c r="AA32" s="4">
        <f t="shared" si="45"/>
        <v>28389400000000</v>
      </c>
      <c r="AB32" s="4">
        <f t="shared" si="45"/>
        <v>28432600000000</v>
      </c>
      <c r="AC32" s="4">
        <f t="shared" si="45"/>
        <v>28737200000000</v>
      </c>
      <c r="AD32" s="4">
        <f t="shared" si="45"/>
        <v>29269300000000</v>
      </c>
      <c r="AE32" s="4">
        <f t="shared" si="45"/>
        <v>29628000000000</v>
      </c>
      <c r="AF32" s="4">
        <f t="shared" si="45"/>
        <v>29374600000000</v>
      </c>
      <c r="AG32" s="4"/>
      <c r="AJ32" s="18">
        <v>19518284813456</v>
      </c>
      <c r="AK32" s="18">
        <v>18557276864300</v>
      </c>
      <c r="AL32" s="18">
        <v>18914310701446</v>
      </c>
      <c r="AM32" s="18">
        <v>19142120813379</v>
      </c>
      <c r="AN32" s="18">
        <v>19642091739591</v>
      </c>
      <c r="AO32" s="18">
        <v>19603460702494</v>
      </c>
      <c r="AP32" s="18">
        <v>18995658863546</v>
      </c>
      <c r="AQ32" s="18">
        <v>18677795320270</v>
      </c>
      <c r="AR32" s="18">
        <v>17827852029184</v>
      </c>
      <c r="AS32" s="18">
        <v>16145096055283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3.5015075402169311E-2</v>
      </c>
      <c r="I33" s="10">
        <f t="shared" ref="I33:P33" si="46">X33/X5</f>
        <v>3.52763080838897E-2</v>
      </c>
      <c r="J33" s="10">
        <f t="shared" si="46"/>
        <v>3.5581396914057255E-2</v>
      </c>
      <c r="K33" s="10">
        <f t="shared" si="46"/>
        <v>3.4800285701781064E-2</v>
      </c>
      <c r="L33" s="10">
        <f t="shared" si="46"/>
        <v>3.4135439837578267E-2</v>
      </c>
      <c r="M33" s="10">
        <f t="shared" si="46"/>
        <v>3.3307232813332963E-2</v>
      </c>
      <c r="N33" s="10">
        <f t="shared" si="46"/>
        <v>3.30288165765052E-2</v>
      </c>
      <c r="O33" s="10">
        <f t="shared" si="46"/>
        <v>3.2254665094237953E-2</v>
      </c>
      <c r="P33" s="10">
        <f t="shared" si="46"/>
        <v>3.2447121977573934E-2</v>
      </c>
      <c r="Q33" s="10"/>
      <c r="R33" s="11"/>
      <c r="S33" s="49"/>
      <c r="T33" s="35"/>
      <c r="W33" s="4">
        <f>AJ91</f>
        <v>18312096596138</v>
      </c>
      <c r="X33" s="4">
        <f t="shared" si="45"/>
        <v>18234665828751</v>
      </c>
      <c r="Y33" s="4">
        <f t="shared" si="45"/>
        <v>18255025012338</v>
      </c>
      <c r="Z33" s="4">
        <f t="shared" si="45"/>
        <v>17815494700827</v>
      </c>
      <c r="AA33" s="4">
        <f t="shared" si="45"/>
        <v>17647384063303</v>
      </c>
      <c r="AB33" s="4">
        <f t="shared" si="45"/>
        <v>17402845955186</v>
      </c>
      <c r="AC33" s="4">
        <f t="shared" si="45"/>
        <v>17346440509513</v>
      </c>
      <c r="AD33" s="4">
        <f t="shared" si="45"/>
        <v>17107938875314</v>
      </c>
      <c r="AE33" s="4">
        <f t="shared" si="45"/>
        <v>16778234804857</v>
      </c>
      <c r="AF33" s="4" t="str">
        <f t="shared" si="45"/>
        <v>..</v>
      </c>
      <c r="AG33" s="4"/>
      <c r="AJ33" s="17">
        <v>5612600000000</v>
      </c>
      <c r="AK33" s="17">
        <v>5646200000000</v>
      </c>
      <c r="AL33" s="17">
        <v>6054900000000</v>
      </c>
      <c r="AM33" s="17">
        <v>5827400000000</v>
      </c>
      <c r="AN33" s="17">
        <v>6050900000000</v>
      </c>
      <c r="AO33" s="17">
        <v>6404300000000</v>
      </c>
      <c r="AP33" s="17">
        <v>6590900000000</v>
      </c>
      <c r="AQ33" s="17">
        <v>6856900000000</v>
      </c>
      <c r="AR33" s="17">
        <v>7367500000000</v>
      </c>
      <c r="AS33" s="17">
        <v>5888700000000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4.5298510662923355E-2</v>
      </c>
      <c r="I34" s="13">
        <f t="shared" ref="I34:P34" si="47">X34/X5</f>
        <v>4.8824540847629674E-2</v>
      </c>
      <c r="J34" s="13">
        <f t="shared" si="47"/>
        <v>5.0407701511294131E-2</v>
      </c>
      <c r="K34" s="13">
        <f t="shared" si="47"/>
        <v>5.2358813712695726E-2</v>
      </c>
      <c r="L34" s="13">
        <f t="shared" si="47"/>
        <v>5.316895106351429E-2</v>
      </c>
      <c r="M34" s="13">
        <f t="shared" si="47"/>
        <v>5.4898486072004586E-2</v>
      </c>
      <c r="N34" s="13">
        <f t="shared" si="47"/>
        <v>5.5919119410296557E-2</v>
      </c>
      <c r="O34" s="13">
        <f t="shared" si="47"/>
        <v>5.6805446833690293E-2</v>
      </c>
      <c r="P34" s="13">
        <f t="shared" si="47"/>
        <v>5.8983901716287174E-2</v>
      </c>
      <c r="Q34" s="13"/>
      <c r="R34" s="14"/>
      <c r="S34" s="49"/>
      <c r="T34" s="35"/>
      <c r="W34" s="4">
        <f>AJ92</f>
        <v>23690101860219</v>
      </c>
      <c r="X34" s="4">
        <f t="shared" si="45"/>
        <v>25237878762186</v>
      </c>
      <c r="Y34" s="4">
        <f t="shared" si="45"/>
        <v>25861656138059</v>
      </c>
      <c r="Z34" s="4">
        <f t="shared" si="45"/>
        <v>26804325005653</v>
      </c>
      <c r="AA34" s="4">
        <f t="shared" si="45"/>
        <v>27487353440452</v>
      </c>
      <c r="AB34" s="4">
        <f t="shared" si="45"/>
        <v>28684157030949</v>
      </c>
      <c r="AC34" s="4">
        <f t="shared" si="45"/>
        <v>29368223834125</v>
      </c>
      <c r="AD34" s="4">
        <f t="shared" si="45"/>
        <v>30129722611483</v>
      </c>
      <c r="AE34" s="4">
        <f t="shared" si="45"/>
        <v>30500262962813</v>
      </c>
      <c r="AF34" s="4" t="str">
        <f t="shared" si="45"/>
        <v>..</v>
      </c>
      <c r="AG34" s="4"/>
      <c r="AJ34" s="18">
        <v>9148100000000</v>
      </c>
      <c r="AK34" s="18">
        <v>8862400000000</v>
      </c>
      <c r="AL34" s="18">
        <v>8887400000000</v>
      </c>
      <c r="AM34" s="18">
        <v>9055700000000</v>
      </c>
      <c r="AN34" s="18">
        <v>8880700000000</v>
      </c>
      <c r="AO34" s="18">
        <v>8561700000000</v>
      </c>
      <c r="AP34" s="18">
        <v>7886000000000</v>
      </c>
      <c r="AQ34" s="18">
        <v>7253200000000</v>
      </c>
      <c r="AR34" s="18">
        <v>6221000000000</v>
      </c>
      <c r="AS34" s="18">
        <v>6732800000000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4.0034265943576924E-2</v>
      </c>
      <c r="I35" s="10">
        <f t="shared" ref="I35:P35" si="48">X35/X5</f>
        <v>3.9411406153529331E-2</v>
      </c>
      <c r="J35" s="10">
        <f t="shared" si="48"/>
        <v>4.0437387714911441E-2</v>
      </c>
      <c r="K35" s="10">
        <f t="shared" si="48"/>
        <v>4.0744639280471576E-2</v>
      </c>
      <c r="L35" s="10">
        <f t="shared" si="48"/>
        <v>4.044188291773803E-2</v>
      </c>
      <c r="M35" s="10">
        <f t="shared" si="48"/>
        <v>4.0472188916135958E-2</v>
      </c>
      <c r="N35" s="10">
        <f t="shared" si="48"/>
        <v>4.0693404081577164E-2</v>
      </c>
      <c r="O35" s="10">
        <f t="shared" si="48"/>
        <v>3.9970444325185428E-2</v>
      </c>
      <c r="P35" s="10">
        <f t="shared" si="48"/>
        <v>4.0132865530646517E-2</v>
      </c>
      <c r="Q35" s="10"/>
      <c r="R35" s="11"/>
      <c r="S35" s="49"/>
      <c r="T35" s="35"/>
      <c r="W35" s="4">
        <f>AJ93</f>
        <v>20937020317507</v>
      </c>
      <c r="X35" s="4">
        <f t="shared" si="45"/>
        <v>20372138131399</v>
      </c>
      <c r="Y35" s="4">
        <f t="shared" si="45"/>
        <v>20746389635919</v>
      </c>
      <c r="Z35" s="4">
        <f t="shared" si="45"/>
        <v>20858619133440</v>
      </c>
      <c r="AA35" s="4">
        <f t="shared" si="45"/>
        <v>20907697205260</v>
      </c>
      <c r="AB35" s="4">
        <f t="shared" si="45"/>
        <v>21146496111642</v>
      </c>
      <c r="AC35" s="4">
        <f t="shared" si="45"/>
        <v>21371813652348</v>
      </c>
      <c r="AD35" s="4">
        <f t="shared" si="45"/>
        <v>21200403610967</v>
      </c>
      <c r="AE35" s="4">
        <f t="shared" si="45"/>
        <v>20752492061710</v>
      </c>
      <c r="AF35" s="4" t="str">
        <f t="shared" si="45"/>
        <v>..</v>
      </c>
      <c r="AG35" s="4"/>
      <c r="AJ35" s="17">
        <v>5799147617256</v>
      </c>
      <c r="AK35" s="17">
        <v>5380882015226</v>
      </c>
      <c r="AL35" s="17">
        <v>5353473325074</v>
      </c>
      <c r="AM35" s="17">
        <v>5373808865535</v>
      </c>
      <c r="AN35" s="17">
        <v>5273429617568</v>
      </c>
      <c r="AO35" s="17">
        <v>4986366750967</v>
      </c>
      <c r="AP35" s="17">
        <v>4581646935272</v>
      </c>
      <c r="AQ35" s="17">
        <v>4532565155302</v>
      </c>
      <c r="AR35" s="17">
        <v>3761165960080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-1.9121281508286685E-15</v>
      </c>
      <c r="I36" s="13">
        <f t="shared" ref="I36:Q36" si="49">X36/X5</f>
        <v>0</v>
      </c>
      <c r="J36" s="13">
        <f t="shared" si="49"/>
        <v>-1.9491289050553972E-7</v>
      </c>
      <c r="K36" s="13">
        <f t="shared" si="49"/>
        <v>1.9533718421058285E-7</v>
      </c>
      <c r="L36" s="13">
        <f t="shared" si="49"/>
        <v>0</v>
      </c>
      <c r="M36" s="13">
        <f t="shared" si="49"/>
        <v>0</v>
      </c>
      <c r="N36" s="13">
        <f t="shared" si="49"/>
        <v>1.9040688237100744E-15</v>
      </c>
      <c r="O36" s="13">
        <f t="shared" si="49"/>
        <v>-1.8853624232186153E-7</v>
      </c>
      <c r="P36" s="13">
        <f t="shared" si="49"/>
        <v>0</v>
      </c>
      <c r="Q36" s="13">
        <f t="shared" si="49"/>
        <v>0.30825105442592737</v>
      </c>
      <c r="R36" s="14"/>
      <c r="S36" s="49"/>
      <c r="T36" s="35"/>
      <c r="W36" s="4">
        <f>W5-SUM(W6:W35)</f>
        <v>-1</v>
      </c>
      <c r="X36" s="4">
        <f t="shared" ref="X36:AF36" si="50">X5-SUM(X6:X35)</f>
        <v>0</v>
      </c>
      <c r="Y36" s="4">
        <f t="shared" si="50"/>
        <v>-100000000</v>
      </c>
      <c r="Z36" s="4">
        <f t="shared" si="50"/>
        <v>100000000</v>
      </c>
      <c r="AA36" s="4">
        <f t="shared" si="50"/>
        <v>0</v>
      </c>
      <c r="AB36" s="4">
        <f t="shared" si="50"/>
        <v>0</v>
      </c>
      <c r="AC36" s="4">
        <f t="shared" si="50"/>
        <v>1</v>
      </c>
      <c r="AD36" s="4">
        <f t="shared" si="50"/>
        <v>-100000000</v>
      </c>
      <c r="AE36" s="4">
        <f t="shared" si="50"/>
        <v>0</v>
      </c>
      <c r="AF36" s="4">
        <f t="shared" si="50"/>
        <v>148245700000000</v>
      </c>
      <c r="AG36" s="4"/>
      <c r="AJ36" s="18">
        <v>3348952382744</v>
      </c>
      <c r="AK36" s="18">
        <v>3481517984774</v>
      </c>
      <c r="AL36" s="18">
        <v>3533926674926</v>
      </c>
      <c r="AM36" s="18">
        <v>3681891134465</v>
      </c>
      <c r="AN36" s="18">
        <v>3607270382432</v>
      </c>
      <c r="AO36" s="18">
        <v>3575333249033</v>
      </c>
      <c r="AP36" s="18">
        <v>3304353064728</v>
      </c>
      <c r="AQ36" s="18">
        <v>2720634844698</v>
      </c>
      <c r="AR36" s="18">
        <v>2459834039920</v>
      </c>
      <c r="AS36" s="18" t="s">
        <v>49</v>
      </c>
      <c r="AT36" s="18" t="s">
        <v>49</v>
      </c>
    </row>
    <row r="37" spans="1:46">
      <c r="AJ37" s="17">
        <v>4757584813456</v>
      </c>
      <c r="AK37" s="17">
        <v>4048676864300</v>
      </c>
      <c r="AL37" s="17">
        <v>3972010701446</v>
      </c>
      <c r="AM37" s="17">
        <v>4259020813379</v>
      </c>
      <c r="AN37" s="17">
        <v>4710491739591</v>
      </c>
      <c r="AO37" s="17">
        <v>4637460702494</v>
      </c>
      <c r="AP37" s="17">
        <v>4518758863546</v>
      </c>
      <c r="AQ37" s="17">
        <v>4567695320270</v>
      </c>
      <c r="AR37" s="17">
        <v>4239352029184</v>
      </c>
      <c r="AS37" s="17">
        <v>3523596055283</v>
      </c>
      <c r="AT37" s="17" t="s">
        <v>49</v>
      </c>
    </row>
    <row r="38" spans="1:46">
      <c r="AJ38" s="18">
        <v>3806600000000</v>
      </c>
      <c r="AK38" s="18">
        <v>3644500000000</v>
      </c>
      <c r="AL38" s="18">
        <v>3329600000000</v>
      </c>
      <c r="AM38" s="18">
        <v>3278700000000</v>
      </c>
      <c r="AN38" s="18">
        <v>3312600000000</v>
      </c>
      <c r="AO38" s="18">
        <v>3259900000000</v>
      </c>
      <c r="AP38" s="18">
        <v>3372200000000</v>
      </c>
      <c r="AQ38" s="18">
        <v>3549800000000</v>
      </c>
      <c r="AR38" s="18">
        <v>3258500000000</v>
      </c>
      <c r="AS38" s="18">
        <v>2390400000000</v>
      </c>
      <c r="AT38" s="18" t="s">
        <v>49</v>
      </c>
    </row>
    <row r="39" spans="1:46">
      <c r="AJ39" s="17">
        <v>13301900000000</v>
      </c>
      <c r="AK39" s="17">
        <v>12482700000000</v>
      </c>
      <c r="AL39" s="17">
        <v>11429800000000</v>
      </c>
      <c r="AM39" s="17">
        <v>11960400000000</v>
      </c>
      <c r="AN39" s="17">
        <v>12446600000000</v>
      </c>
      <c r="AO39" s="17">
        <v>14362000000000</v>
      </c>
      <c r="AP39" s="17">
        <v>13973800000000</v>
      </c>
      <c r="AQ39" s="17">
        <v>13389800000000</v>
      </c>
      <c r="AR39" s="17">
        <v>12316600000000</v>
      </c>
      <c r="AS39" s="17">
        <v>9827200000000</v>
      </c>
      <c r="AT39" s="17" t="s">
        <v>49</v>
      </c>
    </row>
    <row r="40" spans="1:46">
      <c r="AJ40" s="18">
        <v>7278200000000</v>
      </c>
      <c r="AK40" s="18">
        <v>6785300000000</v>
      </c>
      <c r="AL40" s="18">
        <v>6265400000000</v>
      </c>
      <c r="AM40" s="18">
        <v>6898700000000</v>
      </c>
      <c r="AN40" s="18">
        <v>7662500000000</v>
      </c>
      <c r="AO40" s="18">
        <v>9328500000000</v>
      </c>
      <c r="AP40" s="18">
        <v>9081400000000</v>
      </c>
      <c r="AQ40" s="18">
        <v>8675300000000</v>
      </c>
      <c r="AR40" s="18">
        <v>7565700000000</v>
      </c>
      <c r="AS40" s="18">
        <v>5562000000000</v>
      </c>
      <c r="AT40" s="18" t="s">
        <v>49</v>
      </c>
    </row>
    <row r="41" spans="1:46">
      <c r="AJ41" s="17">
        <v>5079000000000</v>
      </c>
      <c r="AK41" s="17">
        <v>4836300000000</v>
      </c>
      <c r="AL41" s="17">
        <v>4456900000000</v>
      </c>
      <c r="AM41" s="17">
        <v>5031700000000</v>
      </c>
      <c r="AN41" s="17">
        <v>5619400000000</v>
      </c>
      <c r="AO41" s="17">
        <v>7230500000000</v>
      </c>
      <c r="AP41" s="17">
        <v>6437900000000</v>
      </c>
      <c r="AQ41" s="17">
        <v>5905300000000</v>
      </c>
      <c r="AR41" s="17">
        <v>5101600000000</v>
      </c>
      <c r="AS41" s="17">
        <v>3748600000000</v>
      </c>
      <c r="AT41" s="17" t="s">
        <v>49</v>
      </c>
    </row>
    <row r="42" spans="1:46">
      <c r="AJ42" s="18">
        <v>2199200000000</v>
      </c>
      <c r="AK42" s="18">
        <v>1949000000000</v>
      </c>
      <c r="AL42" s="18">
        <v>1808500000000</v>
      </c>
      <c r="AM42" s="18">
        <v>1867000000000</v>
      </c>
      <c r="AN42" s="18">
        <v>2043100000000</v>
      </c>
      <c r="AO42" s="18">
        <v>2098000000000</v>
      </c>
      <c r="AP42" s="18">
        <v>2643500000000</v>
      </c>
      <c r="AQ42" s="18">
        <v>2770000000000</v>
      </c>
      <c r="AR42" s="18">
        <v>2464100000000</v>
      </c>
      <c r="AS42" s="18">
        <v>1813400000000</v>
      </c>
      <c r="AT42" s="18" t="s">
        <v>49</v>
      </c>
    </row>
    <row r="43" spans="1:46">
      <c r="AJ43" s="17">
        <v>6023700000000</v>
      </c>
      <c r="AK43" s="17">
        <v>5697400000000</v>
      </c>
      <c r="AL43" s="17">
        <v>5164400000000</v>
      </c>
      <c r="AM43" s="17">
        <v>5061700000000</v>
      </c>
      <c r="AN43" s="17">
        <v>4784100000000</v>
      </c>
      <c r="AO43" s="17">
        <v>5033500000000</v>
      </c>
      <c r="AP43" s="17">
        <v>4892400000000</v>
      </c>
      <c r="AQ43" s="17">
        <v>4714500000000</v>
      </c>
      <c r="AR43" s="17">
        <v>4750900000000</v>
      </c>
      <c r="AS43" s="17">
        <v>4265200000000</v>
      </c>
      <c r="AT43" s="17" t="s">
        <v>49</v>
      </c>
    </row>
    <row r="44" spans="1:46">
      <c r="AJ44" s="18">
        <v>33271400000000</v>
      </c>
      <c r="AK44" s="18">
        <v>28352400000000</v>
      </c>
      <c r="AL44" s="18">
        <v>25833100000000</v>
      </c>
      <c r="AM44" s="18">
        <v>27761600000000</v>
      </c>
      <c r="AN44" s="18">
        <v>29649500000000</v>
      </c>
      <c r="AO44" s="18">
        <v>30308700000000</v>
      </c>
      <c r="AP44" s="18">
        <v>31277800000000</v>
      </c>
      <c r="AQ44" s="18">
        <v>32600800000000</v>
      </c>
      <c r="AR44" s="18">
        <v>30478700000000</v>
      </c>
      <c r="AS44" s="18">
        <v>22013000000000</v>
      </c>
      <c r="AT44" s="18" t="s">
        <v>49</v>
      </c>
    </row>
    <row r="45" spans="1:46">
      <c r="AJ45" s="17">
        <v>11481400000000</v>
      </c>
      <c r="AK45" s="17">
        <v>10874500000000</v>
      </c>
      <c r="AL45" s="17">
        <v>9733400000000</v>
      </c>
      <c r="AM45" s="17">
        <v>10309600000000</v>
      </c>
      <c r="AN45" s="17">
        <v>11236500000000</v>
      </c>
      <c r="AO45" s="17">
        <v>12127600000000</v>
      </c>
      <c r="AP45" s="17">
        <v>12679400000000</v>
      </c>
      <c r="AQ45" s="17">
        <v>13398900000000</v>
      </c>
      <c r="AR45" s="17">
        <v>13153900000000</v>
      </c>
      <c r="AS45" s="17">
        <v>8623500000000</v>
      </c>
      <c r="AT45" s="17" t="s">
        <v>49</v>
      </c>
    </row>
    <row r="46" spans="1:46">
      <c r="AJ46" s="18">
        <v>21790000000000</v>
      </c>
      <c r="AK46" s="18">
        <v>17477900000000</v>
      </c>
      <c r="AL46" s="18">
        <v>16099700000000</v>
      </c>
      <c r="AM46" s="18">
        <v>17452000000000</v>
      </c>
      <c r="AN46" s="18">
        <v>18413000000000</v>
      </c>
      <c r="AO46" s="18">
        <v>18181100000000</v>
      </c>
      <c r="AP46" s="18">
        <v>18598400000000</v>
      </c>
      <c r="AQ46" s="18">
        <v>19201900000000</v>
      </c>
      <c r="AR46" s="18">
        <v>17324800000000</v>
      </c>
      <c r="AS46" s="18">
        <v>13389500000000</v>
      </c>
      <c r="AT46" s="18" t="s">
        <v>49</v>
      </c>
    </row>
    <row r="47" spans="1:46">
      <c r="AJ47" s="17">
        <v>2560368838448</v>
      </c>
      <c r="AK47" s="17">
        <v>2294014338434</v>
      </c>
      <c r="AL47" s="17">
        <v>1546094968432</v>
      </c>
      <c r="AM47" s="17">
        <v>1518624285136</v>
      </c>
      <c r="AN47" s="17">
        <v>1753431973659</v>
      </c>
      <c r="AO47" s="17">
        <v>1854633916937</v>
      </c>
      <c r="AP47" s="17">
        <v>1359018062735</v>
      </c>
      <c r="AQ47" s="17">
        <v>1491961261186</v>
      </c>
      <c r="AR47" s="17">
        <v>1223583046936</v>
      </c>
      <c r="AS47" s="17" t="s">
        <v>49</v>
      </c>
      <c r="AT47" s="17" t="s">
        <v>49</v>
      </c>
    </row>
    <row r="48" spans="1:46">
      <c r="AJ48" s="18">
        <v>5493320102469</v>
      </c>
      <c r="AK48" s="18">
        <v>4836545272896</v>
      </c>
      <c r="AL48" s="18">
        <v>4568036053665</v>
      </c>
      <c r="AM48" s="18">
        <v>4601948824500</v>
      </c>
      <c r="AN48" s="18">
        <v>4689790445238</v>
      </c>
      <c r="AO48" s="18">
        <v>4687408575737</v>
      </c>
      <c r="AP48" s="18">
        <v>4635973714303</v>
      </c>
      <c r="AQ48" s="18">
        <v>4691193730124</v>
      </c>
      <c r="AR48" s="18">
        <v>4484084261706</v>
      </c>
      <c r="AS48" s="18" t="s">
        <v>49</v>
      </c>
      <c r="AT48" s="18" t="s">
        <v>49</v>
      </c>
    </row>
    <row r="49" spans="36:46">
      <c r="AJ49" s="17">
        <v>12016311059083</v>
      </c>
      <c r="AK49" s="17">
        <v>8654140388670</v>
      </c>
      <c r="AL49" s="17">
        <v>8496368977902</v>
      </c>
      <c r="AM49" s="17">
        <v>9844326890364</v>
      </c>
      <c r="AN49" s="17">
        <v>10304277581103</v>
      </c>
      <c r="AO49" s="17">
        <v>9989457507327</v>
      </c>
      <c r="AP49" s="17">
        <v>10773908222962</v>
      </c>
      <c r="AQ49" s="17">
        <v>11190445008690</v>
      </c>
      <c r="AR49" s="17">
        <v>9770132691359</v>
      </c>
      <c r="AS49" s="17" t="s">
        <v>49</v>
      </c>
      <c r="AT49" s="17" t="s">
        <v>49</v>
      </c>
    </row>
    <row r="50" spans="36:46">
      <c r="AJ50" s="18">
        <v>1720000000000</v>
      </c>
      <c r="AK50" s="18">
        <v>1693200000000</v>
      </c>
      <c r="AL50" s="18">
        <v>1489200000000</v>
      </c>
      <c r="AM50" s="18">
        <v>1487100000000</v>
      </c>
      <c r="AN50" s="18">
        <v>1665500000000</v>
      </c>
      <c r="AO50" s="18">
        <v>1649600000000</v>
      </c>
      <c r="AP50" s="18">
        <v>1829500000000</v>
      </c>
      <c r="AQ50" s="18">
        <v>1828300000000</v>
      </c>
      <c r="AR50" s="18">
        <v>1847000000000</v>
      </c>
      <c r="AS50" s="18">
        <v>1416500000000</v>
      </c>
      <c r="AT50" s="18" t="s">
        <v>49</v>
      </c>
    </row>
    <row r="51" spans="36:46">
      <c r="AJ51" s="17">
        <v>10928200000000</v>
      </c>
      <c r="AK51" s="17">
        <v>11355200000000</v>
      </c>
      <c r="AL51" s="17">
        <v>13284200000000</v>
      </c>
      <c r="AM51" s="17">
        <v>12856300000000</v>
      </c>
      <c r="AN51" s="17">
        <v>13037100000000</v>
      </c>
      <c r="AO51" s="17">
        <v>13834000000000</v>
      </c>
      <c r="AP51" s="17">
        <v>14897600000000</v>
      </c>
      <c r="AQ51" s="17">
        <v>15801100000000</v>
      </c>
      <c r="AR51" s="17">
        <v>14655200000000</v>
      </c>
      <c r="AS51" s="17">
        <v>11040600000000</v>
      </c>
      <c r="AT51" s="17" t="s">
        <v>49</v>
      </c>
    </row>
    <row r="52" spans="36:46">
      <c r="AJ52" s="18">
        <v>9754347757450</v>
      </c>
      <c r="AK52" s="18">
        <v>10029317203029</v>
      </c>
      <c r="AL52" s="18">
        <v>11821560431988</v>
      </c>
      <c r="AM52" s="18">
        <v>11504721477910</v>
      </c>
      <c r="AN52" s="18">
        <v>11599821179568</v>
      </c>
      <c r="AO52" s="18">
        <v>12562607585187</v>
      </c>
      <c r="AP52" s="18">
        <v>13472416327563</v>
      </c>
      <c r="AQ52" s="18">
        <v>14214285971250</v>
      </c>
      <c r="AR52" s="18">
        <v>12740069517227</v>
      </c>
      <c r="AS52" s="18" t="s">
        <v>49</v>
      </c>
      <c r="AT52" s="18" t="s">
        <v>49</v>
      </c>
    </row>
    <row r="53" spans="36:46">
      <c r="AJ53" s="17">
        <v>1173852242550</v>
      </c>
      <c r="AK53" s="17">
        <v>1325882796971</v>
      </c>
      <c r="AL53" s="17">
        <v>1462639568012</v>
      </c>
      <c r="AM53" s="17">
        <v>1351578522090</v>
      </c>
      <c r="AN53" s="17">
        <v>1437278820432</v>
      </c>
      <c r="AO53" s="17">
        <v>1271392414813</v>
      </c>
      <c r="AP53" s="17">
        <v>1425183672437</v>
      </c>
      <c r="AQ53" s="17">
        <v>1586814028750</v>
      </c>
      <c r="AR53" s="17">
        <v>1915130482773</v>
      </c>
      <c r="AS53" s="17" t="s">
        <v>49</v>
      </c>
      <c r="AT53" s="17" t="s">
        <v>49</v>
      </c>
    </row>
    <row r="54" spans="36:46">
      <c r="AJ54" s="18">
        <v>616046804597</v>
      </c>
      <c r="AK54" s="18">
        <v>635131345670</v>
      </c>
      <c r="AL54" s="18">
        <v>725780784954</v>
      </c>
      <c r="AM54" s="18">
        <v>666465693675</v>
      </c>
      <c r="AN54" s="18">
        <v>697767900177</v>
      </c>
      <c r="AO54" s="18">
        <v>601877716839</v>
      </c>
      <c r="AP54" s="18">
        <v>631368139434</v>
      </c>
      <c r="AQ54" s="18">
        <v>767001832254</v>
      </c>
      <c r="AR54" s="18">
        <v>928180082272</v>
      </c>
      <c r="AS54" s="18" t="s">
        <v>49</v>
      </c>
      <c r="AT54" s="18" t="s">
        <v>49</v>
      </c>
    </row>
    <row r="55" spans="36:46">
      <c r="AJ55" s="17">
        <v>306667278759</v>
      </c>
      <c r="AK55" s="17">
        <v>394984093540</v>
      </c>
      <c r="AL55" s="17">
        <v>412703284112</v>
      </c>
      <c r="AM55" s="17">
        <v>400503423895</v>
      </c>
      <c r="AN55" s="17">
        <v>413648258735</v>
      </c>
      <c r="AO55" s="17">
        <v>408636382360</v>
      </c>
      <c r="AP55" s="17">
        <v>527358599130</v>
      </c>
      <c r="AQ55" s="17">
        <v>461868015952</v>
      </c>
      <c r="AR55" s="17">
        <v>593182136543</v>
      </c>
      <c r="AS55" s="17" t="s">
        <v>49</v>
      </c>
      <c r="AT55" s="17" t="s">
        <v>49</v>
      </c>
    </row>
    <row r="56" spans="36:46">
      <c r="AJ56" s="18">
        <v>251138159193</v>
      </c>
      <c r="AK56" s="18">
        <v>295767357761</v>
      </c>
      <c r="AL56" s="18">
        <v>324155498945</v>
      </c>
      <c r="AM56" s="18">
        <v>284609404519</v>
      </c>
      <c r="AN56" s="18">
        <v>325862661520</v>
      </c>
      <c r="AO56" s="18">
        <v>260878315615</v>
      </c>
      <c r="AP56" s="18">
        <v>266456933873</v>
      </c>
      <c r="AQ56" s="18">
        <v>357944180544</v>
      </c>
      <c r="AR56" s="18">
        <v>393768263958</v>
      </c>
      <c r="AS56" s="18" t="s">
        <v>49</v>
      </c>
      <c r="AT56" s="18" t="s">
        <v>49</v>
      </c>
    </row>
    <row r="57" spans="36:46">
      <c r="AJ57" s="17">
        <v>2924815186544</v>
      </c>
      <c r="AK57" s="17">
        <v>2934323135700</v>
      </c>
      <c r="AL57" s="17">
        <v>2819989298554</v>
      </c>
      <c r="AM57" s="17">
        <v>2547779186621</v>
      </c>
      <c r="AN57" s="17">
        <v>2369408260409</v>
      </c>
      <c r="AO57" s="17">
        <v>2439139297506</v>
      </c>
      <c r="AP57" s="17">
        <v>2104541136454</v>
      </c>
      <c r="AQ57" s="17">
        <v>2366304679730</v>
      </c>
      <c r="AR57" s="17">
        <v>2209747970816</v>
      </c>
      <c r="AS57" s="17">
        <v>1813903944717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18294500000000</v>
      </c>
      <c r="AK60" s="18">
        <v>18700600000000</v>
      </c>
      <c r="AL60" s="18">
        <v>18351200000000</v>
      </c>
      <c r="AM60" s="18">
        <v>17840200000000</v>
      </c>
      <c r="AN60" s="18">
        <v>17833300000000</v>
      </c>
      <c r="AO60" s="18">
        <v>17227600000000</v>
      </c>
      <c r="AP60" s="18">
        <v>16781300000000</v>
      </c>
      <c r="AQ60" s="18">
        <v>15542100000000</v>
      </c>
      <c r="AR60" s="18">
        <v>14293900000000</v>
      </c>
      <c r="AS60" s="18">
        <v>15972200000000</v>
      </c>
      <c r="AT60" s="18" t="s">
        <v>49</v>
      </c>
    </row>
    <row r="61" spans="36:46">
      <c r="AJ61" s="17" t="s">
        <v>49</v>
      </c>
      <c r="AK61" s="17" t="s">
        <v>49</v>
      </c>
      <c r="AL61" s="17" t="s">
        <v>49</v>
      </c>
      <c r="AM61" s="17" t="s">
        <v>49</v>
      </c>
      <c r="AN61" s="17" t="s">
        <v>49</v>
      </c>
      <c r="AO61" s="17" t="s">
        <v>49</v>
      </c>
      <c r="AP61" s="17" t="s">
        <v>49</v>
      </c>
      <c r="AQ61" s="17" t="s">
        <v>49</v>
      </c>
      <c r="AR61" s="17" t="s">
        <v>49</v>
      </c>
      <c r="AS61" s="17" t="s">
        <v>49</v>
      </c>
      <c r="AT61" s="17" t="s">
        <v>49</v>
      </c>
    </row>
    <row r="62" spans="36:46">
      <c r="AJ62" s="18" t="s">
        <v>49</v>
      </c>
      <c r="AK62" s="18" t="s">
        <v>49</v>
      </c>
      <c r="AL62" s="18" t="s">
        <v>49</v>
      </c>
      <c r="AM62" s="18" t="s">
        <v>49</v>
      </c>
      <c r="AN62" s="18" t="s">
        <v>49</v>
      </c>
      <c r="AO62" s="18" t="s">
        <v>49</v>
      </c>
      <c r="AP62" s="18" t="s">
        <v>49</v>
      </c>
      <c r="AQ62" s="18" t="s">
        <v>49</v>
      </c>
      <c r="AR62" s="18" t="s">
        <v>49</v>
      </c>
      <c r="AS62" s="18" t="s">
        <v>49</v>
      </c>
      <c r="AT62" s="18" t="s">
        <v>49</v>
      </c>
    </row>
    <row r="63" spans="36:46">
      <c r="AJ63" s="17">
        <v>37129700000000</v>
      </c>
      <c r="AK63" s="17">
        <v>35538200000000</v>
      </c>
      <c r="AL63" s="17">
        <v>33893000000000</v>
      </c>
      <c r="AM63" s="17">
        <v>32332800000000</v>
      </c>
      <c r="AN63" s="17">
        <v>32953800000000</v>
      </c>
      <c r="AO63" s="17">
        <v>31861400000000</v>
      </c>
      <c r="AP63" s="17">
        <v>31849200000000</v>
      </c>
      <c r="AQ63" s="17">
        <v>31443600000000</v>
      </c>
      <c r="AR63" s="17">
        <v>29997500000000</v>
      </c>
      <c r="AS63" s="17">
        <v>29230100000000</v>
      </c>
      <c r="AT63" s="17" t="s">
        <v>49</v>
      </c>
    </row>
    <row r="64" spans="36:46">
      <c r="AJ64" s="18">
        <v>90974281226137</v>
      </c>
      <c r="AK64" s="18">
        <v>89854217277665</v>
      </c>
      <c r="AL64" s="18">
        <v>88043029213684</v>
      </c>
      <c r="AM64" s="18">
        <v>86618861160080</v>
      </c>
      <c r="AN64" s="18">
        <v>88171965290985</v>
      </c>
      <c r="AO64" s="18">
        <v>89276000902223</v>
      </c>
      <c r="AP64" s="18">
        <v>89085922004014</v>
      </c>
      <c r="AQ64" s="18">
        <v>91623134902236</v>
      </c>
      <c r="AR64" s="18">
        <v>90936610170620</v>
      </c>
      <c r="AS64" s="18">
        <v>78783273277788</v>
      </c>
      <c r="AT64" s="18" t="s">
        <v>49</v>
      </c>
    </row>
    <row r="65" spans="36:46">
      <c r="AJ65" s="17">
        <v>76337532343815</v>
      </c>
      <c r="AK65" s="17">
        <v>75085504555946</v>
      </c>
      <c r="AL65" s="17">
        <v>72940103671813</v>
      </c>
      <c r="AM65" s="17">
        <v>71562906244122</v>
      </c>
      <c r="AN65" s="17">
        <v>73218136432461</v>
      </c>
      <c r="AO65" s="17">
        <v>74659217409157</v>
      </c>
      <c r="AP65" s="17">
        <v>73901835106238</v>
      </c>
      <c r="AQ65" s="17">
        <v>75756473563086</v>
      </c>
      <c r="AR65" s="17">
        <v>74925081053134</v>
      </c>
      <c r="AS65" s="17" t="s">
        <v>49</v>
      </c>
      <c r="AT65" s="17" t="s">
        <v>49</v>
      </c>
    </row>
    <row r="66" spans="36:46">
      <c r="AJ66" s="18">
        <v>5904201858167</v>
      </c>
      <c r="AK66" s="18">
        <v>5541329790138</v>
      </c>
      <c r="AL66" s="18">
        <v>5481328506784</v>
      </c>
      <c r="AM66" s="18">
        <v>5607919970896</v>
      </c>
      <c r="AN66" s="18">
        <v>5781551539757</v>
      </c>
      <c r="AO66" s="18">
        <v>5891713566748</v>
      </c>
      <c r="AP66" s="18">
        <v>5967295771730</v>
      </c>
      <c r="AQ66" s="18">
        <v>6232395953527</v>
      </c>
      <c r="AR66" s="18" t="s">
        <v>49</v>
      </c>
      <c r="AS66" s="18" t="s">
        <v>49</v>
      </c>
      <c r="AT66" s="18" t="s">
        <v>49</v>
      </c>
    </row>
    <row r="67" spans="36:46">
      <c r="AJ67" s="17">
        <v>43536078115926</v>
      </c>
      <c r="AK67" s="17">
        <v>42668050767135</v>
      </c>
      <c r="AL67" s="17">
        <v>41133625621234</v>
      </c>
      <c r="AM67" s="17">
        <v>40381890142908</v>
      </c>
      <c r="AN67" s="17">
        <v>43254599044733</v>
      </c>
      <c r="AO67" s="17">
        <v>46486409144279</v>
      </c>
      <c r="AP67" s="17">
        <v>45646610114255</v>
      </c>
      <c r="AQ67" s="17">
        <v>47138569133829</v>
      </c>
      <c r="AR67" s="17" t="s">
        <v>49</v>
      </c>
      <c r="AS67" s="17" t="s">
        <v>49</v>
      </c>
      <c r="AT67" s="17" t="s">
        <v>49</v>
      </c>
    </row>
    <row r="68" spans="36:46">
      <c r="AJ68" s="18">
        <v>26897252369723</v>
      </c>
      <c r="AK68" s="18">
        <v>26876123998673</v>
      </c>
      <c r="AL68" s="18">
        <v>26325149543794</v>
      </c>
      <c r="AM68" s="18">
        <v>25573096130318</v>
      </c>
      <c r="AN68" s="18">
        <v>24181985847971</v>
      </c>
      <c r="AO68" s="18">
        <v>22281094698130</v>
      </c>
      <c r="AP68" s="18">
        <v>22287929220254</v>
      </c>
      <c r="AQ68" s="18">
        <v>22385508475730</v>
      </c>
      <c r="AR68" s="18" t="s">
        <v>49</v>
      </c>
      <c r="AS68" s="18" t="s">
        <v>49</v>
      </c>
      <c r="AT68" s="18" t="s">
        <v>49</v>
      </c>
    </row>
    <row r="69" spans="36:46">
      <c r="AJ69" s="17">
        <v>14636748882322</v>
      </c>
      <c r="AK69" s="17">
        <v>14768712721718</v>
      </c>
      <c r="AL69" s="17">
        <v>15102925541871</v>
      </c>
      <c r="AM69" s="17">
        <v>15055954915958</v>
      </c>
      <c r="AN69" s="17">
        <v>14953828858524</v>
      </c>
      <c r="AO69" s="17">
        <v>14616783493066</v>
      </c>
      <c r="AP69" s="17">
        <v>15184086897775</v>
      </c>
      <c r="AQ69" s="17">
        <v>15866661339150</v>
      </c>
      <c r="AR69" s="17">
        <v>16011529117486</v>
      </c>
      <c r="AS69" s="17" t="s">
        <v>49</v>
      </c>
      <c r="AT69" s="17" t="s">
        <v>49</v>
      </c>
    </row>
    <row r="70" spans="36:46">
      <c r="AJ70" s="18">
        <v>34820900000000</v>
      </c>
      <c r="AK70" s="18">
        <v>34575100000000</v>
      </c>
      <c r="AL70" s="18">
        <v>34500800000000</v>
      </c>
      <c r="AM70" s="18">
        <v>34352500000000</v>
      </c>
      <c r="AN70" s="18">
        <v>34277000000000</v>
      </c>
      <c r="AO70" s="18">
        <v>33611500000000</v>
      </c>
      <c r="AP70" s="18">
        <v>33523800000000</v>
      </c>
      <c r="AQ70" s="18">
        <v>34129600000000</v>
      </c>
      <c r="AR70" s="18">
        <v>34115000000000</v>
      </c>
      <c r="AS70" s="18">
        <v>31999200000000</v>
      </c>
      <c r="AT70" s="18" t="s">
        <v>49</v>
      </c>
    </row>
    <row r="71" spans="36:46">
      <c r="AJ71" s="17">
        <v>23894500000000</v>
      </c>
      <c r="AK71" s="17">
        <v>23465800000000</v>
      </c>
      <c r="AL71" s="17">
        <v>23265500000000</v>
      </c>
      <c r="AM71" s="17">
        <v>23201100000000</v>
      </c>
      <c r="AN71" s="17">
        <v>23453200000000</v>
      </c>
      <c r="AO71" s="17">
        <v>23029600000000</v>
      </c>
      <c r="AP71" s="17">
        <v>23122800000000</v>
      </c>
      <c r="AQ71" s="17">
        <v>24013500000000</v>
      </c>
      <c r="AR71" s="17">
        <v>23812000000000</v>
      </c>
      <c r="AS71" s="17">
        <v>21561500000000</v>
      </c>
      <c r="AT71" s="17" t="s">
        <v>49</v>
      </c>
    </row>
    <row r="72" spans="36:46">
      <c r="AJ72" s="18">
        <v>15928376377132</v>
      </c>
      <c r="AK72" s="18">
        <v>15673058823379</v>
      </c>
      <c r="AL72" s="18">
        <v>15476213504588</v>
      </c>
      <c r="AM72" s="18">
        <v>15406380915533</v>
      </c>
      <c r="AN72" s="18">
        <v>15287934238246</v>
      </c>
      <c r="AO72" s="18">
        <v>14670121121184</v>
      </c>
      <c r="AP72" s="18">
        <v>14598719495855</v>
      </c>
      <c r="AQ72" s="18">
        <v>14786341417474</v>
      </c>
      <c r="AR72" s="18">
        <v>14954452899502</v>
      </c>
      <c r="AS72" s="18" t="s">
        <v>49</v>
      </c>
      <c r="AT72" s="18" t="s">
        <v>49</v>
      </c>
    </row>
    <row r="73" spans="36:46">
      <c r="AJ73" s="17">
        <v>1749427116115</v>
      </c>
      <c r="AK73" s="17">
        <v>1732770216395</v>
      </c>
      <c r="AL73" s="17">
        <v>1830027781172</v>
      </c>
      <c r="AM73" s="17">
        <v>2027100311669</v>
      </c>
      <c r="AN73" s="17">
        <v>2198622406280</v>
      </c>
      <c r="AO73" s="17">
        <v>2378302286708</v>
      </c>
      <c r="AP73" s="17">
        <v>2569220891450</v>
      </c>
      <c r="AQ73" s="17">
        <v>3088120167537</v>
      </c>
      <c r="AR73" s="17">
        <v>2867489871317</v>
      </c>
      <c r="AS73" s="17" t="s">
        <v>49</v>
      </c>
      <c r="AT73" s="17" t="s">
        <v>49</v>
      </c>
    </row>
    <row r="74" spans="36:46">
      <c r="AJ74" s="18">
        <v>1734051972409</v>
      </c>
      <c r="AK74" s="18">
        <v>1634684614643</v>
      </c>
      <c r="AL74" s="18">
        <v>1632563579991</v>
      </c>
      <c r="AM74" s="18">
        <v>1581779520623</v>
      </c>
      <c r="AN74" s="18">
        <v>1766827424139</v>
      </c>
      <c r="AO74" s="18">
        <v>1814108406396</v>
      </c>
      <c r="AP74" s="18">
        <v>1759447991954</v>
      </c>
      <c r="AQ74" s="18">
        <v>1887535477301</v>
      </c>
      <c r="AR74" s="18">
        <v>1714250769746</v>
      </c>
      <c r="AS74" s="18" t="s">
        <v>49</v>
      </c>
      <c r="AT74" s="18" t="s">
        <v>49</v>
      </c>
    </row>
    <row r="75" spans="36:46">
      <c r="AJ75" s="17">
        <v>4482644534345</v>
      </c>
      <c r="AK75" s="17">
        <v>4425286345583</v>
      </c>
      <c r="AL75" s="17">
        <v>4326695134249</v>
      </c>
      <c r="AM75" s="17">
        <v>4185839252176</v>
      </c>
      <c r="AN75" s="17">
        <v>4199815931336</v>
      </c>
      <c r="AO75" s="17">
        <v>4167068185712</v>
      </c>
      <c r="AP75" s="17">
        <v>4195411620741</v>
      </c>
      <c r="AQ75" s="17">
        <v>4251502937687</v>
      </c>
      <c r="AR75" s="17">
        <v>4275806459436</v>
      </c>
      <c r="AS75" s="17" t="s">
        <v>49</v>
      </c>
      <c r="AT75" s="17" t="s">
        <v>49</v>
      </c>
    </row>
    <row r="76" spans="36:46">
      <c r="AJ76" s="18">
        <v>10926400000000</v>
      </c>
      <c r="AK76" s="18">
        <v>11109300000000</v>
      </c>
      <c r="AL76" s="18">
        <v>11235400000000</v>
      </c>
      <c r="AM76" s="18">
        <v>11151300000000</v>
      </c>
      <c r="AN76" s="18">
        <v>10823800000000</v>
      </c>
      <c r="AO76" s="18">
        <v>10581900000000</v>
      </c>
      <c r="AP76" s="18">
        <v>10401000000000</v>
      </c>
      <c r="AQ76" s="18">
        <v>10116200000000</v>
      </c>
      <c r="AR76" s="18">
        <v>10303000000000</v>
      </c>
      <c r="AS76" s="18">
        <v>10437800000000</v>
      </c>
      <c r="AT76" s="18" t="s">
        <v>49</v>
      </c>
    </row>
    <row r="77" spans="36:46">
      <c r="AJ77" s="17">
        <v>130358600000000</v>
      </c>
      <c r="AK77" s="17">
        <v>133363800000000</v>
      </c>
      <c r="AL77" s="17">
        <v>134863400000000</v>
      </c>
      <c r="AM77" s="17">
        <v>135536100000000</v>
      </c>
      <c r="AN77" s="17">
        <v>135369500000000</v>
      </c>
      <c r="AO77" s="17">
        <v>138858900000000</v>
      </c>
      <c r="AP77" s="17">
        <v>141490000000000</v>
      </c>
      <c r="AQ77" s="17">
        <v>143192800000000</v>
      </c>
      <c r="AR77" s="17">
        <v>139607600000000</v>
      </c>
      <c r="AS77" s="17">
        <v>134411900000000</v>
      </c>
      <c r="AT77" s="17" t="s">
        <v>49</v>
      </c>
    </row>
    <row r="78" spans="36:46">
      <c r="AJ78" s="18">
        <v>30445200000000</v>
      </c>
      <c r="AK78" s="18">
        <v>31915800000000</v>
      </c>
      <c r="AL78" s="18">
        <v>33482300000000</v>
      </c>
      <c r="AM78" s="18">
        <v>34141100000000</v>
      </c>
      <c r="AN78" s="18">
        <v>33647700000000</v>
      </c>
      <c r="AO78" s="18">
        <v>34939900000000</v>
      </c>
      <c r="AP78" s="18">
        <v>35206500000000</v>
      </c>
      <c r="AQ78" s="18">
        <v>34317200000000</v>
      </c>
      <c r="AR78" s="18">
        <v>29852100000000</v>
      </c>
      <c r="AS78" s="18">
        <v>27356900000000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 t="s">
        <v>49</v>
      </c>
      <c r="AN79" s="17" t="s">
        <v>49</v>
      </c>
      <c r="AO79" s="17" t="s">
        <v>49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 t="s">
        <v>49</v>
      </c>
      <c r="AN80" s="18" t="s">
        <v>49</v>
      </c>
      <c r="AO80" s="18" t="s">
        <v>49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99913400000000</v>
      </c>
      <c r="AK82" s="18">
        <v>101448000000000</v>
      </c>
      <c r="AL82" s="18">
        <v>101381100000000</v>
      </c>
      <c r="AM82" s="18">
        <v>101395000000000</v>
      </c>
      <c r="AN82" s="18">
        <v>101721800000000</v>
      </c>
      <c r="AO82" s="18">
        <v>103919000000000</v>
      </c>
      <c r="AP82" s="18">
        <v>106283500000000</v>
      </c>
      <c r="AQ82" s="18">
        <v>108875600000000</v>
      </c>
      <c r="AR82" s="18">
        <v>109755500000000</v>
      </c>
      <c r="AS82" s="18">
        <v>107055000000000</v>
      </c>
      <c r="AT82" s="18" t="s">
        <v>49</v>
      </c>
    </row>
    <row r="83" spans="36:46">
      <c r="AJ83" s="17">
        <v>57863900000000</v>
      </c>
      <c r="AK83" s="17">
        <v>58825900000000</v>
      </c>
      <c r="AL83" s="17">
        <v>59310600000000</v>
      </c>
      <c r="AM83" s="17">
        <v>59638900000000</v>
      </c>
      <c r="AN83" s="17">
        <v>59841200000000</v>
      </c>
      <c r="AO83" s="17">
        <v>60099700000000</v>
      </c>
      <c r="AP83" s="17">
        <v>60464800000000</v>
      </c>
      <c r="AQ83" s="17">
        <v>61292000000000</v>
      </c>
      <c r="AR83" s="17">
        <v>61806200000000</v>
      </c>
      <c r="AS83" s="17">
        <v>62304600000000</v>
      </c>
      <c r="AT83" s="17" t="s">
        <v>49</v>
      </c>
    </row>
    <row r="84" spans="36:46">
      <c r="AJ84" s="18">
        <v>42049500000000</v>
      </c>
      <c r="AK84" s="18">
        <v>42622100000000</v>
      </c>
      <c r="AL84" s="18">
        <v>42070500000000</v>
      </c>
      <c r="AM84" s="18">
        <v>41756100000000</v>
      </c>
      <c r="AN84" s="18">
        <v>41880600000000</v>
      </c>
      <c r="AO84" s="18">
        <v>43819300000000</v>
      </c>
      <c r="AP84" s="18">
        <v>45818700000000</v>
      </c>
      <c r="AQ84" s="18">
        <v>47583600000000</v>
      </c>
      <c r="AR84" s="18">
        <v>47949300000000</v>
      </c>
      <c r="AS84" s="18">
        <v>44750400000000</v>
      </c>
      <c r="AT84" s="18" t="s">
        <v>49</v>
      </c>
    </row>
    <row r="85" spans="36:46">
      <c r="AJ85" s="17">
        <v>4945369607026</v>
      </c>
      <c r="AK85" s="17">
        <v>5030539421660</v>
      </c>
      <c r="AL85" s="17">
        <v>5046859481676</v>
      </c>
      <c r="AM85" s="17">
        <v>4927562058860</v>
      </c>
      <c r="AN85" s="17">
        <v>4833760352379</v>
      </c>
      <c r="AO85" s="17">
        <v>5019735590222</v>
      </c>
      <c r="AP85" s="17">
        <v>5338974023709</v>
      </c>
      <c r="AQ85" s="17">
        <v>5498163573852</v>
      </c>
      <c r="AR85" s="17" t="s">
        <v>49</v>
      </c>
      <c r="AS85" s="17" t="s">
        <v>49</v>
      </c>
      <c r="AT85" s="17" t="s">
        <v>49</v>
      </c>
    </row>
    <row r="86" spans="36:46">
      <c r="AJ86" s="18">
        <v>9822299504927</v>
      </c>
      <c r="AK86" s="18">
        <v>10682073742433</v>
      </c>
      <c r="AL86" s="18">
        <v>10975882535253</v>
      </c>
      <c r="AM86" s="18">
        <v>10717488400275</v>
      </c>
      <c r="AN86" s="18">
        <v>10313177090110</v>
      </c>
      <c r="AO86" s="18">
        <v>10463285631315</v>
      </c>
      <c r="AP86" s="18">
        <v>10621462365820</v>
      </c>
      <c r="AQ86" s="18">
        <v>10987133640127</v>
      </c>
      <c r="AR86" s="18" t="s">
        <v>49</v>
      </c>
      <c r="AS86" s="18" t="s">
        <v>49</v>
      </c>
      <c r="AT86" s="18" t="s">
        <v>49</v>
      </c>
    </row>
    <row r="87" spans="36:46">
      <c r="AJ87" s="17">
        <v>1936548843414</v>
      </c>
      <c r="AK87" s="17">
        <v>1856693233764</v>
      </c>
      <c r="AL87" s="17">
        <v>1815313184584</v>
      </c>
      <c r="AM87" s="17">
        <v>1742186420133</v>
      </c>
      <c r="AN87" s="17">
        <v>1726410712880</v>
      </c>
      <c r="AO87" s="17">
        <v>1580456351910</v>
      </c>
      <c r="AP87" s="17">
        <v>1596494697692</v>
      </c>
      <c r="AQ87" s="17">
        <v>1570161885440</v>
      </c>
      <c r="AR87" s="17" t="s">
        <v>49</v>
      </c>
      <c r="AS87" s="17" t="s">
        <v>49</v>
      </c>
      <c r="AT87" s="17" t="s">
        <v>49</v>
      </c>
    </row>
    <row r="88" spans="36:46">
      <c r="AJ88" s="18">
        <v>25345282044633</v>
      </c>
      <c r="AK88" s="18">
        <v>25052793602143</v>
      </c>
      <c r="AL88" s="18">
        <v>24232444798486</v>
      </c>
      <c r="AM88" s="18">
        <v>24368863120732</v>
      </c>
      <c r="AN88" s="18">
        <v>25007251844631</v>
      </c>
      <c r="AO88" s="18">
        <v>26755822426553</v>
      </c>
      <c r="AP88" s="18">
        <v>28261768912779</v>
      </c>
      <c r="AQ88" s="18">
        <v>29528140900581</v>
      </c>
      <c r="AR88" s="18" t="s">
        <v>49</v>
      </c>
      <c r="AS88" s="18" t="s">
        <v>49</v>
      </c>
      <c r="AT88" s="18" t="s">
        <v>49</v>
      </c>
    </row>
    <row r="89" spans="36:46">
      <c r="AJ89" s="17">
        <v>90437818773863</v>
      </c>
      <c r="AK89" s="17">
        <v>91699882722335</v>
      </c>
      <c r="AL89" s="17">
        <v>93113370786316</v>
      </c>
      <c r="AM89" s="17">
        <v>93654538839920</v>
      </c>
      <c r="AN89" s="17">
        <v>94431834709015</v>
      </c>
      <c r="AO89" s="17">
        <v>95666099097777</v>
      </c>
      <c r="AP89" s="17">
        <v>96823677995986</v>
      </c>
      <c r="AQ89" s="17">
        <v>97707365097764</v>
      </c>
      <c r="AR89" s="17">
        <v>97658989829380</v>
      </c>
      <c r="AS89" s="17">
        <v>98837126722212</v>
      </c>
      <c r="AT89" s="17" t="s">
        <v>49</v>
      </c>
    </row>
    <row r="90" spans="36:46">
      <c r="AJ90" s="18">
        <v>27498600000000</v>
      </c>
      <c r="AK90" s="18">
        <v>27855200000000</v>
      </c>
      <c r="AL90" s="18">
        <v>28250300000000</v>
      </c>
      <c r="AM90" s="18">
        <v>28176100000000</v>
      </c>
      <c r="AN90" s="18">
        <v>28389400000000</v>
      </c>
      <c r="AO90" s="18">
        <v>28432600000000</v>
      </c>
      <c r="AP90" s="18">
        <v>28737200000000</v>
      </c>
      <c r="AQ90" s="18">
        <v>29269300000000</v>
      </c>
      <c r="AR90" s="18">
        <v>29628000000000</v>
      </c>
      <c r="AS90" s="18">
        <v>29374600000000</v>
      </c>
      <c r="AT90" s="18" t="s">
        <v>49</v>
      </c>
    </row>
    <row r="91" spans="36:46">
      <c r="AJ91" s="17">
        <v>18312096596138</v>
      </c>
      <c r="AK91" s="17">
        <v>18234665828751</v>
      </c>
      <c r="AL91" s="17">
        <v>18255025012338</v>
      </c>
      <c r="AM91" s="17">
        <v>17815494700827</v>
      </c>
      <c r="AN91" s="17">
        <v>17647384063303</v>
      </c>
      <c r="AO91" s="17">
        <v>17402845955186</v>
      </c>
      <c r="AP91" s="17">
        <v>17346440509513</v>
      </c>
      <c r="AQ91" s="17">
        <v>17107938875314</v>
      </c>
      <c r="AR91" s="17">
        <v>16778234804857</v>
      </c>
      <c r="AS91" s="17" t="s">
        <v>49</v>
      </c>
      <c r="AT91" s="17" t="s">
        <v>49</v>
      </c>
    </row>
    <row r="92" spans="36:46">
      <c r="AJ92" s="18">
        <v>23690101860219</v>
      </c>
      <c r="AK92" s="18">
        <v>25237878762186</v>
      </c>
      <c r="AL92" s="18">
        <v>25861656138059</v>
      </c>
      <c r="AM92" s="18">
        <v>26804325005653</v>
      </c>
      <c r="AN92" s="18">
        <v>27487353440452</v>
      </c>
      <c r="AO92" s="18">
        <v>28684157030949</v>
      </c>
      <c r="AP92" s="18">
        <v>29368223834125</v>
      </c>
      <c r="AQ92" s="18">
        <v>30129722611483</v>
      </c>
      <c r="AR92" s="18">
        <v>30500262962813</v>
      </c>
      <c r="AS92" s="18" t="s">
        <v>49</v>
      </c>
      <c r="AT92" s="18" t="s">
        <v>49</v>
      </c>
    </row>
    <row r="93" spans="36:46">
      <c r="AJ93" s="17">
        <v>20937020317507</v>
      </c>
      <c r="AK93" s="17">
        <v>20372138131399</v>
      </c>
      <c r="AL93" s="17">
        <v>20746389635919</v>
      </c>
      <c r="AM93" s="17">
        <v>20858619133440</v>
      </c>
      <c r="AN93" s="17">
        <v>20907697205260</v>
      </c>
      <c r="AO93" s="17">
        <v>21146496111642</v>
      </c>
      <c r="AP93" s="17">
        <v>21371813652348</v>
      </c>
      <c r="AQ93" s="17">
        <v>21200403610967</v>
      </c>
      <c r="AR93" s="17">
        <v>20752492061710</v>
      </c>
      <c r="AS93" s="17" t="s">
        <v>49</v>
      </c>
      <c r="AT93" s="17" t="s">
        <v>49</v>
      </c>
    </row>
    <row r="94" spans="36:46">
      <c r="AJ94" s="18">
        <v>1343729942237</v>
      </c>
      <c r="AK94" s="18">
        <v>1445736611515</v>
      </c>
      <c r="AL94" s="18">
        <v>1382297233245</v>
      </c>
      <c r="AM94" s="18">
        <v>1310461658445</v>
      </c>
      <c r="AN94" s="18">
        <v>1338766972309</v>
      </c>
      <c r="AO94" s="18">
        <v>1372892523353</v>
      </c>
      <c r="AP94" s="18">
        <v>1324191724579</v>
      </c>
      <c r="AQ94" s="18">
        <v>1361140225135</v>
      </c>
      <c r="AR94" s="18" t="s">
        <v>49</v>
      </c>
      <c r="AS94" s="18" t="s">
        <v>49</v>
      </c>
      <c r="AT94" s="18" t="s">
        <v>49</v>
      </c>
    </row>
    <row r="95" spans="36:46">
      <c r="AJ95" s="17">
        <v>2083706740164</v>
      </c>
      <c r="AK95" s="17">
        <v>1988496949246</v>
      </c>
      <c r="AL95" s="17">
        <v>2040053551928</v>
      </c>
      <c r="AM95" s="17">
        <v>2111633645325</v>
      </c>
      <c r="AN95" s="17">
        <v>2247976489276</v>
      </c>
      <c r="AO95" s="17">
        <v>2168496276161</v>
      </c>
      <c r="AP95" s="17">
        <v>2269538553156</v>
      </c>
      <c r="AQ95" s="17">
        <v>2512082057675</v>
      </c>
      <c r="AR95" s="17" t="s">
        <v>49</v>
      </c>
      <c r="AS95" s="17" t="s">
        <v>49</v>
      </c>
      <c r="AT95" s="17" t="s">
        <v>49</v>
      </c>
    </row>
    <row r="96" spans="36:46">
      <c r="AJ96" s="18">
        <v>8631471764710</v>
      </c>
      <c r="AK96" s="18">
        <v>8263418074700</v>
      </c>
      <c r="AL96" s="18">
        <v>8802940822082</v>
      </c>
      <c r="AM96" s="18">
        <v>8896356879180</v>
      </c>
      <c r="AN96" s="18">
        <v>9060477302860</v>
      </c>
      <c r="AO96" s="18">
        <v>9438956050493</v>
      </c>
      <c r="AP96" s="18">
        <v>9497857478548</v>
      </c>
      <c r="AQ96" s="18">
        <v>9311373768839</v>
      </c>
      <c r="AR96" s="18" t="s">
        <v>49</v>
      </c>
      <c r="AS96" s="18" t="s">
        <v>49</v>
      </c>
      <c r="AT96" s="18" t="s">
        <v>49</v>
      </c>
    </row>
    <row r="97" spans="36:46">
      <c r="AJ97" s="17">
        <v>8878111870396</v>
      </c>
      <c r="AK97" s="17">
        <v>8674486495938</v>
      </c>
      <c r="AL97" s="17">
        <v>8521098028664</v>
      </c>
      <c r="AM97" s="17">
        <v>8540166950490</v>
      </c>
      <c r="AN97" s="17">
        <v>8260476440816</v>
      </c>
      <c r="AO97" s="17">
        <v>8166151261635</v>
      </c>
      <c r="AP97" s="17">
        <v>8280225896064</v>
      </c>
      <c r="AQ97" s="17">
        <v>8015807559319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130360400000000</v>
      </c>
      <c r="AK99" s="17">
        <v>123415200000000</v>
      </c>
      <c r="AL99" s="17">
        <v>120193100000000</v>
      </c>
      <c r="AM99" s="17">
        <v>121158900000000</v>
      </c>
      <c r="AN99" s="17">
        <v>123724600000000</v>
      </c>
      <c r="AO99" s="17">
        <v>125592300000000</v>
      </c>
      <c r="AP99" s="17">
        <v>124981700000000</v>
      </c>
      <c r="AQ99" s="17">
        <v>124979700000000</v>
      </c>
      <c r="AR99" s="17">
        <v>117586900000000</v>
      </c>
      <c r="AS99" s="17">
        <v>101004400000000</v>
      </c>
      <c r="AT99" s="17" t="s">
        <v>49</v>
      </c>
    </row>
    <row r="100" spans="36:46">
      <c r="AJ100" s="18">
        <v>57501500000000</v>
      </c>
      <c r="AK100" s="18">
        <v>52190300000000</v>
      </c>
      <c r="AL100" s="18">
        <v>50547100000000</v>
      </c>
      <c r="AM100" s="18">
        <v>52578300000000</v>
      </c>
      <c r="AN100" s="18">
        <v>55133200000000</v>
      </c>
      <c r="AO100" s="18">
        <v>58504700000000</v>
      </c>
      <c r="AP100" s="18">
        <v>60149200000000</v>
      </c>
      <c r="AQ100" s="18">
        <v>61791700000000</v>
      </c>
      <c r="AR100" s="18">
        <v>57450500000000</v>
      </c>
      <c r="AS100" s="18">
        <v>42880800000000</v>
      </c>
      <c r="AT100" s="18" t="s">
        <v>49</v>
      </c>
    </row>
    <row r="101" spans="36:46">
      <c r="AJ101" s="17">
        <v>346591600000000</v>
      </c>
      <c r="AK101" s="17">
        <v>349493000000000</v>
      </c>
      <c r="AL101" s="17">
        <v>350520600000000</v>
      </c>
      <c r="AM101" s="17">
        <v>350162000000000</v>
      </c>
      <c r="AN101" s="17">
        <v>352250300000000</v>
      </c>
      <c r="AO101" s="17">
        <v>357412500000000</v>
      </c>
      <c r="AP101" s="17">
        <v>360923400000000</v>
      </c>
      <c r="AQ101" s="17">
        <v>366652900000000</v>
      </c>
      <c r="AR101" s="17">
        <v>362318200000000</v>
      </c>
      <c r="AS101" s="17">
        <v>344031500000000</v>
      </c>
      <c r="AT101" s="17" t="s">
        <v>49</v>
      </c>
    </row>
    <row r="102" spans="36:46">
      <c r="AJ102" s="18">
        <v>256153781226137</v>
      </c>
      <c r="AK102" s="18">
        <v>257793117277665</v>
      </c>
      <c r="AL102" s="18">
        <v>257407229213684</v>
      </c>
      <c r="AM102" s="18">
        <v>256507461160080</v>
      </c>
      <c r="AN102" s="18">
        <v>257818465290985</v>
      </c>
      <c r="AO102" s="18">
        <v>261746400902223</v>
      </c>
      <c r="AP102" s="18">
        <v>264099722004014</v>
      </c>
      <c r="AQ102" s="18">
        <v>268945534902236</v>
      </c>
      <c r="AR102" s="18">
        <v>264659210170620</v>
      </c>
      <c r="AS102" s="18">
        <v>245194373277788</v>
      </c>
      <c r="AT102" s="18" t="s">
        <v>49</v>
      </c>
    </row>
    <row r="103" spans="36:46">
      <c r="AJ103" s="17">
        <v>198289881226137</v>
      </c>
      <c r="AK103" s="17">
        <v>198967217277665</v>
      </c>
      <c r="AL103" s="17">
        <v>198096629213684</v>
      </c>
      <c r="AM103" s="17">
        <v>196868561160080</v>
      </c>
      <c r="AN103" s="17">
        <v>197977265290985</v>
      </c>
      <c r="AO103" s="17">
        <v>201646700902223</v>
      </c>
      <c r="AP103" s="17">
        <v>203634922004014</v>
      </c>
      <c r="AQ103" s="17">
        <v>207653534902236</v>
      </c>
      <c r="AR103" s="17">
        <v>202853010170620</v>
      </c>
      <c r="AS103" s="17">
        <v>182889773277788</v>
      </c>
      <c r="AT103" s="17" t="s">
        <v>49</v>
      </c>
    </row>
    <row r="104" spans="36:46">
      <c r="AJ104" s="18">
        <v>365779981226137</v>
      </c>
      <c r="AK104" s="18">
        <v>357920617277665</v>
      </c>
      <c r="AL104" s="18">
        <v>352182729213684</v>
      </c>
      <c r="AM104" s="18">
        <v>350360261160080</v>
      </c>
      <c r="AN104" s="18">
        <v>354655665290985</v>
      </c>
      <c r="AO104" s="18">
        <v>359100400902223</v>
      </c>
      <c r="AP104" s="18">
        <v>360465822004014</v>
      </c>
      <c r="AQ104" s="18">
        <v>364076834902236</v>
      </c>
      <c r="AR104" s="18">
        <v>350437410170620</v>
      </c>
      <c r="AS104" s="18">
        <v>313124273277789</v>
      </c>
      <c r="AT104" s="18" t="s">
        <v>49</v>
      </c>
    </row>
    <row r="105" spans="36:46">
      <c r="AJ105" s="17">
        <v>19952299559034</v>
      </c>
      <c r="AK105" s="17">
        <v>16517856805417</v>
      </c>
      <c r="AL105" s="17">
        <v>15478293905373</v>
      </c>
      <c r="AM105" s="17">
        <v>16932445733859</v>
      </c>
      <c r="AN105" s="17">
        <v>17744128195929</v>
      </c>
      <c r="AO105" s="17">
        <v>17477661055656</v>
      </c>
      <c r="AP105" s="17">
        <v>17794137949555</v>
      </c>
      <c r="AQ105" s="17">
        <v>17693209130525</v>
      </c>
      <c r="AR105" s="17">
        <v>15893731914758</v>
      </c>
      <c r="AS105" s="17" t="s">
        <v>49</v>
      </c>
      <c r="AT105" s="17" t="s">
        <v>49</v>
      </c>
    </row>
    <row r="106" spans="36:46">
      <c r="AJ106" s="18">
        <v>32779353636369</v>
      </c>
      <c r="AK106" s="18">
        <v>31417011848912</v>
      </c>
      <c r="AL106" s="18">
        <v>31800625309673</v>
      </c>
      <c r="AM106" s="18">
        <v>32074688572465</v>
      </c>
      <c r="AN106" s="18">
        <v>33125403903894</v>
      </c>
      <c r="AO106" s="18">
        <v>34624861227506</v>
      </c>
      <c r="AP106" s="18">
        <v>35635893911012</v>
      </c>
      <c r="AQ106" s="18">
        <v>37194889037220</v>
      </c>
      <c r="AR106" s="18">
        <v>34532988002970</v>
      </c>
      <c r="AS106" s="18" t="s">
        <v>49</v>
      </c>
      <c r="AT106" s="18" t="s">
        <v>49</v>
      </c>
    </row>
    <row r="107" spans="36:46">
      <c r="AJ107" s="17">
        <v>28094731618053</v>
      </c>
      <c r="AK107" s="17">
        <v>26457208209970</v>
      </c>
      <c r="AL107" s="17">
        <v>25512091486400</v>
      </c>
      <c r="AM107" s="17">
        <v>25991986507055</v>
      </c>
      <c r="AN107" s="17">
        <v>27218359639768</v>
      </c>
      <c r="AO107" s="17">
        <v>29265538419333</v>
      </c>
      <c r="AP107" s="17">
        <v>29087027002980</v>
      </c>
      <c r="AQ107" s="17">
        <v>29131197152525</v>
      </c>
      <c r="AR107" s="17">
        <v>28110132111456</v>
      </c>
      <c r="AS107" s="17" t="s">
        <v>49</v>
      </c>
      <c r="AT107" s="17" t="s">
        <v>49</v>
      </c>
    </row>
    <row r="108" spans="36:46">
      <c r="AJ108" s="18">
        <v>30613015186544</v>
      </c>
      <c r="AK108" s="18">
        <v>29691723135700</v>
      </c>
      <c r="AL108" s="18">
        <v>28480489298554</v>
      </c>
      <c r="AM108" s="18">
        <v>27757479186621</v>
      </c>
      <c r="AN108" s="18">
        <v>27322208260409</v>
      </c>
      <c r="AO108" s="18">
        <v>26508439297506</v>
      </c>
      <c r="AP108" s="18">
        <v>25248441136454</v>
      </c>
      <c r="AQ108" s="18">
        <v>25070304679730</v>
      </c>
      <c r="AR108" s="18">
        <v>24444947970816</v>
      </c>
      <c r="AS108" s="18">
        <v>23315603944717</v>
      </c>
      <c r="AT108" s="18" t="s">
        <v>49</v>
      </c>
    </row>
    <row r="109" spans="36:46">
      <c r="AJ109" s="17">
        <v>53347700000000</v>
      </c>
      <c r="AK109" s="17">
        <v>48570000000000</v>
      </c>
      <c r="AL109" s="17">
        <v>48004700000000</v>
      </c>
      <c r="AM109" s="17">
        <v>49673600000000</v>
      </c>
      <c r="AN109" s="17">
        <v>51567300000000</v>
      </c>
      <c r="AO109" s="17">
        <v>52704400000000</v>
      </c>
      <c r="AP109" s="17">
        <v>54061400000000</v>
      </c>
      <c r="AQ109" s="17">
        <v>55655100000000</v>
      </c>
      <c r="AR109" s="17">
        <v>51354900000000</v>
      </c>
      <c r="AS109" s="17">
        <v>39786400000000</v>
      </c>
      <c r="AT109" s="17" t="s">
        <v>49</v>
      </c>
    </row>
    <row r="110" spans="36:46">
      <c r="AJ110" s="18">
        <v>20942499913382</v>
      </c>
      <c r="AK110" s="18">
        <v>21276641697707</v>
      </c>
      <c r="AL110" s="18">
        <v>21245562041091</v>
      </c>
      <c r="AM110" s="18">
        <v>20449551671735</v>
      </c>
      <c r="AN110" s="18">
        <v>20516614937486</v>
      </c>
      <c r="AO110" s="18">
        <v>20086164955399</v>
      </c>
      <c r="AP110" s="18">
        <v>19781430427412</v>
      </c>
      <c r="AQ110" s="18">
        <v>18488296429407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T110"/>
  <sheetViews>
    <sheetView topLeftCell="O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67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538547621000000</v>
      </c>
      <c r="X5" s="4">
        <f t="shared" ref="X5:AF6" si="1">AK5</f>
        <v>579303108000000</v>
      </c>
      <c r="Y5" s="4">
        <f t="shared" si="1"/>
        <v>638368157000000</v>
      </c>
      <c r="Z5" s="4">
        <f t="shared" si="1"/>
        <v>682202688000000</v>
      </c>
      <c r="AA5" s="4">
        <f t="shared" si="1"/>
        <v>741832071000000</v>
      </c>
      <c r="AB5" s="4">
        <f t="shared" si="1"/>
        <v>775889592000000</v>
      </c>
      <c r="AC5" s="4">
        <f t="shared" si="1"/>
        <v>814686094000000</v>
      </c>
      <c r="AD5" s="4">
        <f t="shared" si="1"/>
        <v>874781968000000</v>
      </c>
      <c r="AE5" s="4">
        <f t="shared" si="1"/>
        <v>919688040000000</v>
      </c>
      <c r="AF5" s="4">
        <f t="shared" si="1"/>
        <v>958231364000000</v>
      </c>
      <c r="AG5" s="4"/>
      <c r="AJ5" s="17">
        <v>538547621000000</v>
      </c>
      <c r="AK5" s="17">
        <v>579303108000000</v>
      </c>
      <c r="AL5" s="17">
        <v>638368157000000</v>
      </c>
      <c r="AM5" s="17">
        <v>682202688000000</v>
      </c>
      <c r="AN5" s="17">
        <v>741832071000000</v>
      </c>
      <c r="AO5" s="17">
        <v>775889592000000</v>
      </c>
      <c r="AP5" s="17">
        <v>814686094000000</v>
      </c>
      <c r="AQ5" s="17">
        <v>874781968000000</v>
      </c>
      <c r="AR5" s="17">
        <v>919688040000000</v>
      </c>
      <c r="AS5" s="17">
        <v>958231364000000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4.6308036703777401E-2</v>
      </c>
      <c r="I6" s="13">
        <f t="shared" ref="I6:Q6" si="2">X6/X5</f>
        <v>4.3625757657768341E-2</v>
      </c>
      <c r="J6" s="13">
        <f t="shared" si="2"/>
        <v>3.9801036003116304E-2</v>
      </c>
      <c r="K6" s="13">
        <f t="shared" si="2"/>
        <v>3.7095475355265681E-2</v>
      </c>
      <c r="L6" s="13">
        <f t="shared" si="2"/>
        <v>3.7314319617761577E-2</v>
      </c>
      <c r="M6" s="13">
        <f t="shared" si="2"/>
        <v>3.3320404431974905E-2</v>
      </c>
      <c r="N6" s="13">
        <f t="shared" si="2"/>
        <v>3.1608709403109073E-2</v>
      </c>
      <c r="O6" s="13">
        <f t="shared" si="2"/>
        <v>2.8817245807700509E-2</v>
      </c>
      <c r="P6" s="13">
        <f t="shared" si="2"/>
        <v>2.6841682099073508E-2</v>
      </c>
      <c r="Q6" s="13">
        <f t="shared" si="2"/>
        <v>2.6015379934902653E-2</v>
      </c>
      <c r="R6" s="14"/>
      <c r="S6" s="50"/>
      <c r="T6" s="35"/>
      <c r="W6" s="4">
        <f>AJ6</f>
        <v>24939083000000</v>
      </c>
      <c r="X6" s="4">
        <f t="shared" si="1"/>
        <v>25272537000000</v>
      </c>
      <c r="Y6" s="4">
        <f t="shared" si="1"/>
        <v>25407714000000</v>
      </c>
      <c r="Z6" s="4">
        <f t="shared" si="1"/>
        <v>25306633000000</v>
      </c>
      <c r="AA6" s="4">
        <f t="shared" si="1"/>
        <v>27680959000000</v>
      </c>
      <c r="AB6" s="4">
        <f t="shared" si="1"/>
        <v>25852955000000</v>
      </c>
      <c r="AC6" s="4">
        <f t="shared" si="1"/>
        <v>25751176000000</v>
      </c>
      <c r="AD6" s="4">
        <f t="shared" si="1"/>
        <v>25208807000000</v>
      </c>
      <c r="AE6" s="4">
        <f t="shared" si="1"/>
        <v>24685974000000</v>
      </c>
      <c r="AF6" s="4">
        <f t="shared" si="1"/>
        <v>24928753000000</v>
      </c>
      <c r="AG6" s="4"/>
      <c r="AJ6" s="18">
        <v>24939083000000</v>
      </c>
      <c r="AK6" s="18">
        <v>25272537000000</v>
      </c>
      <c r="AL6" s="18">
        <v>25407714000000</v>
      </c>
      <c r="AM6" s="18">
        <v>25306633000000</v>
      </c>
      <c r="AN6" s="18">
        <v>27680959000000</v>
      </c>
      <c r="AO6" s="18">
        <v>25852955000000</v>
      </c>
      <c r="AP6" s="18">
        <v>25751176000000</v>
      </c>
      <c r="AQ6" s="18">
        <v>25208807000000</v>
      </c>
      <c r="AR6" s="18">
        <v>24685974000000</v>
      </c>
      <c r="AS6" s="18">
        <v>24928753000000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1.7868258302082444E-2</v>
      </c>
      <c r="I7" s="10">
        <f t="shared" ref="I7:Q7" si="3">X7/X5</f>
        <v>1.676964073874777E-2</v>
      </c>
      <c r="J7" s="10">
        <f t="shared" si="3"/>
        <v>1.6413954682893118E-2</v>
      </c>
      <c r="K7" s="10">
        <f t="shared" si="3"/>
        <v>1.5500368418366595E-2</v>
      </c>
      <c r="L7" s="10">
        <f t="shared" si="3"/>
        <v>1.5565851695295606E-2</v>
      </c>
      <c r="M7" s="10">
        <f t="shared" si="3"/>
        <v>1.4501076075782699E-2</v>
      </c>
      <c r="N7" s="10">
        <f t="shared" si="3"/>
        <v>1.3845278669995317E-2</v>
      </c>
      <c r="O7" s="10">
        <f t="shared" si="3"/>
        <v>1.3445928734552973E-2</v>
      </c>
      <c r="P7" s="10">
        <f t="shared" si="3"/>
        <v>1.3438938490490753E-2</v>
      </c>
      <c r="Q7" s="10">
        <f t="shared" si="3"/>
        <v>1.4251631195824644E-2</v>
      </c>
      <c r="R7" s="11"/>
      <c r="S7" s="50"/>
      <c r="T7" s="35"/>
      <c r="W7" s="4">
        <f>AJ20</f>
        <v>9622908000000</v>
      </c>
      <c r="X7" s="4">
        <f t="shared" ref="X7:AF7" si="4">AK20</f>
        <v>9714705000000</v>
      </c>
      <c r="Y7" s="4">
        <f t="shared" si="4"/>
        <v>10478146000000</v>
      </c>
      <c r="Z7" s="4">
        <f t="shared" si="4"/>
        <v>10574393000000</v>
      </c>
      <c r="AA7" s="4">
        <f t="shared" si="4"/>
        <v>11547248000000</v>
      </c>
      <c r="AB7" s="4">
        <f t="shared" si="4"/>
        <v>11251234000000</v>
      </c>
      <c r="AC7" s="4">
        <f t="shared" si="4"/>
        <v>11279556000000</v>
      </c>
      <c r="AD7" s="4">
        <f t="shared" si="4"/>
        <v>11762256000000</v>
      </c>
      <c r="AE7" s="4">
        <f t="shared" si="4"/>
        <v>12359631000000</v>
      </c>
      <c r="AF7" s="4">
        <f t="shared" si="4"/>
        <v>13656360000000</v>
      </c>
      <c r="AG7" s="4"/>
      <c r="AJ7" s="17">
        <v>22789527000000</v>
      </c>
      <c r="AK7" s="17">
        <v>23152603000000</v>
      </c>
      <c r="AL7" s="17">
        <v>23494683000000</v>
      </c>
      <c r="AM7" s="17">
        <v>23110735000000</v>
      </c>
      <c r="AN7" s="17">
        <v>25554826000000</v>
      </c>
      <c r="AO7" s="17">
        <v>23756301000000</v>
      </c>
      <c r="AP7" s="17">
        <v>23665966000000</v>
      </c>
      <c r="AQ7" s="17">
        <v>23068204000000</v>
      </c>
      <c r="AR7" s="17">
        <v>22426591000000</v>
      </c>
      <c r="AS7" s="17">
        <v>22613390000000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1.6947276030254713E-2</v>
      </c>
      <c r="I8" s="13">
        <f t="shared" ref="I8:Q8" si="5">X8/X5</f>
        <v>1.5871345234477838E-2</v>
      </c>
      <c r="J8" s="13">
        <f t="shared" si="5"/>
        <v>1.5067355705679412E-2</v>
      </c>
      <c r="K8" s="13">
        <f t="shared" si="5"/>
        <v>1.2277203572726174E-2</v>
      </c>
      <c r="L8" s="13">
        <f t="shared" si="5"/>
        <v>1.1055737268165371E-2</v>
      </c>
      <c r="M8" s="13">
        <f t="shared" si="5"/>
        <v>1.0043467791921354E-2</v>
      </c>
      <c r="N8" s="13">
        <f t="shared" si="5"/>
        <v>9.2484423931507541E-3</v>
      </c>
      <c r="O8" s="13">
        <f t="shared" si="5"/>
        <v>8.0897597892461356E-3</v>
      </c>
      <c r="P8" s="13">
        <f t="shared" si="5"/>
        <v>8.73397641503308E-3</v>
      </c>
      <c r="Q8" s="13">
        <f t="shared" si="5"/>
        <v>8.4497350659668031E-3</v>
      </c>
      <c r="R8" s="14"/>
      <c r="S8" s="50"/>
      <c r="T8" s="35"/>
      <c r="W8" s="4">
        <f>AJ25</f>
        <v>9126915188524</v>
      </c>
      <c r="X8" s="4">
        <f t="shared" ref="X8:AF11" si="6">AK25</f>
        <v>9194319622474</v>
      </c>
      <c r="Y8" s="4">
        <f t="shared" si="6"/>
        <v>9618520092698</v>
      </c>
      <c r="Z8" s="4">
        <f t="shared" si="6"/>
        <v>8375541278437</v>
      </c>
      <c r="AA8" s="4">
        <f t="shared" si="6"/>
        <v>8201500474075</v>
      </c>
      <c r="AB8" s="4">
        <f t="shared" si="6"/>
        <v>7792622127339</v>
      </c>
      <c r="AC8" s="4">
        <f t="shared" si="6"/>
        <v>7534577408860</v>
      </c>
      <c r="AD8" s="4">
        <f t="shared" si="6"/>
        <v>7076775989084</v>
      </c>
      <c r="AE8" s="4">
        <f t="shared" si="6"/>
        <v>8032533650548</v>
      </c>
      <c r="AF8" s="4">
        <f t="shared" si="6"/>
        <v>8096801157700</v>
      </c>
      <c r="AG8" s="4"/>
      <c r="AJ8" s="18">
        <v>21586790000000</v>
      </c>
      <c r="AK8" s="18">
        <v>21977291000000</v>
      </c>
      <c r="AL8" s="18">
        <v>22288891000000</v>
      </c>
      <c r="AM8" s="18">
        <v>21983242000000</v>
      </c>
      <c r="AN8" s="18">
        <v>24469927000000</v>
      </c>
      <c r="AO8" s="18">
        <v>22755554000000</v>
      </c>
      <c r="AP8" s="18">
        <v>22666950000000</v>
      </c>
      <c r="AQ8" s="18">
        <v>21953466000000</v>
      </c>
      <c r="AR8" s="18">
        <v>21206324000000</v>
      </c>
      <c r="AS8" s="18">
        <v>21407791000000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3.9346043485279829E-3</v>
      </c>
      <c r="I9" s="10">
        <f t="shared" ref="I9:Q9" si="7">X9/X5</f>
        <v>3.6111740963178122E-3</v>
      </c>
      <c r="J9" s="10">
        <f t="shared" si="7"/>
        <v>3.1139130069453009E-3</v>
      </c>
      <c r="K9" s="10">
        <f t="shared" si="7"/>
        <v>2.7738291784083382E-3</v>
      </c>
      <c r="L9" s="10">
        <f t="shared" si="7"/>
        <v>2.4898391403261398E-3</v>
      </c>
      <c r="M9" s="10">
        <f t="shared" si="7"/>
        <v>2.6436620542539769E-3</v>
      </c>
      <c r="N9" s="10">
        <f t="shared" si="7"/>
        <v>2.6733027692258608E-3</v>
      </c>
      <c r="O9" s="10">
        <f t="shared" si="7"/>
        <v>2.5935685621219845E-3</v>
      </c>
      <c r="P9" s="10">
        <f t="shared" si="7"/>
        <v>2.6929385201660337E-3</v>
      </c>
      <c r="Q9" s="10">
        <f t="shared" si="7"/>
        <v>2.2866083543264192E-3</v>
      </c>
      <c r="R9" s="11"/>
      <c r="S9" s="50"/>
      <c r="T9" s="35"/>
      <c r="W9" s="4">
        <f>AJ26</f>
        <v>2118971811476</v>
      </c>
      <c r="X9" s="4">
        <f t="shared" si="6"/>
        <v>2091964377526</v>
      </c>
      <c r="Y9" s="4">
        <f t="shared" si="6"/>
        <v>1987822907302</v>
      </c>
      <c r="Z9" s="4">
        <f t="shared" si="6"/>
        <v>1892313721563</v>
      </c>
      <c r="AA9" s="4">
        <f t="shared" si="6"/>
        <v>1847042525925</v>
      </c>
      <c r="AB9" s="4">
        <f t="shared" si="6"/>
        <v>2051189872661</v>
      </c>
      <c r="AC9" s="4">
        <f t="shared" si="6"/>
        <v>2177902591140</v>
      </c>
      <c r="AD9" s="4">
        <f t="shared" si="6"/>
        <v>2268807010916</v>
      </c>
      <c r="AE9" s="4">
        <f t="shared" si="6"/>
        <v>2476663349452</v>
      </c>
      <c r="AF9" s="4">
        <f t="shared" si="6"/>
        <v>2191099842300</v>
      </c>
      <c r="AG9" s="4"/>
      <c r="AJ9" s="17">
        <v>1202737000000</v>
      </c>
      <c r="AK9" s="17">
        <v>1175312000000</v>
      </c>
      <c r="AL9" s="17">
        <v>1205792000000</v>
      </c>
      <c r="AM9" s="17">
        <v>1127493000000</v>
      </c>
      <c r="AN9" s="17">
        <v>1084899000000</v>
      </c>
      <c r="AO9" s="17">
        <v>1000747000000</v>
      </c>
      <c r="AP9" s="17">
        <v>999016000000</v>
      </c>
      <c r="AQ9" s="17">
        <v>1114738000000</v>
      </c>
      <c r="AR9" s="17">
        <v>1220267000000</v>
      </c>
      <c r="AS9" s="17">
        <v>1205599000000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2.4690685617196331E-3</v>
      </c>
      <c r="I10" s="13">
        <f t="shared" ref="I10:Q10" si="8">X10/X5</f>
        <v>2.5103921935112419E-3</v>
      </c>
      <c r="J10" s="13">
        <f t="shared" si="8"/>
        <v>2.1608753269941063E-3</v>
      </c>
      <c r="K10" s="13">
        <f t="shared" si="8"/>
        <v>1.8746921149627601E-3</v>
      </c>
      <c r="L10" s="13">
        <f t="shared" si="8"/>
        <v>1.5275249538247585E-3</v>
      </c>
      <c r="M10" s="13">
        <f t="shared" si="8"/>
        <v>1.3752046824724001E-3</v>
      </c>
      <c r="N10" s="13">
        <f t="shared" si="8"/>
        <v>1.2658851152552017E-3</v>
      </c>
      <c r="O10" s="13">
        <f t="shared" si="8"/>
        <v>1.098490864182971E-3</v>
      </c>
      <c r="P10" s="13">
        <f t="shared" si="8"/>
        <v>9.8625507840680417E-4</v>
      </c>
      <c r="Q10" s="13">
        <f t="shared" si="8"/>
        <v>8.714315053457173E-4</v>
      </c>
      <c r="R10" s="14"/>
      <c r="S10" s="50"/>
      <c r="T10" s="35"/>
      <c r="W10" s="4">
        <f>AJ27</f>
        <v>1329711000000</v>
      </c>
      <c r="X10" s="4">
        <f t="shared" si="6"/>
        <v>1454278000000</v>
      </c>
      <c r="Y10" s="4">
        <f t="shared" si="6"/>
        <v>1379434000000</v>
      </c>
      <c r="Z10" s="4">
        <f t="shared" si="6"/>
        <v>1278920000000</v>
      </c>
      <c r="AA10" s="4">
        <f t="shared" si="6"/>
        <v>1133167000000</v>
      </c>
      <c r="AB10" s="4">
        <f t="shared" si="6"/>
        <v>1067007000000</v>
      </c>
      <c r="AC10" s="4">
        <f t="shared" si="6"/>
        <v>1031299000000</v>
      </c>
      <c r="AD10" s="4">
        <f t="shared" si="6"/>
        <v>960940000000</v>
      </c>
      <c r="AE10" s="4">
        <f t="shared" si="6"/>
        <v>907047000000</v>
      </c>
      <c r="AF10" s="4">
        <f t="shared" si="6"/>
        <v>835033000000</v>
      </c>
      <c r="AG10" s="4"/>
      <c r="AJ10" s="18">
        <v>2149556000000</v>
      </c>
      <c r="AK10" s="18">
        <v>2119934000000</v>
      </c>
      <c r="AL10" s="18">
        <v>1913031000000</v>
      </c>
      <c r="AM10" s="18">
        <v>2195898000000</v>
      </c>
      <c r="AN10" s="18">
        <v>2126133000000</v>
      </c>
      <c r="AO10" s="18">
        <v>2096654000000</v>
      </c>
      <c r="AP10" s="18">
        <v>2085210000000</v>
      </c>
      <c r="AQ10" s="18">
        <v>2140603000000</v>
      </c>
      <c r="AR10" s="18">
        <v>2259383000000</v>
      </c>
      <c r="AS10" s="18">
        <v>2315363000000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1.8184705712403471E-3</v>
      </c>
      <c r="I11" s="10">
        <f t="shared" ref="I11:Q11" si="9">X11/X5</f>
        <v>1.6692781147654399E-3</v>
      </c>
      <c r="J11" s="10">
        <f t="shared" si="9"/>
        <v>1.726445763177376E-3</v>
      </c>
      <c r="K11" s="10">
        <f t="shared" si="9"/>
        <v>1.5950948583773391E-3</v>
      </c>
      <c r="L11" s="10">
        <f t="shared" si="9"/>
        <v>1.5937164841178725E-3</v>
      </c>
      <c r="M11" s="10">
        <f t="shared" si="9"/>
        <v>1.5208542712350239E-3</v>
      </c>
      <c r="N11" s="10">
        <f t="shared" si="9"/>
        <v>1.462953656356383E-3</v>
      </c>
      <c r="O11" s="10">
        <f t="shared" si="9"/>
        <v>1.3738131831267926E-3</v>
      </c>
      <c r="P11" s="10">
        <f t="shared" si="9"/>
        <v>1.308925361256193E-3</v>
      </c>
      <c r="Q11" s="10">
        <f t="shared" si="9"/>
        <v>1.2062233020375234E-3</v>
      </c>
      <c r="R11" s="11"/>
      <c r="S11" s="50"/>
      <c r="T11" s="35"/>
      <c r="W11" s="4">
        <f>AJ28</f>
        <v>979333000000</v>
      </c>
      <c r="X11" s="4">
        <f t="shared" si="6"/>
        <v>967018000000</v>
      </c>
      <c r="Y11" s="4">
        <f t="shared" si="6"/>
        <v>1102108000000</v>
      </c>
      <c r="Z11" s="4">
        <f t="shared" si="6"/>
        <v>1088178000000</v>
      </c>
      <c r="AA11" s="4">
        <f t="shared" si="6"/>
        <v>1182270000000</v>
      </c>
      <c r="AB11" s="4">
        <f t="shared" si="6"/>
        <v>1180015000000</v>
      </c>
      <c r="AC11" s="4">
        <f t="shared" si="6"/>
        <v>1191848000000</v>
      </c>
      <c r="AD11" s="4">
        <f t="shared" si="6"/>
        <v>1201787000000</v>
      </c>
      <c r="AE11" s="4">
        <f t="shared" si="6"/>
        <v>1203803000000</v>
      </c>
      <c r="AF11" s="4">
        <f t="shared" si="6"/>
        <v>1155841000000</v>
      </c>
      <c r="AG11" s="4"/>
      <c r="AJ11" s="17">
        <v>1675379000000</v>
      </c>
      <c r="AK11" s="17">
        <v>1634414000000</v>
      </c>
      <c r="AL11" s="17">
        <v>1721465000000</v>
      </c>
      <c r="AM11" s="17">
        <v>1693623000000</v>
      </c>
      <c r="AN11" s="17">
        <v>1759201000000</v>
      </c>
      <c r="AO11" s="17">
        <v>1992923000000</v>
      </c>
      <c r="AP11" s="17">
        <v>1925838000000</v>
      </c>
      <c r="AQ11" s="17">
        <v>2001157000000</v>
      </c>
      <c r="AR11" s="17">
        <v>2336032000000</v>
      </c>
      <c r="AS11" s="17">
        <v>2170308000000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7.2980045714471737E-3</v>
      </c>
      <c r="I12" s="13">
        <f t="shared" ref="I12:Q12" si="10">X12/X5</f>
        <v>7.1366749856967794E-3</v>
      </c>
      <c r="J12" s="13">
        <f t="shared" si="10"/>
        <v>7.0841597445155773E-3</v>
      </c>
      <c r="K12" s="13">
        <f t="shared" si="10"/>
        <v>5.9701171977792032E-3</v>
      </c>
      <c r="L12" s="13">
        <f t="shared" si="10"/>
        <v>5.2993745534627877E-3</v>
      </c>
      <c r="M12" s="13">
        <f t="shared" si="10"/>
        <v>4.9053731861375448E-3</v>
      </c>
      <c r="N12" s="13">
        <f t="shared" si="10"/>
        <v>4.6951875429949346E-3</v>
      </c>
      <c r="O12" s="13">
        <f t="shared" si="10"/>
        <v>4.3396607827654718E-3</v>
      </c>
      <c r="P12" s="13">
        <f t="shared" si="10"/>
        <v>4.535920680234137E-3</v>
      </c>
      <c r="Q12" s="13">
        <f t="shared" si="10"/>
        <v>5.5668987683020572E-3</v>
      </c>
      <c r="R12" s="14"/>
      <c r="S12" s="50"/>
      <c r="T12" s="35"/>
      <c r="W12" s="4">
        <f>AJ30</f>
        <v>3930323000000</v>
      </c>
      <c r="X12" s="4">
        <f t="shared" ref="X12:AF14" si="11">AK30</f>
        <v>4134298000000</v>
      </c>
      <c r="Y12" s="4">
        <f t="shared" si="11"/>
        <v>4522302000000</v>
      </c>
      <c r="Z12" s="4">
        <f t="shared" si="11"/>
        <v>4072830000000</v>
      </c>
      <c r="AA12" s="4">
        <f t="shared" si="11"/>
        <v>3931246000000</v>
      </c>
      <c r="AB12" s="4">
        <f t="shared" si="11"/>
        <v>3806028000000</v>
      </c>
      <c r="AC12" s="4">
        <f t="shared" si="11"/>
        <v>3825104000000</v>
      </c>
      <c r="AD12" s="4">
        <f t="shared" si="11"/>
        <v>3796257000000</v>
      </c>
      <c r="AE12" s="4">
        <f t="shared" si="11"/>
        <v>4171632000000</v>
      </c>
      <c r="AF12" s="4">
        <f t="shared" si="11"/>
        <v>5334377000000</v>
      </c>
      <c r="AG12" s="4"/>
      <c r="AJ12" s="18">
        <v>365168000000</v>
      </c>
      <c r="AK12" s="18">
        <v>334766000000</v>
      </c>
      <c r="AL12" s="18">
        <v>281914000000</v>
      </c>
      <c r="AM12" s="18">
        <v>255832000000</v>
      </c>
      <c r="AN12" s="18">
        <v>295183000000</v>
      </c>
      <c r="AO12" s="18">
        <v>439295000000</v>
      </c>
      <c r="AP12" s="18">
        <v>425160000000</v>
      </c>
      <c r="AQ12" s="18">
        <v>474156000000</v>
      </c>
      <c r="AR12" s="18">
        <v>442937000000</v>
      </c>
      <c r="AS12" s="18">
        <v>439383000000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6.4423272236495497E-3</v>
      </c>
      <c r="I13" s="10">
        <f t="shared" ref="I13:Q13" si="12">X13/X5</f>
        <v>6.2345600258716374E-3</v>
      </c>
      <c r="J13" s="10">
        <f t="shared" si="12"/>
        <v>6.8103334295855234E-3</v>
      </c>
      <c r="K13" s="10">
        <f t="shared" si="12"/>
        <v>6.4653805644342465E-3</v>
      </c>
      <c r="L13" s="10">
        <f t="shared" si="12"/>
        <v>6.2789143016169224E-3</v>
      </c>
      <c r="M13" s="10">
        <f t="shared" si="12"/>
        <v>6.4982183702239947E-3</v>
      </c>
      <c r="N13" s="10">
        <f t="shared" si="12"/>
        <v>6.5164976290855896E-3</v>
      </c>
      <c r="O13" s="10">
        <f t="shared" si="12"/>
        <v>6.2595025964229754E-3</v>
      </c>
      <c r="P13" s="10">
        <f t="shared" si="12"/>
        <v>6.3224037071864065E-3</v>
      </c>
      <c r="Q13" s="10">
        <f t="shared" si="12"/>
        <v>6.0761637757893302E-3</v>
      </c>
      <c r="R13" s="11"/>
      <c r="S13" s="50"/>
      <c r="T13" s="35"/>
      <c r="W13" s="4">
        <f>AJ31</f>
        <v>3469500000000</v>
      </c>
      <c r="X13" s="4">
        <f t="shared" si="11"/>
        <v>3611700000000</v>
      </c>
      <c r="Y13" s="4">
        <f t="shared" si="11"/>
        <v>4347500000000</v>
      </c>
      <c r="Z13" s="4">
        <f t="shared" si="11"/>
        <v>4410700000000</v>
      </c>
      <c r="AA13" s="4">
        <f t="shared" si="11"/>
        <v>4657900000000</v>
      </c>
      <c r="AB13" s="4">
        <f t="shared" si="11"/>
        <v>5041900000000</v>
      </c>
      <c r="AC13" s="4">
        <f t="shared" si="11"/>
        <v>5308900000000</v>
      </c>
      <c r="AD13" s="4">
        <f t="shared" si="11"/>
        <v>5475700000000</v>
      </c>
      <c r="AE13" s="4">
        <f t="shared" si="11"/>
        <v>5814639073551</v>
      </c>
      <c r="AF13" s="4">
        <f t="shared" si="11"/>
        <v>5822370702762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4.3277792141616388E-2</v>
      </c>
      <c r="I14" s="13">
        <f t="shared" ref="I14:Q14" si="13">X14/X5</f>
        <v>4.2396506527978099E-2</v>
      </c>
      <c r="J14" s="13">
        <f t="shared" si="13"/>
        <v>4.2417570022998501E-2</v>
      </c>
      <c r="K14" s="13">
        <f t="shared" si="13"/>
        <v>4.2204958301190393E-2</v>
      </c>
      <c r="L14" s="13">
        <f t="shared" si="13"/>
        <v>4.6423080568054872E-2</v>
      </c>
      <c r="M14" s="13">
        <f t="shared" si="13"/>
        <v>4.7391339411084664E-2</v>
      </c>
      <c r="N14" s="13">
        <f t="shared" si="13"/>
        <v>4.4821561665197636E-2</v>
      </c>
      <c r="O14" s="13">
        <f t="shared" si="13"/>
        <v>4.4745391916903347E-2</v>
      </c>
      <c r="P14" s="13">
        <f t="shared" si="13"/>
        <v>4.3930937712313843E-2</v>
      </c>
      <c r="Q14" s="13">
        <f t="shared" si="13"/>
        <v>4.3471694378811841E-2</v>
      </c>
      <c r="R14" s="14"/>
      <c r="S14" s="50"/>
      <c r="T14" s="35"/>
      <c r="W14" s="4">
        <f>AJ32</f>
        <v>23307152000000</v>
      </c>
      <c r="X14" s="4">
        <f t="shared" si="11"/>
        <v>24560428000000</v>
      </c>
      <c r="Y14" s="4">
        <f t="shared" si="11"/>
        <v>27078026000000</v>
      </c>
      <c r="Z14" s="4">
        <f t="shared" si="11"/>
        <v>28792336000000</v>
      </c>
      <c r="AA14" s="4">
        <f t="shared" si="11"/>
        <v>34438130000000</v>
      </c>
      <c r="AB14" s="4">
        <f t="shared" si="11"/>
        <v>36770447000000</v>
      </c>
      <c r="AC14" s="4">
        <f t="shared" si="11"/>
        <v>36515503000000</v>
      </c>
      <c r="AD14" s="4">
        <f t="shared" si="11"/>
        <v>39142462000000</v>
      </c>
      <c r="AE14" s="4">
        <f t="shared" si="11"/>
        <v>40402758000000</v>
      </c>
      <c r="AF14" s="4">
        <f t="shared" si="11"/>
        <v>41655941000000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1.1735456166837287E-2</v>
      </c>
      <c r="I15" s="10">
        <f t="shared" ref="I15:Q15" si="14">X15/X5</f>
        <v>1.1930243260493606E-2</v>
      </c>
      <c r="J15" s="10">
        <f t="shared" si="14"/>
        <v>1.1642651530314348E-2</v>
      </c>
      <c r="K15" s="10">
        <f t="shared" si="14"/>
        <v>1.155475511700124E-2</v>
      </c>
      <c r="L15" s="10">
        <f t="shared" si="14"/>
        <v>1.0988716070216922E-2</v>
      </c>
      <c r="M15" s="10">
        <f t="shared" si="14"/>
        <v>9.8193545557961285E-3</v>
      </c>
      <c r="N15" s="10">
        <f t="shared" si="14"/>
        <v>9.1659401762171234E-3</v>
      </c>
      <c r="O15" s="10">
        <f t="shared" si="14"/>
        <v>8.7285338282144381E-3</v>
      </c>
      <c r="P15" s="10">
        <f t="shared" si="14"/>
        <v>9.3735132186779334E-3</v>
      </c>
      <c r="Q15" s="10">
        <f t="shared" si="14"/>
        <v>1.0598175327519336E-2</v>
      </c>
      <c r="R15" s="11"/>
      <c r="S15" s="50"/>
      <c r="T15" s="35"/>
      <c r="W15" s="4">
        <f>AJ38</f>
        <v>6320102000000</v>
      </c>
      <c r="X15" s="4">
        <f t="shared" ref="X15:AF16" si="15">AK38</f>
        <v>6911227000000</v>
      </c>
      <c r="Y15" s="4">
        <f t="shared" si="15"/>
        <v>7432298000000</v>
      </c>
      <c r="Z15" s="4">
        <f t="shared" si="15"/>
        <v>7882685000000</v>
      </c>
      <c r="AA15" s="4">
        <f t="shared" si="15"/>
        <v>8151782000000</v>
      </c>
      <c r="AB15" s="4">
        <f t="shared" si="15"/>
        <v>7618735000000</v>
      </c>
      <c r="AC15" s="4">
        <f t="shared" si="15"/>
        <v>7467364000000</v>
      </c>
      <c r="AD15" s="4">
        <f t="shared" si="15"/>
        <v>7635564000000</v>
      </c>
      <c r="AE15" s="4">
        <f t="shared" si="15"/>
        <v>8620708000000</v>
      </c>
      <c r="AF15" s="4">
        <f t="shared" si="15"/>
        <v>10155504000000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3.6141840091797564E-2</v>
      </c>
      <c r="I16" s="13">
        <f t="shared" ref="I16:Q16" si="16">X16/X5</f>
        <v>3.5005848786159109E-2</v>
      </c>
      <c r="J16" s="13">
        <f t="shared" si="16"/>
        <v>3.4383594731840612E-2</v>
      </c>
      <c r="K16" s="13">
        <f t="shared" si="16"/>
        <v>3.523121562370625E-2</v>
      </c>
      <c r="L16" s="13">
        <f t="shared" si="16"/>
        <v>4.354819542440623E-2</v>
      </c>
      <c r="M16" s="13">
        <f t="shared" si="16"/>
        <v>4.5861375596336136E-2</v>
      </c>
      <c r="N16" s="13">
        <f t="shared" si="16"/>
        <v>4.33875602644078E-2</v>
      </c>
      <c r="O16" s="13">
        <f t="shared" si="16"/>
        <v>4.5177117779821453E-2</v>
      </c>
      <c r="P16" s="13">
        <f t="shared" si="16"/>
        <v>4.8270747328626781E-2</v>
      </c>
      <c r="Q16" s="13">
        <f t="shared" si="16"/>
        <v>3.9897769407597893E-2</v>
      </c>
      <c r="R16" s="14"/>
      <c r="S16" s="50"/>
      <c r="T16" s="35"/>
      <c r="W16" s="4">
        <f>AJ39</f>
        <v>19464102000000</v>
      </c>
      <c r="X16" s="4">
        <f t="shared" si="15"/>
        <v>20278997000000</v>
      </c>
      <c r="Y16" s="4">
        <f t="shared" si="15"/>
        <v>21949392000000</v>
      </c>
      <c r="Z16" s="4">
        <f t="shared" si="15"/>
        <v>24034830000000</v>
      </c>
      <c r="AA16" s="4">
        <f t="shared" si="15"/>
        <v>32305448000000</v>
      </c>
      <c r="AB16" s="4">
        <f t="shared" si="15"/>
        <v>35583364000000</v>
      </c>
      <c r="AC16" s="4">
        <f t="shared" si="15"/>
        <v>35347242000000</v>
      </c>
      <c r="AD16" s="4">
        <f t="shared" si="15"/>
        <v>39520128000000</v>
      </c>
      <c r="AE16" s="4">
        <f t="shared" si="15"/>
        <v>44394029000000</v>
      </c>
      <c r="AF16" s="4">
        <f t="shared" si="15"/>
        <v>38231294000000</v>
      </c>
      <c r="AG16" s="4"/>
      <c r="AJ16" s="18">
        <v>1310211000000</v>
      </c>
      <c r="AK16" s="18">
        <v>1299648000000</v>
      </c>
      <c r="AL16" s="18">
        <v>1439551000000</v>
      </c>
      <c r="AM16" s="18">
        <v>1437791000000</v>
      </c>
      <c r="AN16" s="18">
        <v>1464018000000</v>
      </c>
      <c r="AO16" s="18">
        <v>1553628000000</v>
      </c>
      <c r="AP16" s="18">
        <v>1500678000000</v>
      </c>
      <c r="AQ16" s="18">
        <v>1527001000000</v>
      </c>
      <c r="AR16" s="18">
        <v>1893095000000</v>
      </c>
      <c r="AS16" s="18">
        <v>1730925000000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2.511925124630715E-2</v>
      </c>
      <c r="I17" s="10">
        <f t="shared" ref="I17:Q17" si="17">X17/X5</f>
        <v>2.3878328648635525E-2</v>
      </c>
      <c r="J17" s="10">
        <f t="shared" si="17"/>
        <v>2.3494011779162098E-2</v>
      </c>
      <c r="K17" s="10">
        <f t="shared" si="17"/>
        <v>2.3915125646646527E-2</v>
      </c>
      <c r="L17" s="10">
        <f t="shared" si="17"/>
        <v>2.4069735858049741E-2</v>
      </c>
      <c r="M17" s="10">
        <f t="shared" si="17"/>
        <v>2.5290200052071325E-2</v>
      </c>
      <c r="N17" s="10">
        <f t="shared" si="17"/>
        <v>2.5865966235579321E-2</v>
      </c>
      <c r="O17" s="10">
        <f t="shared" si="17"/>
        <v>2.6677253136978243E-2</v>
      </c>
      <c r="P17" s="10">
        <f t="shared" si="17"/>
        <v>2.7286482925231909E-2</v>
      </c>
      <c r="Q17" s="10">
        <f t="shared" si="17"/>
        <v>2.6114791208190928E-2</v>
      </c>
      <c r="R17" s="11"/>
      <c r="S17" s="50"/>
      <c r="T17" s="35"/>
      <c r="W17" s="4">
        <f>AJ45</f>
        <v>13527913000000</v>
      </c>
      <c r="X17" s="4">
        <f t="shared" ref="X17:AF18" si="18">AK45</f>
        <v>13832790000000</v>
      </c>
      <c r="Y17" s="4">
        <f t="shared" si="18"/>
        <v>14997829000000</v>
      </c>
      <c r="Z17" s="4">
        <f t="shared" si="18"/>
        <v>16314963000000</v>
      </c>
      <c r="AA17" s="4">
        <f t="shared" si="18"/>
        <v>17855702000000</v>
      </c>
      <c r="AB17" s="4">
        <f t="shared" si="18"/>
        <v>19622403000000</v>
      </c>
      <c r="AC17" s="4">
        <f t="shared" si="18"/>
        <v>21072643000000</v>
      </c>
      <c r="AD17" s="4">
        <f t="shared" si="18"/>
        <v>23336780000000</v>
      </c>
      <c r="AE17" s="4">
        <f t="shared" si="18"/>
        <v>25095052000000</v>
      </c>
      <c r="AF17" s="4">
        <f t="shared" si="18"/>
        <v>25024012000000</v>
      </c>
      <c r="AG17" s="4"/>
      <c r="AJ17" s="17">
        <v>10305000000</v>
      </c>
      <c r="AK17" s="17">
        <v>5774000000</v>
      </c>
      <c r="AL17" s="17">
        <v>6448000000</v>
      </c>
      <c r="AM17" s="17">
        <v>8306000000</v>
      </c>
      <c r="AN17" s="17">
        <v>21110000000</v>
      </c>
      <c r="AO17" s="17">
        <v>10377000000</v>
      </c>
      <c r="AP17" s="17">
        <v>12235000000</v>
      </c>
      <c r="AQ17" s="17">
        <v>15356000000</v>
      </c>
      <c r="AR17" s="17">
        <v>29518000000</v>
      </c>
      <c r="AS17" s="17">
        <v>31999000000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7.1258580492364665E-2</v>
      </c>
      <c r="I18" s="13">
        <f t="shared" ref="I18:Q18" si="19">X18/X5</f>
        <v>5.9198774400499157E-2</v>
      </c>
      <c r="J18" s="13">
        <f t="shared" si="19"/>
        <v>6.0364082351933482E-2</v>
      </c>
      <c r="K18" s="13">
        <f t="shared" si="19"/>
        <v>6.1457349461513704E-2</v>
      </c>
      <c r="L18" s="13">
        <f t="shared" si="19"/>
        <v>7.0192562488984117E-2</v>
      </c>
      <c r="M18" s="13">
        <f t="shared" si="19"/>
        <v>6.6573841861768401E-2</v>
      </c>
      <c r="N18" s="13">
        <f t="shared" si="19"/>
        <v>6.6763357568737386E-2</v>
      </c>
      <c r="O18" s="13">
        <f t="shared" si="19"/>
        <v>6.4802585185432166E-2</v>
      </c>
      <c r="P18" s="13">
        <f t="shared" si="19"/>
        <v>6.4714046950094084E-2</v>
      </c>
      <c r="Q18" s="13">
        <f t="shared" si="19"/>
        <v>6.8906323128868074E-2</v>
      </c>
      <c r="R18" s="14"/>
      <c r="S18" s="50"/>
      <c r="T18" s="35"/>
      <c r="W18" s="4">
        <f>AJ46</f>
        <v>38376139000000</v>
      </c>
      <c r="X18" s="4">
        <f t="shared" si="18"/>
        <v>34294034000000</v>
      </c>
      <c r="Y18" s="4">
        <f t="shared" si="18"/>
        <v>38534508000000</v>
      </c>
      <c r="Z18" s="4">
        <f t="shared" si="18"/>
        <v>41926369000000</v>
      </c>
      <c r="AA18" s="4">
        <f t="shared" si="18"/>
        <v>52071094000000</v>
      </c>
      <c r="AB18" s="4">
        <f t="shared" si="18"/>
        <v>51653951000000</v>
      </c>
      <c r="AC18" s="4">
        <f t="shared" si="18"/>
        <v>54391179000000</v>
      </c>
      <c r="AD18" s="4">
        <f t="shared" si="18"/>
        <v>56688133000000</v>
      </c>
      <c r="AE18" s="4">
        <f t="shared" si="18"/>
        <v>59516735000000</v>
      </c>
      <c r="AF18" s="4">
        <f t="shared" si="18"/>
        <v>66028200000000</v>
      </c>
      <c r="AG18" s="4"/>
      <c r="AJ18" s="18">
        <v>1299906000000</v>
      </c>
      <c r="AK18" s="18">
        <v>1293874000000</v>
      </c>
      <c r="AL18" s="18">
        <v>1433103000000</v>
      </c>
      <c r="AM18" s="18">
        <v>1429485000000</v>
      </c>
      <c r="AN18" s="18">
        <v>1442908000000</v>
      </c>
      <c r="AO18" s="18">
        <v>1543251000000</v>
      </c>
      <c r="AP18" s="18">
        <v>1488443000000</v>
      </c>
      <c r="AQ18" s="18">
        <v>1511645000000</v>
      </c>
      <c r="AR18" s="18">
        <v>1863577000000</v>
      </c>
      <c r="AS18" s="18">
        <v>1698926000000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2.3066916490937391E-2</v>
      </c>
      <c r="I19" s="10">
        <f t="shared" ref="I19:Q19" si="20">X19/X5</f>
        <v>2.3936843784376865E-2</v>
      </c>
      <c r="J19" s="10">
        <f t="shared" si="20"/>
        <v>2.3234158592280785E-2</v>
      </c>
      <c r="K19" s="10">
        <f t="shared" si="20"/>
        <v>2.3515895322886796E-2</v>
      </c>
      <c r="L19" s="10">
        <f t="shared" si="20"/>
        <v>2.514835867752609E-2</v>
      </c>
      <c r="M19" s="10">
        <f t="shared" si="20"/>
        <v>2.585516058836371E-2</v>
      </c>
      <c r="N19" s="10">
        <f t="shared" si="20"/>
        <v>2.6585319375784018E-2</v>
      </c>
      <c r="O19" s="10">
        <f t="shared" si="20"/>
        <v>2.7768435894417066E-2</v>
      </c>
      <c r="P19" s="10">
        <f t="shared" si="20"/>
        <v>2.5740681590248799E-2</v>
      </c>
      <c r="Q19" s="10">
        <f t="shared" si="20"/>
        <v>2.8125476802907071E-2</v>
      </c>
      <c r="R19" s="11"/>
      <c r="S19" s="50"/>
      <c r="T19" s="35"/>
      <c r="W19" s="4">
        <f>AJ52</f>
        <v>12422633000000</v>
      </c>
      <c r="X19" s="4">
        <f t="shared" ref="X19:AF20" si="21">AK52</f>
        <v>13866688000000</v>
      </c>
      <c r="Y19" s="4">
        <f t="shared" si="21"/>
        <v>14831947000000</v>
      </c>
      <c r="Z19" s="4">
        <f t="shared" si="21"/>
        <v>16042607000000</v>
      </c>
      <c r="AA19" s="4">
        <f t="shared" si="21"/>
        <v>18655859000000</v>
      </c>
      <c r="AB19" s="4">
        <f t="shared" si="21"/>
        <v>20060750000000</v>
      </c>
      <c r="AC19" s="4">
        <f t="shared" si="21"/>
        <v>21658690000000</v>
      </c>
      <c r="AD19" s="4">
        <f t="shared" si="21"/>
        <v>24291327000000</v>
      </c>
      <c r="AE19" s="4">
        <f t="shared" si="21"/>
        <v>23673397000000</v>
      </c>
      <c r="AF19" s="4">
        <f t="shared" si="21"/>
        <v>26950714000000</v>
      </c>
      <c r="AG19" s="4"/>
      <c r="AJ19" s="17">
        <v>154037016000000</v>
      </c>
      <c r="AK19" s="17">
        <v>155765602000000</v>
      </c>
      <c r="AL19" s="17">
        <v>169423070000000</v>
      </c>
      <c r="AM19" s="17">
        <v>177974594000000</v>
      </c>
      <c r="AN19" s="17">
        <v>207982725000000</v>
      </c>
      <c r="AO19" s="17">
        <v>216027305000000</v>
      </c>
      <c r="AP19" s="17">
        <v>223673134000000</v>
      </c>
      <c r="AQ19" s="17">
        <v>241442378000000</v>
      </c>
      <c r="AR19" s="17">
        <v>259341609073551</v>
      </c>
      <c r="AS19" s="17">
        <v>269074312702762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1.2041419824598946E-2</v>
      </c>
      <c r="I20" s="13">
        <f t="shared" ref="I20:Q20" si="22">X20/X5</f>
        <v>1.3334256097241584E-2</v>
      </c>
      <c r="J20" s="13">
        <f t="shared" si="22"/>
        <v>1.2264568516063999E-2</v>
      </c>
      <c r="K20" s="13">
        <f t="shared" si="22"/>
        <v>1.155897527041113E-2</v>
      </c>
      <c r="L20" s="13">
        <f t="shared" si="22"/>
        <v>1.1663597919589002E-2</v>
      </c>
      <c r="M20" s="13">
        <f t="shared" si="22"/>
        <v>1.1687245316212465E-2</v>
      </c>
      <c r="N20" s="13">
        <f t="shared" si="22"/>
        <v>1.365846929504605E-2</v>
      </c>
      <c r="O20" s="13">
        <f t="shared" si="22"/>
        <v>1.6394169661256668E-2</v>
      </c>
      <c r="P20" s="13">
        <f t="shared" si="22"/>
        <v>2.0522733991408651E-2</v>
      </c>
      <c r="Q20" s="13">
        <f t="shared" si="22"/>
        <v>2.0928307873671313E-2</v>
      </c>
      <c r="R20" s="14"/>
      <c r="S20" s="50"/>
      <c r="T20" s="35"/>
      <c r="W20" s="4">
        <f>AJ53</f>
        <v>6484878000000</v>
      </c>
      <c r="X20" s="4">
        <f t="shared" si="21"/>
        <v>7724576000000</v>
      </c>
      <c r="Y20" s="4">
        <f t="shared" si="21"/>
        <v>7829310000000</v>
      </c>
      <c r="Z20" s="4">
        <f t="shared" si="21"/>
        <v>7885564000000</v>
      </c>
      <c r="AA20" s="4">
        <f t="shared" si="21"/>
        <v>8652431000000</v>
      </c>
      <c r="AB20" s="4">
        <f t="shared" si="21"/>
        <v>9068012000000</v>
      </c>
      <c r="AC20" s="4">
        <f t="shared" si="21"/>
        <v>11127365000000</v>
      </c>
      <c r="AD20" s="4">
        <f t="shared" si="21"/>
        <v>14341324000000</v>
      </c>
      <c r="AE20" s="4">
        <f t="shared" si="21"/>
        <v>18874513000000</v>
      </c>
      <c r="AF20" s="4">
        <f t="shared" si="21"/>
        <v>20054161000000</v>
      </c>
      <c r="AG20" s="4"/>
      <c r="AJ20" s="18">
        <v>9622908000000</v>
      </c>
      <c r="AK20" s="18">
        <v>9714705000000</v>
      </c>
      <c r="AL20" s="18">
        <v>10478146000000</v>
      </c>
      <c r="AM20" s="18">
        <v>10574393000000</v>
      </c>
      <c r="AN20" s="18">
        <v>11547248000000</v>
      </c>
      <c r="AO20" s="18">
        <v>11251234000000</v>
      </c>
      <c r="AP20" s="18">
        <v>11279556000000</v>
      </c>
      <c r="AQ20" s="18">
        <v>11762256000000</v>
      </c>
      <c r="AR20" s="18">
        <v>12359631000000</v>
      </c>
      <c r="AS20" s="18">
        <v>13656360000000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6.6037521313273059E-3</v>
      </c>
      <c r="I21" s="10">
        <f t="shared" ref="I21:Q21" si="23">X21/X5</f>
        <v>5.4005907387605452E-3</v>
      </c>
      <c r="J21" s="10">
        <f t="shared" si="23"/>
        <v>5.2225772282686088E-3</v>
      </c>
      <c r="K21" s="10">
        <f t="shared" si="23"/>
        <v>4.9873213047205113E-3</v>
      </c>
      <c r="L21" s="10">
        <f t="shared" si="23"/>
        <v>4.5184147882439017E-3</v>
      </c>
      <c r="M21" s="10">
        <f t="shared" si="23"/>
        <v>4.4589424006605313E-3</v>
      </c>
      <c r="N21" s="10">
        <f t="shared" si="23"/>
        <v>4.5955872176701223E-3</v>
      </c>
      <c r="O21" s="10">
        <f t="shared" si="23"/>
        <v>4.5087086202947428E-3</v>
      </c>
      <c r="P21" s="10">
        <f t="shared" si="23"/>
        <v>4.1301700520102449E-3</v>
      </c>
      <c r="Q21" s="10">
        <f t="shared" si="23"/>
        <v>4.051843997041199E-3</v>
      </c>
      <c r="R21" s="11"/>
      <c r="S21" s="50"/>
      <c r="T21" s="35"/>
      <c r="W21" s="4">
        <f>AJ57</f>
        <v>3556435000000</v>
      </c>
      <c r="X21" s="4">
        <f t="shared" ref="X21:AF21" si="24">AK57</f>
        <v>3128579000000</v>
      </c>
      <c r="Y21" s="4">
        <f t="shared" si="24"/>
        <v>3333927000000</v>
      </c>
      <c r="Z21" s="4">
        <f t="shared" si="24"/>
        <v>3402364000000</v>
      </c>
      <c r="AA21" s="4">
        <f t="shared" si="24"/>
        <v>3351905000000</v>
      </c>
      <c r="AB21" s="4">
        <f t="shared" si="24"/>
        <v>3459647000000</v>
      </c>
      <c r="AC21" s="4">
        <f t="shared" si="24"/>
        <v>3743961000000</v>
      </c>
      <c r="AD21" s="4">
        <f t="shared" si="24"/>
        <v>3944137000000</v>
      </c>
      <c r="AE21" s="4">
        <f t="shared" si="24"/>
        <v>3798468000000</v>
      </c>
      <c r="AF21" s="4">
        <f t="shared" si="24"/>
        <v>3882604000000</v>
      </c>
      <c r="AG21" s="4"/>
      <c r="AJ21" s="17">
        <v>8591523000000</v>
      </c>
      <c r="AK21" s="17">
        <v>8670957000000</v>
      </c>
      <c r="AL21" s="17">
        <v>9296958000000</v>
      </c>
      <c r="AM21" s="17">
        <v>9161819000000</v>
      </c>
      <c r="AN21" s="17">
        <v>9821993000000</v>
      </c>
      <c r="AO21" s="17">
        <v>9925436000000</v>
      </c>
      <c r="AP21" s="17">
        <v>9941258000000</v>
      </c>
      <c r="AQ21" s="17">
        <v>10387845000000</v>
      </c>
      <c r="AR21" s="17">
        <v>10737054000000</v>
      </c>
      <c r="AS21" s="17">
        <v>11968939000000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2.5448967678199066E-2</v>
      </c>
      <c r="I22" s="13">
        <f t="shared" ref="I22:Q22" si="25">X22/X5</f>
        <v>2.6338096221641537E-2</v>
      </c>
      <c r="J22" s="13">
        <f t="shared" si="25"/>
        <v>2.6076955464431163E-2</v>
      </c>
      <c r="K22" s="13">
        <f t="shared" si="25"/>
        <v>2.5881019395807482E-2</v>
      </c>
      <c r="L22" s="13">
        <f t="shared" si="25"/>
        <v>2.358658877663972E-2</v>
      </c>
      <c r="M22" s="13">
        <f t="shared" si="25"/>
        <v>2.2698471769163776E-2</v>
      </c>
      <c r="N22" s="13">
        <f t="shared" si="25"/>
        <v>2.2765644506017552E-2</v>
      </c>
      <c r="O22" s="13">
        <f t="shared" si="25"/>
        <v>2.1897206047575959E-2</v>
      </c>
      <c r="P22" s="13">
        <f t="shared" si="25"/>
        <v>1.3372562722464022E-2</v>
      </c>
      <c r="Q22" s="13">
        <f t="shared" si="25"/>
        <v>1.8171855622959969E-2</v>
      </c>
      <c r="R22" s="14"/>
      <c r="S22" s="50"/>
      <c r="T22" s="35"/>
      <c r="W22" s="4">
        <f>AJ60</f>
        <v>13705481000000</v>
      </c>
      <c r="X22" s="4">
        <f t="shared" ref="X22:AF22" si="26">AK60</f>
        <v>15257741000000</v>
      </c>
      <c r="Y22" s="4">
        <f t="shared" si="26"/>
        <v>16646698000000</v>
      </c>
      <c r="Z22" s="4">
        <f t="shared" si="26"/>
        <v>17656101000000</v>
      </c>
      <c r="AA22" s="4">
        <f t="shared" si="26"/>
        <v>17497288000000</v>
      </c>
      <c r="AB22" s="4">
        <f t="shared" si="26"/>
        <v>17611508000000</v>
      </c>
      <c r="AC22" s="4">
        <f t="shared" si="26"/>
        <v>18546854000000</v>
      </c>
      <c r="AD22" s="4">
        <f t="shared" si="26"/>
        <v>19155281000000</v>
      </c>
      <c r="AE22" s="4">
        <f t="shared" si="26"/>
        <v>12298586000000</v>
      </c>
      <c r="AF22" s="4">
        <f t="shared" si="26"/>
        <v>17412842000000</v>
      </c>
      <c r="AG22" s="4"/>
      <c r="AJ22" s="18">
        <v>1031385000000</v>
      </c>
      <c r="AK22" s="18">
        <v>1043748000000</v>
      </c>
      <c r="AL22" s="18">
        <v>1181188000000</v>
      </c>
      <c r="AM22" s="18">
        <v>1412574000000</v>
      </c>
      <c r="AN22" s="18">
        <v>1725255000000</v>
      </c>
      <c r="AO22" s="18">
        <v>1325798000000</v>
      </c>
      <c r="AP22" s="18">
        <v>1338298000000</v>
      </c>
      <c r="AQ22" s="18">
        <v>1374411000000</v>
      </c>
      <c r="AR22" s="18">
        <v>1622577000000</v>
      </c>
      <c r="AS22" s="18">
        <v>1687421000000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3.110920807502741E-3</v>
      </c>
      <c r="I23" s="10">
        <f t="shared" ref="I23:Q23" si="27">X23/X5</f>
        <v>2.8213451255987392E-3</v>
      </c>
      <c r="J23" s="10">
        <f t="shared" si="27"/>
        <v>2.6966648964603665E-3</v>
      </c>
      <c r="K23" s="10">
        <f t="shared" si="27"/>
        <v>2.4825803676692638E-3</v>
      </c>
      <c r="L23" s="10">
        <f t="shared" si="27"/>
        <v>2.3714275356531466E-3</v>
      </c>
      <c r="M23" s="10">
        <f t="shared" si="27"/>
        <v>2.5685651934869618E-3</v>
      </c>
      <c r="N23" s="10">
        <f t="shared" si="27"/>
        <v>2.3639018932364395E-3</v>
      </c>
      <c r="O23" s="10">
        <f t="shared" si="27"/>
        <v>2.2876065959329421E-3</v>
      </c>
      <c r="P23" s="10">
        <f t="shared" si="27"/>
        <v>2.5400265072491319E-3</v>
      </c>
      <c r="Q23" s="10">
        <f t="shared" si="27"/>
        <v>2.2649102101400219E-3</v>
      </c>
      <c r="R23" s="11"/>
      <c r="S23" s="50"/>
      <c r="T23" s="35"/>
      <c r="W23" s="4">
        <f>AJ99-SUM(W7:W22)</f>
        <v>1675379000000</v>
      </c>
      <c r="X23" s="4">
        <f t="shared" ref="X23:AF23" si="28">AK99-SUM(X7:X22)</f>
        <v>1634414000000</v>
      </c>
      <c r="Y23" s="4">
        <f t="shared" si="28"/>
        <v>1721465000000</v>
      </c>
      <c r="Z23" s="4">
        <f t="shared" si="28"/>
        <v>1693623000000</v>
      </c>
      <c r="AA23" s="4">
        <f t="shared" si="28"/>
        <v>1759201000000</v>
      </c>
      <c r="AB23" s="4">
        <f t="shared" si="28"/>
        <v>1992923000000</v>
      </c>
      <c r="AC23" s="4">
        <f t="shared" si="28"/>
        <v>1925838000000</v>
      </c>
      <c r="AD23" s="4">
        <f t="shared" si="28"/>
        <v>2001157000000</v>
      </c>
      <c r="AE23" s="4">
        <f t="shared" si="28"/>
        <v>2336032000000</v>
      </c>
      <c r="AF23" s="4">
        <f t="shared" si="28"/>
        <v>2170308000000</v>
      </c>
      <c r="AG23" s="4"/>
      <c r="AJ23" s="17">
        <v>12575598000000</v>
      </c>
      <c r="AK23" s="17">
        <v>12740562000000</v>
      </c>
      <c r="AL23" s="17">
        <v>12985777000000</v>
      </c>
      <c r="AM23" s="17">
        <v>11546775000000</v>
      </c>
      <c r="AN23" s="17">
        <v>11181710000000</v>
      </c>
      <c r="AO23" s="17">
        <v>10910819000000</v>
      </c>
      <c r="AP23" s="17">
        <v>10743779000000</v>
      </c>
      <c r="AQ23" s="17">
        <v>10306523000000</v>
      </c>
      <c r="AR23" s="17">
        <v>11416244000000</v>
      </c>
      <c r="AS23" s="17">
        <v>11122934000000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6.9471574176724477E-2</v>
      </c>
      <c r="I24" s="13">
        <f t="shared" ref="I24:Q24" si="29">X24/X5</f>
        <v>7.1423505982640093E-2</v>
      </c>
      <c r="J24" s="13">
        <f t="shared" si="29"/>
        <v>7.1700897825328083E-2</v>
      </c>
      <c r="K24" s="13">
        <f t="shared" si="29"/>
        <v>8.0354097050992557E-2</v>
      </c>
      <c r="L24" s="13">
        <f t="shared" si="29"/>
        <v>7.7959960563635439E-2</v>
      </c>
      <c r="M24" s="13">
        <f t="shared" si="29"/>
        <v>7.6408399611577721E-2</v>
      </c>
      <c r="N24" s="13">
        <f t="shared" si="29"/>
        <v>7.5316465386973938E-2</v>
      </c>
      <c r="O24" s="13">
        <f t="shared" si="29"/>
        <v>7.4280214244196674E-2</v>
      </c>
      <c r="P24" s="13">
        <f t="shared" si="29"/>
        <v>7.0254458239991893E-2</v>
      </c>
      <c r="Q24" s="13">
        <f t="shared" si="29"/>
        <v>6.9369828099260594E-2</v>
      </c>
      <c r="R24" s="14"/>
      <c r="S24" s="50"/>
      <c r="T24" s="35"/>
      <c r="W24" s="4">
        <f>AJ63</f>
        <v>37413751000000</v>
      </c>
      <c r="X24" s="4">
        <f t="shared" ref="X24:AF24" si="30">AK63</f>
        <v>41375859000000</v>
      </c>
      <c r="Y24" s="4">
        <f t="shared" si="30"/>
        <v>45771570000000</v>
      </c>
      <c r="Z24" s="4">
        <f t="shared" si="30"/>
        <v>54817781000000</v>
      </c>
      <c r="AA24" s="4">
        <f t="shared" si="30"/>
        <v>57833199000000</v>
      </c>
      <c r="AB24" s="4">
        <f t="shared" si="30"/>
        <v>59284482000000</v>
      </c>
      <c r="AC24" s="4">
        <f t="shared" si="30"/>
        <v>61359277000000</v>
      </c>
      <c r="AD24" s="4">
        <f t="shared" si="30"/>
        <v>64978992000000</v>
      </c>
      <c r="AE24" s="4">
        <f t="shared" si="30"/>
        <v>64612185000000</v>
      </c>
      <c r="AF24" s="4">
        <f t="shared" si="30"/>
        <v>66472345000000</v>
      </c>
      <c r="AG24" s="4"/>
      <c r="AJ24" s="18">
        <v>11245887000000</v>
      </c>
      <c r="AK24" s="18">
        <v>11286284000000</v>
      </c>
      <c r="AL24" s="18">
        <v>11606343000000</v>
      </c>
      <c r="AM24" s="18">
        <v>10267855000000</v>
      </c>
      <c r="AN24" s="18">
        <v>10048543000000</v>
      </c>
      <c r="AO24" s="18">
        <v>9843812000000</v>
      </c>
      <c r="AP24" s="18">
        <v>9712480000000</v>
      </c>
      <c r="AQ24" s="18">
        <v>9345583000000</v>
      </c>
      <c r="AR24" s="18">
        <v>10509197000000</v>
      </c>
      <c r="AS24" s="18">
        <v>10287901000000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9.9863902286182415E-2</v>
      </c>
      <c r="I25" s="10">
        <f t="shared" ref="I25:Q25" si="31">X25/X5</f>
        <v>9.7616624559866846E-2</v>
      </c>
      <c r="J25" s="10">
        <f t="shared" si="31"/>
        <v>9.3009642396683648E-2</v>
      </c>
      <c r="K25" s="10">
        <f t="shared" si="31"/>
        <v>8.8900227259145592E-2</v>
      </c>
      <c r="L25" s="10">
        <f t="shared" si="31"/>
        <v>8.6063062646963936E-2</v>
      </c>
      <c r="M25" s="10">
        <f t="shared" si="31"/>
        <v>8.5999503908798403E-2</v>
      </c>
      <c r="N25" s="10">
        <f t="shared" si="31"/>
        <v>8.6627791390778294E-2</v>
      </c>
      <c r="O25" s="10">
        <f t="shared" si="31"/>
        <v>8.6217899726986597E-2</v>
      </c>
      <c r="P25" s="10">
        <f t="shared" si="31"/>
        <v>8.7844343392787835E-2</v>
      </c>
      <c r="Q25" s="10">
        <f t="shared" si="31"/>
        <v>8.8893662011255148E-2</v>
      </c>
      <c r="R25" s="11"/>
      <c r="S25" s="50"/>
      <c r="T25" s="35"/>
      <c r="W25" s="4">
        <f>AJ65</f>
        <v>53781467000000</v>
      </c>
      <c r="X25" s="4">
        <f t="shared" ref="X25:AF25" si="32">AK65</f>
        <v>56549614000000</v>
      </c>
      <c r="Y25" s="4">
        <f t="shared" si="32"/>
        <v>59374394000000</v>
      </c>
      <c r="Z25" s="4">
        <f t="shared" si="32"/>
        <v>60647974000000</v>
      </c>
      <c r="AA25" s="4">
        <f t="shared" si="32"/>
        <v>63844340000000</v>
      </c>
      <c r="AB25" s="4">
        <f t="shared" si="32"/>
        <v>66726120000000</v>
      </c>
      <c r="AC25" s="4">
        <f t="shared" si="32"/>
        <v>70574457000000</v>
      </c>
      <c r="AD25" s="4">
        <f t="shared" si="32"/>
        <v>75421864000000</v>
      </c>
      <c r="AE25" s="4">
        <f t="shared" si="32"/>
        <v>80789392000000</v>
      </c>
      <c r="AF25" s="4">
        <f t="shared" si="32"/>
        <v>85180695000000</v>
      </c>
      <c r="AG25" s="4"/>
      <c r="AJ25" s="17">
        <v>9126915188524</v>
      </c>
      <c r="AK25" s="17">
        <v>9194319622474</v>
      </c>
      <c r="AL25" s="17">
        <v>9618520092698</v>
      </c>
      <c r="AM25" s="17">
        <v>8375541278437</v>
      </c>
      <c r="AN25" s="17">
        <v>8201500474075</v>
      </c>
      <c r="AO25" s="17">
        <v>7792622127339</v>
      </c>
      <c r="AP25" s="17">
        <v>7534577408860</v>
      </c>
      <c r="AQ25" s="17">
        <v>7076775989084</v>
      </c>
      <c r="AR25" s="17">
        <v>8032533650548</v>
      </c>
      <c r="AS25" s="17">
        <v>8096801157700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2.7610202738227303E-2</v>
      </c>
      <c r="I26" s="13">
        <f t="shared" ref="I26:Q26" si="33">X26/X5</f>
        <v>2.7727726259669922E-2</v>
      </c>
      <c r="J26" s="13">
        <f t="shared" si="33"/>
        <v>2.7839969467649998E-2</v>
      </c>
      <c r="K26" s="13">
        <f t="shared" si="33"/>
        <v>2.6298993415868804E-2</v>
      </c>
      <c r="L26" s="13">
        <f t="shared" si="33"/>
        <v>2.4163525278485837E-2</v>
      </c>
      <c r="M26" s="13">
        <f t="shared" si="33"/>
        <v>2.3554578110644382E-2</v>
      </c>
      <c r="N26" s="13">
        <f t="shared" si="33"/>
        <v>2.3892419599836696E-2</v>
      </c>
      <c r="O26" s="13">
        <f t="shared" si="33"/>
        <v>2.3848000716905494E-2</v>
      </c>
      <c r="P26" s="13">
        <f t="shared" si="33"/>
        <v>2.4472448288008618E-2</v>
      </c>
      <c r="Q26" s="13">
        <f t="shared" si="33"/>
        <v>2.4022613812085574E-2</v>
      </c>
      <c r="R26" s="14"/>
      <c r="S26" s="50"/>
      <c r="T26" s="35"/>
      <c r="W26" s="4">
        <f>AJ69</f>
        <v>14869409000000</v>
      </c>
      <c r="X26" s="4">
        <f t="shared" ref="X26:AF26" si="34">AK69</f>
        <v>16062758000000</v>
      </c>
      <c r="Y26" s="4">
        <f t="shared" si="34"/>
        <v>17772150000000</v>
      </c>
      <c r="Z26" s="4">
        <f t="shared" si="34"/>
        <v>17941244000000</v>
      </c>
      <c r="AA26" s="4">
        <f t="shared" si="34"/>
        <v>17925278000000</v>
      </c>
      <c r="AB26" s="4">
        <f t="shared" si="34"/>
        <v>18275752000000</v>
      </c>
      <c r="AC26" s="4">
        <f t="shared" si="34"/>
        <v>19464822000000</v>
      </c>
      <c r="AD26" s="4">
        <f t="shared" si="34"/>
        <v>20861801000000</v>
      </c>
      <c r="AE26" s="4">
        <f t="shared" si="34"/>
        <v>22507018000000</v>
      </c>
      <c r="AF26" s="4">
        <f t="shared" si="34"/>
        <v>23019222000000</v>
      </c>
      <c r="AG26" s="4"/>
      <c r="AJ26" s="18">
        <v>2118971811476</v>
      </c>
      <c r="AK26" s="18">
        <v>2091964377526</v>
      </c>
      <c r="AL26" s="18">
        <v>1987822907302</v>
      </c>
      <c r="AM26" s="18">
        <v>1892313721563</v>
      </c>
      <c r="AN26" s="18">
        <v>1847042525925</v>
      </c>
      <c r="AO26" s="18">
        <v>2051189872661</v>
      </c>
      <c r="AP26" s="18">
        <v>2177902591140</v>
      </c>
      <c r="AQ26" s="18">
        <v>2268807010916</v>
      </c>
      <c r="AR26" s="18">
        <v>2476663349452</v>
      </c>
      <c r="AS26" s="18">
        <v>2191099842300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4.5076108506289361E-2</v>
      </c>
      <c r="I27" s="10">
        <f t="shared" ref="I27:Q27" si="35">X27/X5</f>
        <v>4.4545930521746831E-2</v>
      </c>
      <c r="J27" s="10">
        <f t="shared" si="35"/>
        <v>4.4272726780136058E-2</v>
      </c>
      <c r="K27" s="10">
        <f t="shared" si="35"/>
        <v>4.5122815464485537E-2</v>
      </c>
      <c r="L27" s="10">
        <f t="shared" si="35"/>
        <v>4.6685015859876458E-2</v>
      </c>
      <c r="M27" s="10">
        <f t="shared" si="35"/>
        <v>4.5486063176885611E-2</v>
      </c>
      <c r="N27" s="10">
        <f t="shared" si="35"/>
        <v>4.4709441180175585E-2</v>
      </c>
      <c r="O27" s="10">
        <f t="shared" si="35"/>
        <v>4.5806228827066996E-2</v>
      </c>
      <c r="P27" s="10">
        <f t="shared" si="35"/>
        <v>4.5247026372116354E-2</v>
      </c>
      <c r="Q27" s="10">
        <f t="shared" si="35"/>
        <v>4.3982525080446019E-2</v>
      </c>
      <c r="R27" s="11"/>
      <c r="S27" s="50"/>
      <c r="T27" s="35"/>
      <c r="W27" s="4">
        <f>AJ71</f>
        <v>24275631000000</v>
      </c>
      <c r="X27" s="4">
        <f t="shared" ref="X27:AF27" si="36">AK71</f>
        <v>25805596000000</v>
      </c>
      <c r="Y27" s="4">
        <f t="shared" si="36"/>
        <v>28262299000000</v>
      </c>
      <c r="Z27" s="4">
        <f t="shared" si="36"/>
        <v>30782906000000</v>
      </c>
      <c r="AA27" s="4">
        <f t="shared" si="36"/>
        <v>34632442000000</v>
      </c>
      <c r="AB27" s="4">
        <f t="shared" si="36"/>
        <v>35292163000000</v>
      </c>
      <c r="AC27" s="4">
        <f t="shared" si="36"/>
        <v>36424160000000</v>
      </c>
      <c r="AD27" s="4">
        <f t="shared" si="36"/>
        <v>40070463000000</v>
      </c>
      <c r="AE27" s="4">
        <f t="shared" si="36"/>
        <v>41613149000000</v>
      </c>
      <c r="AF27" s="4">
        <f t="shared" si="36"/>
        <v>42145435000000</v>
      </c>
      <c r="AG27" s="4"/>
      <c r="AJ27" s="17">
        <v>1329711000000</v>
      </c>
      <c r="AK27" s="17">
        <v>1454278000000</v>
      </c>
      <c r="AL27" s="17">
        <v>1379434000000</v>
      </c>
      <c r="AM27" s="17">
        <v>1278920000000</v>
      </c>
      <c r="AN27" s="17">
        <v>1133167000000</v>
      </c>
      <c r="AO27" s="17">
        <v>1067007000000</v>
      </c>
      <c r="AP27" s="17">
        <v>1031299000000</v>
      </c>
      <c r="AQ27" s="17">
        <v>960940000000</v>
      </c>
      <c r="AR27" s="17">
        <v>907047000000</v>
      </c>
      <c r="AS27" s="17">
        <v>835033000000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2.2880383311543771E-2</v>
      </c>
      <c r="I28" s="13">
        <f t="shared" ref="I28:Q28" si="37">X28/X5</f>
        <v>2.7661363763993477E-2</v>
      </c>
      <c r="J28" s="13">
        <f t="shared" si="37"/>
        <v>2.7798778503295551E-2</v>
      </c>
      <c r="K28" s="13">
        <f t="shared" si="37"/>
        <v>2.7090066229700931E-2</v>
      </c>
      <c r="L28" s="13">
        <f t="shared" si="37"/>
        <v>2.4318734259737875E-2</v>
      </c>
      <c r="M28" s="13">
        <f t="shared" si="37"/>
        <v>2.452631043928219E-2</v>
      </c>
      <c r="N28" s="13">
        <f t="shared" si="37"/>
        <v>2.3313438316770876E-2</v>
      </c>
      <c r="O28" s="13">
        <f t="shared" si="37"/>
        <v>2.1752055593354434E-2</v>
      </c>
      <c r="P28" s="13">
        <f t="shared" si="37"/>
        <v>2.0553597717765253E-2</v>
      </c>
      <c r="Q28" s="13">
        <f t="shared" si="37"/>
        <v>2.0006639022932253E-2</v>
      </c>
      <c r="R28" s="14"/>
      <c r="S28" s="50"/>
      <c r="T28" s="35"/>
      <c r="W28" s="4">
        <f>AJ76</f>
        <v>12322176000000</v>
      </c>
      <c r="X28" s="4">
        <f t="shared" ref="X28:AF28" si="38">AK76</f>
        <v>16024314000000</v>
      </c>
      <c r="Y28" s="4">
        <f t="shared" si="38"/>
        <v>17745855000000</v>
      </c>
      <c r="Z28" s="4">
        <f t="shared" si="38"/>
        <v>18480916000000</v>
      </c>
      <c r="AA28" s="4">
        <f t="shared" si="38"/>
        <v>18040417000000</v>
      </c>
      <c r="AB28" s="4">
        <f t="shared" si="38"/>
        <v>19029709000000</v>
      </c>
      <c r="AC28" s="4">
        <f t="shared" si="38"/>
        <v>18993134000000</v>
      </c>
      <c r="AD28" s="4">
        <f t="shared" si="38"/>
        <v>19028306000000</v>
      </c>
      <c r="AE28" s="4">
        <f t="shared" si="38"/>
        <v>18902898000000</v>
      </c>
      <c r="AF28" s="4">
        <f t="shared" si="38"/>
        <v>19170989000000</v>
      </c>
      <c r="AG28" s="4"/>
      <c r="AJ28" s="18">
        <v>979333000000</v>
      </c>
      <c r="AK28" s="18">
        <v>967018000000</v>
      </c>
      <c r="AL28" s="18">
        <v>1102108000000</v>
      </c>
      <c r="AM28" s="18">
        <v>1088178000000</v>
      </c>
      <c r="AN28" s="18">
        <v>1182270000000</v>
      </c>
      <c r="AO28" s="18">
        <v>1180015000000</v>
      </c>
      <c r="AP28" s="18">
        <v>1191848000000</v>
      </c>
      <c r="AQ28" s="18">
        <v>1201787000000</v>
      </c>
      <c r="AR28" s="18">
        <v>1203803000000</v>
      </c>
      <c r="AS28" s="18">
        <v>1155841000000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5.7811923748150772E-2</v>
      </c>
      <c r="I29" s="10">
        <f t="shared" ref="I29:Q29" si="39">X29/X5</f>
        <v>6.424729728879687E-2</v>
      </c>
      <c r="J29" s="10">
        <f t="shared" si="39"/>
        <v>7.5187219903890032E-2</v>
      </c>
      <c r="K29" s="10">
        <f t="shared" si="39"/>
        <v>7.3111221748806715E-2</v>
      </c>
      <c r="L29" s="10">
        <f t="shared" si="39"/>
        <v>6.722304137212208E-2</v>
      </c>
      <c r="M29" s="10">
        <f t="shared" si="39"/>
        <v>6.8817529646666528E-2</v>
      </c>
      <c r="N29" s="10">
        <f t="shared" si="39"/>
        <v>6.7798755136232874E-2</v>
      </c>
      <c r="O29" s="10">
        <f t="shared" si="39"/>
        <v>6.9861929298478634E-2</v>
      </c>
      <c r="P29" s="10">
        <f t="shared" si="39"/>
        <v>7.0819885838680693E-2</v>
      </c>
      <c r="Q29" s="10">
        <f t="shared" si="39"/>
        <v>6.9172593895601195E-2</v>
      </c>
      <c r="R29" s="11"/>
      <c r="S29" s="50"/>
      <c r="T29" s="35"/>
      <c r="W29" s="4">
        <f>AJ78</f>
        <v>31134474000000</v>
      </c>
      <c r="X29" s="4">
        <f t="shared" ref="X29:AF29" si="40">AK78</f>
        <v>37218659000000</v>
      </c>
      <c r="Y29" s="4">
        <f t="shared" si="40"/>
        <v>47997127000000</v>
      </c>
      <c r="Z29" s="4">
        <f t="shared" si="40"/>
        <v>49876672000000</v>
      </c>
      <c r="AA29" s="4">
        <f t="shared" si="40"/>
        <v>49868208000000</v>
      </c>
      <c r="AB29" s="4">
        <f t="shared" si="40"/>
        <v>53394805000000</v>
      </c>
      <c r="AC29" s="4">
        <f t="shared" si="40"/>
        <v>55234703000000</v>
      </c>
      <c r="AD29" s="4">
        <f t="shared" si="40"/>
        <v>61113956000000</v>
      </c>
      <c r="AE29" s="4">
        <f t="shared" si="40"/>
        <v>65132202000000</v>
      </c>
      <c r="AF29" s="4">
        <f t="shared" si="40"/>
        <v>66283349000000</v>
      </c>
      <c r="AG29" s="4"/>
      <c r="AJ29" s="17">
        <v>7399823000000</v>
      </c>
      <c r="AK29" s="17">
        <v>7745998000000</v>
      </c>
      <c r="AL29" s="17">
        <v>8869802000000</v>
      </c>
      <c r="AM29" s="17">
        <v>8483530000000</v>
      </c>
      <c r="AN29" s="17">
        <v>8589146000000</v>
      </c>
      <c r="AO29" s="17">
        <v>8847928000000</v>
      </c>
      <c r="AP29" s="17">
        <v>9134004000000</v>
      </c>
      <c r="AQ29" s="17">
        <v>9271957000000</v>
      </c>
      <c r="AR29" s="17">
        <v>9986271073551</v>
      </c>
      <c r="AS29" s="17">
        <v>11156747702762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8.97956654421838E-2</v>
      </c>
      <c r="I30" s="13">
        <f t="shared" ref="I30:Q30" si="41">X30/X5</f>
        <v>8.7598418339575004E-2</v>
      </c>
      <c r="J30" s="13">
        <f t="shared" si="41"/>
        <v>8.4950869502721765E-2</v>
      </c>
      <c r="K30" s="13">
        <f t="shared" si="41"/>
        <v>8.4034428489381738E-2</v>
      </c>
      <c r="L30" s="13">
        <f t="shared" si="41"/>
        <v>8.1087601023924996E-2</v>
      </c>
      <c r="M30" s="13">
        <f t="shared" si="41"/>
        <v>8.0493912592656605E-2</v>
      </c>
      <c r="N30" s="13">
        <f t="shared" si="41"/>
        <v>7.9565443030625738E-2</v>
      </c>
      <c r="O30" s="13">
        <f t="shared" si="41"/>
        <v>7.822987956240085E-2</v>
      </c>
      <c r="P30" s="13">
        <f t="shared" si="41"/>
        <v>7.719092769761364E-2</v>
      </c>
      <c r="Q30" s="13">
        <f t="shared" si="41"/>
        <v>7.664116700734501E-2</v>
      </c>
      <c r="R30" s="14"/>
      <c r="S30" s="50"/>
      <c r="T30" s="35"/>
      <c r="W30" s="4">
        <f>AJ83</f>
        <v>48359242000000</v>
      </c>
      <c r="X30" s="4">
        <f t="shared" ref="X30:AF31" si="42">AK83</f>
        <v>50746036000000</v>
      </c>
      <c r="Y30" s="4">
        <f t="shared" si="42"/>
        <v>54229930000000</v>
      </c>
      <c r="Z30" s="4">
        <f t="shared" si="42"/>
        <v>57328513000000</v>
      </c>
      <c r="AA30" s="4">
        <f t="shared" si="42"/>
        <v>60153383000000</v>
      </c>
      <c r="AB30" s="4">
        <f t="shared" si="42"/>
        <v>62454389000000</v>
      </c>
      <c r="AC30" s="4">
        <f t="shared" si="42"/>
        <v>64820860000000</v>
      </c>
      <c r="AD30" s="4">
        <f t="shared" si="42"/>
        <v>68434088000000</v>
      </c>
      <c r="AE30" s="4">
        <f t="shared" si="42"/>
        <v>70991573000000</v>
      </c>
      <c r="AF30" s="4">
        <f t="shared" si="42"/>
        <v>73439970000000</v>
      </c>
      <c r="AG30" s="4"/>
      <c r="AJ30" s="18">
        <v>3930323000000</v>
      </c>
      <c r="AK30" s="18">
        <v>4134298000000</v>
      </c>
      <c r="AL30" s="18">
        <v>4522302000000</v>
      </c>
      <c r="AM30" s="18">
        <v>4072830000000</v>
      </c>
      <c r="AN30" s="18">
        <v>3931246000000</v>
      </c>
      <c r="AO30" s="18">
        <v>3806028000000</v>
      </c>
      <c r="AP30" s="18">
        <v>3825104000000</v>
      </c>
      <c r="AQ30" s="18">
        <v>3796257000000</v>
      </c>
      <c r="AR30" s="18">
        <v>4171632000000</v>
      </c>
      <c r="AS30" s="18">
        <v>5334377000000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5.8982431193396731E-2</v>
      </c>
      <c r="I31" s="10">
        <f t="shared" ref="I31:Q31" si="43">X31/X5</f>
        <v>5.8062459074533397E-2</v>
      </c>
      <c r="J31" s="10">
        <f t="shared" si="43"/>
        <v>6.0360130087127761E-2</v>
      </c>
      <c r="K31" s="10">
        <f t="shared" si="43"/>
        <v>6.2354650235561665E-2</v>
      </c>
      <c r="L31" s="10">
        <f t="shared" si="43"/>
        <v>6.186331623292679E-2</v>
      </c>
      <c r="M31" s="10">
        <f t="shared" si="43"/>
        <v>6.3937567292435077E-2</v>
      </c>
      <c r="N31" s="10">
        <f t="shared" si="43"/>
        <v>6.6447048008653017E-2</v>
      </c>
      <c r="O31" s="10">
        <f t="shared" si="43"/>
        <v>6.7483452059450777E-2</v>
      </c>
      <c r="P31" s="10">
        <f t="shared" si="43"/>
        <v>6.9639091888646282E-2</v>
      </c>
      <c r="Q31" s="10">
        <f t="shared" si="43"/>
        <v>6.6807263571512565E-2</v>
      </c>
      <c r="R31" s="11"/>
      <c r="S31" s="50"/>
      <c r="T31" s="35"/>
      <c r="W31" s="4">
        <f>AJ84</f>
        <v>31764848000000</v>
      </c>
      <c r="X31" s="4">
        <f t="shared" si="42"/>
        <v>33635763000000</v>
      </c>
      <c r="Y31" s="4">
        <f t="shared" si="42"/>
        <v>38531985000000</v>
      </c>
      <c r="Z31" s="4">
        <f t="shared" si="42"/>
        <v>42538510000000</v>
      </c>
      <c r="AA31" s="4">
        <f t="shared" si="42"/>
        <v>45892192000000</v>
      </c>
      <c r="AB31" s="4">
        <f t="shared" si="42"/>
        <v>49608493000000</v>
      </c>
      <c r="AC31" s="4">
        <f t="shared" si="42"/>
        <v>54133486000000</v>
      </c>
      <c r="AD31" s="4">
        <f t="shared" si="42"/>
        <v>59033307000000</v>
      </c>
      <c r="AE31" s="4">
        <f t="shared" si="42"/>
        <v>64046239926449</v>
      </c>
      <c r="AF31" s="4">
        <f t="shared" si="42"/>
        <v>64016815297238</v>
      </c>
      <c r="AG31" s="4"/>
      <c r="AJ31" s="17">
        <v>3469500000000</v>
      </c>
      <c r="AK31" s="17">
        <v>3611700000000</v>
      </c>
      <c r="AL31" s="17">
        <v>4347500000000</v>
      </c>
      <c r="AM31" s="17">
        <v>4410700000000</v>
      </c>
      <c r="AN31" s="17">
        <v>4657900000000</v>
      </c>
      <c r="AO31" s="17">
        <v>5041900000000</v>
      </c>
      <c r="AP31" s="17">
        <v>5308900000000</v>
      </c>
      <c r="AQ31" s="17">
        <v>5475700000000</v>
      </c>
      <c r="AR31" s="17">
        <v>5814639073551</v>
      </c>
      <c r="AS31" s="17">
        <v>5822370702762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5.6622606452847002E-2</v>
      </c>
      <c r="I32" s="13">
        <f t="shared" ref="I32:Q32" si="44">X32/X5</f>
        <v>5.7600051750455995E-2</v>
      </c>
      <c r="J32" s="13">
        <f t="shared" si="44"/>
        <v>5.8169256396665786E-2</v>
      </c>
      <c r="K32" s="13">
        <f t="shared" si="44"/>
        <v>5.9846040946704683E-2</v>
      </c>
      <c r="L32" s="13">
        <f t="shared" si="44"/>
        <v>5.9899521383728366E-2</v>
      </c>
      <c r="M32" s="13">
        <f t="shared" si="44"/>
        <v>6.2123405826018607E-2</v>
      </c>
      <c r="N32" s="13">
        <f t="shared" si="44"/>
        <v>6.4150656780450704E-2</v>
      </c>
      <c r="O32" s="13">
        <f t="shared" si="44"/>
        <v>6.3462509551865845E-2</v>
      </c>
      <c r="P32" s="13">
        <f t="shared" si="44"/>
        <v>6.4583624464660871E-2</v>
      </c>
      <c r="Q32" s="13">
        <f t="shared" si="44"/>
        <v>6.723900659131421E-2</v>
      </c>
      <c r="R32" s="14"/>
      <c r="S32" s="50"/>
      <c r="T32" s="35"/>
      <c r="W32" s="4">
        <f>AJ90</f>
        <v>30493970000000</v>
      </c>
      <c r="X32" s="4">
        <f t="shared" ref="X32:AF35" si="45">AK90</f>
        <v>33367889000000</v>
      </c>
      <c r="Y32" s="4">
        <f t="shared" si="45"/>
        <v>37133401000000</v>
      </c>
      <c r="Z32" s="4">
        <f t="shared" si="45"/>
        <v>40827130000000</v>
      </c>
      <c r="AA32" s="4">
        <f t="shared" si="45"/>
        <v>44435386000000</v>
      </c>
      <c r="AB32" s="4">
        <f t="shared" si="45"/>
        <v>48200904000000</v>
      </c>
      <c r="AC32" s="4">
        <f t="shared" si="45"/>
        <v>52262648000000</v>
      </c>
      <c r="AD32" s="4">
        <f t="shared" si="45"/>
        <v>55515859000000</v>
      </c>
      <c r="AE32" s="4">
        <f t="shared" si="45"/>
        <v>59396787000000</v>
      </c>
      <c r="AF32" s="4">
        <f t="shared" si="45"/>
        <v>64430525000000</v>
      </c>
      <c r="AG32" s="4"/>
      <c r="AJ32" s="18">
        <v>23307152000000</v>
      </c>
      <c r="AK32" s="18">
        <v>24560428000000</v>
      </c>
      <c r="AL32" s="18">
        <v>27078026000000</v>
      </c>
      <c r="AM32" s="18">
        <v>28792336000000</v>
      </c>
      <c r="AN32" s="18">
        <v>34438130000000</v>
      </c>
      <c r="AO32" s="18">
        <v>36770447000000</v>
      </c>
      <c r="AP32" s="18">
        <v>36515503000000</v>
      </c>
      <c r="AQ32" s="18">
        <v>39142462000000</v>
      </c>
      <c r="AR32" s="18">
        <v>40402758000000</v>
      </c>
      <c r="AS32" s="18">
        <v>41655941000000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5.1101202432012972E-2</v>
      </c>
      <c r="I33" s="10">
        <f t="shared" ref="I33:Q33" si="46">X33/X5</f>
        <v>5.3999570463205596E-2</v>
      </c>
      <c r="J33" s="10">
        <f t="shared" si="46"/>
        <v>5.4713206818052487E-2</v>
      </c>
      <c r="K33" s="10">
        <f t="shared" si="46"/>
        <v>5.7469495048368971E-2</v>
      </c>
      <c r="L33" s="10">
        <f t="shared" si="46"/>
        <v>5.8343913254729048E-2</v>
      </c>
      <c r="M33" s="10">
        <f t="shared" si="46"/>
        <v>5.9933858476091013E-2</v>
      </c>
      <c r="N33" s="10">
        <f t="shared" si="46"/>
        <v>6.2645842829373244E-2</v>
      </c>
      <c r="O33" s="10">
        <f t="shared" si="46"/>
        <v>6.3506573103024919E-2</v>
      </c>
      <c r="P33" s="10">
        <f t="shared" si="46"/>
        <v>6.6261715222479131E-2</v>
      </c>
      <c r="Q33" s="10">
        <f t="shared" si="46"/>
        <v>6.6195789851019732E-2</v>
      </c>
      <c r="R33" s="11"/>
      <c r="S33" s="50"/>
      <c r="T33" s="35"/>
      <c r="W33" s="4">
        <f>AJ91</f>
        <v>27520431000000</v>
      </c>
      <c r="X33" s="4">
        <f t="shared" si="45"/>
        <v>31282119000000</v>
      </c>
      <c r="Y33" s="4">
        <f t="shared" si="45"/>
        <v>34927169000000</v>
      </c>
      <c r="Z33" s="4">
        <f t="shared" si="45"/>
        <v>39205844000000</v>
      </c>
      <c r="AA33" s="4">
        <f t="shared" si="45"/>
        <v>43281386000000</v>
      </c>
      <c r="AB33" s="4">
        <f t="shared" si="45"/>
        <v>46502057000000</v>
      </c>
      <c r="AC33" s="4">
        <f t="shared" si="45"/>
        <v>51036697000000</v>
      </c>
      <c r="AD33" s="4">
        <f t="shared" si="45"/>
        <v>55554405000000</v>
      </c>
      <c r="AE33" s="4">
        <f t="shared" si="45"/>
        <v>60940107000000</v>
      </c>
      <c r="AF33" s="4">
        <f t="shared" si="45"/>
        <v>63430882000000</v>
      </c>
      <c r="AG33" s="4"/>
      <c r="AJ33" s="17">
        <v>3871098000000</v>
      </c>
      <c r="AK33" s="17">
        <v>4008214000000</v>
      </c>
      <c r="AL33" s="17">
        <v>3870752000000</v>
      </c>
      <c r="AM33" s="17">
        <v>4384139000000</v>
      </c>
      <c r="AN33" s="17">
        <v>6858293000000</v>
      </c>
      <c r="AO33" s="17">
        <v>6704094000000</v>
      </c>
      <c r="AP33" s="17">
        <v>6452457000000</v>
      </c>
      <c r="AQ33" s="17">
        <v>6773995000000</v>
      </c>
      <c r="AR33" s="17">
        <v>6980183000000</v>
      </c>
      <c r="AS33" s="17">
        <v>5778093000000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2.7456377901258985E-2</v>
      </c>
      <c r="I34" s="13">
        <f t="shared" ref="I34:Q34" si="47">X34/X5</f>
        <v>3.4300932837391232E-2</v>
      </c>
      <c r="J34" s="13">
        <f t="shared" si="47"/>
        <v>3.2769145469766905E-2</v>
      </c>
      <c r="K34" s="13">
        <f t="shared" si="47"/>
        <v>3.3983958738081077E-2</v>
      </c>
      <c r="L34" s="13">
        <f t="shared" si="47"/>
        <v>3.4533527197693772E-2</v>
      </c>
      <c r="M34" s="13">
        <f t="shared" si="47"/>
        <v>3.680701905845387E-2</v>
      </c>
      <c r="N34" s="13">
        <f t="shared" si="47"/>
        <v>3.8809690300175913E-2</v>
      </c>
      <c r="O34" s="13">
        <f t="shared" si="47"/>
        <v>4.0526210297924199E-2</v>
      </c>
      <c r="P34" s="13">
        <f t="shared" si="47"/>
        <v>4.1809892406559947E-2</v>
      </c>
      <c r="Q34" s="13">
        <f t="shared" si="47"/>
        <v>4.4958189241653748E-2</v>
      </c>
      <c r="R34" s="14"/>
      <c r="S34" s="50"/>
      <c r="T34" s="35"/>
      <c r="W34" s="4">
        <f>AJ92</f>
        <v>14786567000000</v>
      </c>
      <c r="X34" s="4">
        <f t="shared" si="45"/>
        <v>19870637000000</v>
      </c>
      <c r="Y34" s="4">
        <f t="shared" si="45"/>
        <v>20918779000000</v>
      </c>
      <c r="Z34" s="4">
        <f t="shared" si="45"/>
        <v>23183948000000</v>
      </c>
      <c r="AA34" s="4">
        <f t="shared" si="45"/>
        <v>25618078000000</v>
      </c>
      <c r="AB34" s="4">
        <f t="shared" si="45"/>
        <v>28558183000000</v>
      </c>
      <c r="AC34" s="4">
        <f t="shared" si="45"/>
        <v>31617715000000</v>
      </c>
      <c r="AD34" s="4">
        <f t="shared" si="45"/>
        <v>35451598000000</v>
      </c>
      <c r="AE34" s="4">
        <f t="shared" si="45"/>
        <v>38452058000000</v>
      </c>
      <c r="AF34" s="4">
        <f t="shared" si="45"/>
        <v>43080347000000</v>
      </c>
      <c r="AG34" s="4"/>
      <c r="AJ34" s="18">
        <v>12920288000000</v>
      </c>
      <c r="AK34" s="18">
        <v>13429441000000</v>
      </c>
      <c r="AL34" s="18">
        <v>15172943000000</v>
      </c>
      <c r="AM34" s="18">
        <v>15955249000000</v>
      </c>
      <c r="AN34" s="18">
        <v>18271455000000</v>
      </c>
      <c r="AO34" s="18">
        <v>18815336000000</v>
      </c>
      <c r="AP34" s="18">
        <v>18508001000000</v>
      </c>
      <c r="AQ34" s="18">
        <v>20071358000000</v>
      </c>
      <c r="AR34" s="18">
        <v>21506237000000</v>
      </c>
      <c r="AS34" s="18">
        <v>23611289000000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3.2436678426994665E-2</v>
      </c>
      <c r="I35" s="10">
        <f t="shared" ref="I35:Q35" si="48">X35/X5</f>
        <v>3.3546462519583098E-2</v>
      </c>
      <c r="J35" s="10">
        <f t="shared" si="48"/>
        <v>3.5253248072021237E-2</v>
      </c>
      <c r="K35" s="10">
        <f t="shared" si="48"/>
        <v>3.5092648301028095E-2</v>
      </c>
      <c r="L35" s="10">
        <f t="shared" si="48"/>
        <v>3.4222824804240638E-2</v>
      </c>
      <c r="M35" s="10">
        <f t="shared" si="48"/>
        <v>3.4899094251543972E-2</v>
      </c>
      <c r="N35" s="10">
        <f t="shared" si="48"/>
        <v>3.5433442662886547E-2</v>
      </c>
      <c r="O35" s="10">
        <f t="shared" si="48"/>
        <v>3.6020068031397741E-2</v>
      </c>
      <c r="P35" s="10">
        <f t="shared" si="48"/>
        <v>3.6580045120517171E-2</v>
      </c>
      <c r="Q35" s="10">
        <f t="shared" si="48"/>
        <v>3.5455501955371185E-2</v>
      </c>
      <c r="R35" s="11"/>
      <c r="S35" s="50"/>
      <c r="T35" s="35"/>
      <c r="W35" s="4">
        <f>AJ93</f>
        <v>17468696000000</v>
      </c>
      <c r="X35" s="4">
        <f t="shared" si="45"/>
        <v>19433570000000</v>
      </c>
      <c r="Y35" s="4">
        <f t="shared" si="45"/>
        <v>22504551000000</v>
      </c>
      <c r="Z35" s="4">
        <f t="shared" si="45"/>
        <v>23940299000000</v>
      </c>
      <c r="AA35" s="4">
        <f t="shared" si="45"/>
        <v>25387589000000</v>
      </c>
      <c r="AB35" s="4">
        <f t="shared" si="45"/>
        <v>27077844000000</v>
      </c>
      <c r="AC35" s="4">
        <f t="shared" si="45"/>
        <v>28867133000000</v>
      </c>
      <c r="AD35" s="4">
        <f t="shared" si="45"/>
        <v>31509706000000</v>
      </c>
      <c r="AE35" s="4">
        <f t="shared" si="45"/>
        <v>33642230000000</v>
      </c>
      <c r="AF35" s="4">
        <f t="shared" si="45"/>
        <v>33974574000000</v>
      </c>
      <c r="AG35" s="4"/>
      <c r="AJ35" s="17">
        <v>9317961000000</v>
      </c>
      <c r="AK35" s="17">
        <v>9601240000000</v>
      </c>
      <c r="AL35" s="17">
        <v>10821123000000</v>
      </c>
      <c r="AM35" s="17">
        <v>11534644000000</v>
      </c>
      <c r="AN35" s="17">
        <v>13467751000000</v>
      </c>
      <c r="AO35" s="17">
        <v>13389416000000</v>
      </c>
      <c r="AP35" s="17">
        <v>12746453000000</v>
      </c>
      <c r="AQ35" s="17">
        <v>13907272000000</v>
      </c>
      <c r="AR35" s="17">
        <v>14830585000000</v>
      </c>
      <c r="AS35" s="17">
        <v>16221384000000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</v>
      </c>
      <c r="I36" s="13">
        <f t="shared" ref="I36:Q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>
        <f t="shared" si="49"/>
        <v>0</v>
      </c>
      <c r="P36" s="13">
        <f t="shared" si="49"/>
        <v>0</v>
      </c>
      <c r="Q36" s="13">
        <f t="shared" si="49"/>
        <v>0</v>
      </c>
      <c r="R36" s="14"/>
      <c r="S36" s="50"/>
      <c r="T36" s="35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0</v>
      </c>
      <c r="AD36" s="4">
        <f t="shared" si="50"/>
        <v>0</v>
      </c>
      <c r="AE36" s="4">
        <f t="shared" si="50"/>
        <v>0</v>
      </c>
      <c r="AF36" s="4">
        <f t="shared" si="50"/>
        <v>0</v>
      </c>
      <c r="AG36" s="4"/>
      <c r="AJ36" s="18">
        <v>3602327000000</v>
      </c>
      <c r="AK36" s="18">
        <v>3828201000000</v>
      </c>
      <c r="AL36" s="18">
        <v>4351820000000</v>
      </c>
      <c r="AM36" s="18">
        <v>4420605000000</v>
      </c>
      <c r="AN36" s="18">
        <v>4803704000000</v>
      </c>
      <c r="AO36" s="18">
        <v>5425920000000</v>
      </c>
      <c r="AP36" s="18">
        <v>5761548000000</v>
      </c>
      <c r="AQ36" s="18">
        <v>6164086000000</v>
      </c>
      <c r="AR36" s="18">
        <v>6675652000000</v>
      </c>
      <c r="AS36" s="18">
        <v>7389905000000</v>
      </c>
      <c r="AT36" s="18" t="s">
        <v>49</v>
      </c>
    </row>
    <row r="37" spans="1:46">
      <c r="AJ37" s="17">
        <v>6515766000000</v>
      </c>
      <c r="AK37" s="17">
        <v>7122773000000</v>
      </c>
      <c r="AL37" s="17">
        <v>8034331000000</v>
      </c>
      <c r="AM37" s="17">
        <v>8452948000000</v>
      </c>
      <c r="AN37" s="17">
        <v>9308382000000</v>
      </c>
      <c r="AO37" s="17">
        <v>11251017000000</v>
      </c>
      <c r="AP37" s="17">
        <v>11555045000000</v>
      </c>
      <c r="AQ37" s="17">
        <v>12297109000000</v>
      </c>
      <c r="AR37" s="17">
        <v>11916338000000</v>
      </c>
      <c r="AS37" s="17">
        <v>12266559000000</v>
      </c>
      <c r="AT37" s="17" t="s">
        <v>49</v>
      </c>
    </row>
    <row r="38" spans="1:46">
      <c r="AJ38" s="18">
        <v>6320102000000</v>
      </c>
      <c r="AK38" s="18">
        <v>6911227000000</v>
      </c>
      <c r="AL38" s="18">
        <v>7432298000000</v>
      </c>
      <c r="AM38" s="18">
        <v>7882685000000</v>
      </c>
      <c r="AN38" s="18">
        <v>8151782000000</v>
      </c>
      <c r="AO38" s="18">
        <v>7618735000000</v>
      </c>
      <c r="AP38" s="18">
        <v>7467364000000</v>
      </c>
      <c r="AQ38" s="18">
        <v>7635564000000</v>
      </c>
      <c r="AR38" s="18">
        <v>8620708000000</v>
      </c>
      <c r="AS38" s="18">
        <v>10155504000000</v>
      </c>
      <c r="AT38" s="18" t="s">
        <v>49</v>
      </c>
    </row>
    <row r="39" spans="1:46">
      <c r="AJ39" s="17">
        <v>19464102000000</v>
      </c>
      <c r="AK39" s="17">
        <v>20278997000000</v>
      </c>
      <c r="AL39" s="17">
        <v>21949392000000</v>
      </c>
      <c r="AM39" s="17">
        <v>24034830000000</v>
      </c>
      <c r="AN39" s="17">
        <v>32305448000000</v>
      </c>
      <c r="AO39" s="17">
        <v>35583364000000</v>
      </c>
      <c r="AP39" s="17">
        <v>35347242000000</v>
      </c>
      <c r="AQ39" s="17">
        <v>39520128000000</v>
      </c>
      <c r="AR39" s="17">
        <v>44394029000000</v>
      </c>
      <c r="AS39" s="17">
        <v>38231294000000</v>
      </c>
      <c r="AT39" s="17" t="s">
        <v>49</v>
      </c>
    </row>
    <row r="40" spans="1:46">
      <c r="AJ40" s="18">
        <v>12316143000000</v>
      </c>
      <c r="AK40" s="18">
        <v>13038086000000</v>
      </c>
      <c r="AL40" s="18">
        <v>14244820000000</v>
      </c>
      <c r="AM40" s="18">
        <v>15038458000000</v>
      </c>
      <c r="AN40" s="18">
        <v>21719757000000</v>
      </c>
      <c r="AO40" s="18">
        <v>23005344000000</v>
      </c>
      <c r="AP40" s="18">
        <v>21935793000000</v>
      </c>
      <c r="AQ40" s="18">
        <v>25052518000000</v>
      </c>
      <c r="AR40" s="18">
        <v>29330989000000</v>
      </c>
      <c r="AS40" s="18">
        <v>24264934000000</v>
      </c>
      <c r="AT40" s="18" t="s">
        <v>49</v>
      </c>
    </row>
    <row r="41" spans="1:46">
      <c r="AJ41" s="17">
        <v>10206832000000</v>
      </c>
      <c r="AK41" s="17">
        <v>10860420000000</v>
      </c>
      <c r="AL41" s="17">
        <v>11918235000000</v>
      </c>
      <c r="AM41" s="17">
        <v>12717038000000</v>
      </c>
      <c r="AN41" s="17">
        <v>18759216000000</v>
      </c>
      <c r="AO41" s="17">
        <v>19461287000000</v>
      </c>
      <c r="AP41" s="17">
        <v>17715658000000</v>
      </c>
      <c r="AQ41" s="17">
        <v>20135397000000</v>
      </c>
      <c r="AR41" s="17">
        <v>24939182000000</v>
      </c>
      <c r="AS41" s="17">
        <v>20131825000000</v>
      </c>
      <c r="AT41" s="17" t="s">
        <v>49</v>
      </c>
    </row>
    <row r="42" spans="1:46">
      <c r="AJ42" s="18">
        <v>2109311000000</v>
      </c>
      <c r="AK42" s="18">
        <v>2177666000000</v>
      </c>
      <c r="AL42" s="18">
        <v>2326585000000</v>
      </c>
      <c r="AM42" s="18">
        <v>2321420000000</v>
      </c>
      <c r="AN42" s="18">
        <v>2960541000000</v>
      </c>
      <c r="AO42" s="18">
        <v>3544057000000</v>
      </c>
      <c r="AP42" s="18">
        <v>4220135000000</v>
      </c>
      <c r="AQ42" s="18">
        <v>4917121000000</v>
      </c>
      <c r="AR42" s="18">
        <v>4391807000000</v>
      </c>
      <c r="AS42" s="18">
        <v>4133109000000</v>
      </c>
      <c r="AT42" s="18" t="s">
        <v>49</v>
      </c>
    </row>
    <row r="43" spans="1:46">
      <c r="AJ43" s="17">
        <v>7147959000000</v>
      </c>
      <c r="AK43" s="17">
        <v>7240911000000</v>
      </c>
      <c r="AL43" s="17">
        <v>7704572000000</v>
      </c>
      <c r="AM43" s="17">
        <v>8996372000000</v>
      </c>
      <c r="AN43" s="17">
        <v>10585691000000</v>
      </c>
      <c r="AO43" s="17">
        <v>12578020000000</v>
      </c>
      <c r="AP43" s="17">
        <v>13411449000000</v>
      </c>
      <c r="AQ43" s="17">
        <v>14467610000000</v>
      </c>
      <c r="AR43" s="17">
        <v>15063040000000</v>
      </c>
      <c r="AS43" s="17">
        <v>13966360000000</v>
      </c>
      <c r="AT43" s="17" t="s">
        <v>49</v>
      </c>
    </row>
    <row r="44" spans="1:46">
      <c r="AJ44" s="18">
        <v>51904052000000</v>
      </c>
      <c r="AK44" s="18">
        <v>48126824000000</v>
      </c>
      <c r="AL44" s="18">
        <v>53532337000000</v>
      </c>
      <c r="AM44" s="18">
        <v>58241332000000</v>
      </c>
      <c r="AN44" s="18">
        <v>69926796000000</v>
      </c>
      <c r="AO44" s="18">
        <v>71276354000000</v>
      </c>
      <c r="AP44" s="18">
        <v>75463822000000</v>
      </c>
      <c r="AQ44" s="18">
        <v>80024913000000</v>
      </c>
      <c r="AR44" s="18">
        <v>84611787000000</v>
      </c>
      <c r="AS44" s="18">
        <v>91052212000000</v>
      </c>
      <c r="AT44" s="18" t="s">
        <v>49</v>
      </c>
    </row>
    <row r="45" spans="1:46">
      <c r="AJ45" s="17">
        <v>13527913000000</v>
      </c>
      <c r="AK45" s="17">
        <v>13832790000000</v>
      </c>
      <c r="AL45" s="17">
        <v>14997829000000</v>
      </c>
      <c r="AM45" s="17">
        <v>16314963000000</v>
      </c>
      <c r="AN45" s="17">
        <v>17855702000000</v>
      </c>
      <c r="AO45" s="17">
        <v>19622403000000</v>
      </c>
      <c r="AP45" s="17">
        <v>21072643000000</v>
      </c>
      <c r="AQ45" s="17">
        <v>23336780000000</v>
      </c>
      <c r="AR45" s="17">
        <v>25095052000000</v>
      </c>
      <c r="AS45" s="17">
        <v>25024012000000</v>
      </c>
      <c r="AT45" s="17" t="s">
        <v>49</v>
      </c>
    </row>
    <row r="46" spans="1:46">
      <c r="AJ46" s="18">
        <v>38376139000000</v>
      </c>
      <c r="AK46" s="18">
        <v>34294034000000</v>
      </c>
      <c r="AL46" s="18">
        <v>38534508000000</v>
      </c>
      <c r="AM46" s="18">
        <v>41926369000000</v>
      </c>
      <c r="AN46" s="18">
        <v>52071094000000</v>
      </c>
      <c r="AO46" s="18">
        <v>51653951000000</v>
      </c>
      <c r="AP46" s="18">
        <v>54391179000000</v>
      </c>
      <c r="AQ46" s="18">
        <v>56688133000000</v>
      </c>
      <c r="AR46" s="18">
        <v>59516735000000</v>
      </c>
      <c r="AS46" s="18">
        <v>66028200000000</v>
      </c>
      <c r="AT46" s="18" t="s">
        <v>49</v>
      </c>
    </row>
    <row r="47" spans="1:46">
      <c r="AJ47" s="17">
        <v>4807347000000</v>
      </c>
      <c r="AK47" s="17">
        <v>4220826000000</v>
      </c>
      <c r="AL47" s="17">
        <v>3967095000000</v>
      </c>
      <c r="AM47" s="17">
        <v>3673839000000</v>
      </c>
      <c r="AN47" s="17">
        <v>1323790000000</v>
      </c>
      <c r="AO47" s="17">
        <v>1483170000000</v>
      </c>
      <c r="AP47" s="17">
        <v>1569547000000</v>
      </c>
      <c r="AQ47" s="17">
        <v>1592890000000</v>
      </c>
      <c r="AR47" s="17">
        <v>1302172000000</v>
      </c>
      <c r="AS47" s="17">
        <v>1280685000000</v>
      </c>
      <c r="AT47" s="17" t="s">
        <v>49</v>
      </c>
    </row>
    <row r="48" spans="1:46">
      <c r="AJ48" s="18">
        <v>6453261000000</v>
      </c>
      <c r="AK48" s="18">
        <v>6108324000000</v>
      </c>
      <c r="AL48" s="18">
        <v>6683874000000</v>
      </c>
      <c r="AM48" s="18">
        <v>7304195000000</v>
      </c>
      <c r="AN48" s="18">
        <v>8004401000000</v>
      </c>
      <c r="AO48" s="18">
        <v>8405748000000</v>
      </c>
      <c r="AP48" s="18">
        <v>9149768000000</v>
      </c>
      <c r="AQ48" s="18">
        <v>10101078000000</v>
      </c>
      <c r="AR48" s="18">
        <v>12102747000000</v>
      </c>
      <c r="AS48" s="18">
        <v>12622854000000</v>
      </c>
      <c r="AT48" s="18" t="s">
        <v>49</v>
      </c>
    </row>
    <row r="49" spans="36:46">
      <c r="AJ49" s="17">
        <v>25019317000000</v>
      </c>
      <c r="AK49" s="17">
        <v>21827756000000</v>
      </c>
      <c r="AL49" s="17">
        <v>25515805000000</v>
      </c>
      <c r="AM49" s="17">
        <v>28459738000000</v>
      </c>
      <c r="AN49" s="17">
        <v>39807319000000</v>
      </c>
      <c r="AO49" s="17">
        <v>38519865000000</v>
      </c>
      <c r="AP49" s="17">
        <v>40161686000000</v>
      </c>
      <c r="AQ49" s="17">
        <v>41034186000000</v>
      </c>
      <c r="AR49" s="17">
        <v>42100495000000</v>
      </c>
      <c r="AS49" s="17">
        <v>47497364000000</v>
      </c>
      <c r="AT49" s="17" t="s">
        <v>49</v>
      </c>
    </row>
    <row r="50" spans="36:46">
      <c r="AJ50" s="18">
        <v>2096214000000</v>
      </c>
      <c r="AK50" s="18">
        <v>2137128000000</v>
      </c>
      <c r="AL50" s="18">
        <v>2367734000000</v>
      </c>
      <c r="AM50" s="18">
        <v>2488597000000</v>
      </c>
      <c r="AN50" s="18">
        <v>2935584000000</v>
      </c>
      <c r="AO50" s="18">
        <v>3245168000000</v>
      </c>
      <c r="AP50" s="18">
        <v>3510178000000</v>
      </c>
      <c r="AQ50" s="18">
        <v>3959979000000</v>
      </c>
      <c r="AR50" s="18">
        <v>4011321000000</v>
      </c>
      <c r="AS50" s="18">
        <v>4627297000000</v>
      </c>
      <c r="AT50" s="18" t="s">
        <v>49</v>
      </c>
    </row>
    <row r="51" spans="36:46">
      <c r="AJ51" s="17">
        <v>18907511000000</v>
      </c>
      <c r="AK51" s="17">
        <v>21591264000000</v>
      </c>
      <c r="AL51" s="17">
        <v>22661257000000</v>
      </c>
      <c r="AM51" s="17">
        <v>23928171000000</v>
      </c>
      <c r="AN51" s="17">
        <v>27308290000000</v>
      </c>
      <c r="AO51" s="17">
        <v>29128762000000</v>
      </c>
      <c r="AP51" s="17">
        <v>32786055000000</v>
      </c>
      <c r="AQ51" s="17">
        <v>38632651000000</v>
      </c>
      <c r="AR51" s="17">
        <v>42547910000000</v>
      </c>
      <c r="AS51" s="17">
        <v>47004875000000</v>
      </c>
      <c r="AT51" s="17" t="s">
        <v>49</v>
      </c>
    </row>
    <row r="52" spans="36:46">
      <c r="AJ52" s="18">
        <v>12422633000000</v>
      </c>
      <c r="AK52" s="18">
        <v>13866688000000</v>
      </c>
      <c r="AL52" s="18">
        <v>14831947000000</v>
      </c>
      <c r="AM52" s="18">
        <v>16042607000000</v>
      </c>
      <c r="AN52" s="18">
        <v>18655859000000</v>
      </c>
      <c r="AO52" s="18">
        <v>20060750000000</v>
      </c>
      <c r="AP52" s="18">
        <v>21658690000000</v>
      </c>
      <c r="AQ52" s="18">
        <v>24291327000000</v>
      </c>
      <c r="AR52" s="18">
        <v>23673397000000</v>
      </c>
      <c r="AS52" s="18">
        <v>26950714000000</v>
      </c>
      <c r="AT52" s="18" t="s">
        <v>49</v>
      </c>
    </row>
    <row r="53" spans="36:46">
      <c r="AJ53" s="17">
        <v>6484878000000</v>
      </c>
      <c r="AK53" s="17">
        <v>7724576000000</v>
      </c>
      <c r="AL53" s="17">
        <v>7829310000000</v>
      </c>
      <c r="AM53" s="17">
        <v>7885564000000</v>
      </c>
      <c r="AN53" s="17">
        <v>8652431000000</v>
      </c>
      <c r="AO53" s="17">
        <v>9068012000000</v>
      </c>
      <c r="AP53" s="17">
        <v>11127365000000</v>
      </c>
      <c r="AQ53" s="17">
        <v>14341324000000</v>
      </c>
      <c r="AR53" s="17">
        <v>18874513000000</v>
      </c>
      <c r="AS53" s="17">
        <v>20054161000000</v>
      </c>
      <c r="AT53" s="17" t="s">
        <v>49</v>
      </c>
    </row>
    <row r="54" spans="36:46">
      <c r="AJ54" s="18">
        <v>5628409000000</v>
      </c>
      <c r="AK54" s="18">
        <v>6719406000000</v>
      </c>
      <c r="AL54" s="18">
        <v>6697712000000</v>
      </c>
      <c r="AM54" s="18">
        <v>6855658000000</v>
      </c>
      <c r="AN54" s="18">
        <v>7744518000000</v>
      </c>
      <c r="AO54" s="18">
        <v>8166916000000</v>
      </c>
      <c r="AP54" s="18">
        <v>10093337000000</v>
      </c>
      <c r="AQ54" s="18">
        <v>13233450000000</v>
      </c>
      <c r="AR54" s="18">
        <v>17609349000000</v>
      </c>
      <c r="AS54" s="18">
        <v>18532276000000</v>
      </c>
      <c r="AT54" s="18" t="s">
        <v>49</v>
      </c>
    </row>
    <row r="55" spans="36:46">
      <c r="AJ55" s="17">
        <v>507942381387</v>
      </c>
      <c r="AK55" s="17">
        <v>585325449317</v>
      </c>
      <c r="AL55" s="17">
        <v>469719924528</v>
      </c>
      <c r="AM55" s="17">
        <v>429767034277</v>
      </c>
      <c r="AN55" s="17">
        <v>469476380342</v>
      </c>
      <c r="AO55" s="17">
        <v>390364504902</v>
      </c>
      <c r="AP55" s="17">
        <v>507188875193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>
        <v>348526618613</v>
      </c>
      <c r="AK56" s="18">
        <v>419844550683</v>
      </c>
      <c r="AL56" s="18">
        <v>661878075472</v>
      </c>
      <c r="AM56" s="18">
        <v>600138965723</v>
      </c>
      <c r="AN56" s="18">
        <v>438436619658</v>
      </c>
      <c r="AO56" s="18">
        <v>510731495098</v>
      </c>
      <c r="AP56" s="18">
        <v>526839124807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3556435000000</v>
      </c>
      <c r="AK57" s="17">
        <v>3128579000000</v>
      </c>
      <c r="AL57" s="17">
        <v>3333927000000</v>
      </c>
      <c r="AM57" s="17">
        <v>3402364000000</v>
      </c>
      <c r="AN57" s="17">
        <v>3351905000000</v>
      </c>
      <c r="AO57" s="17">
        <v>3459647000000</v>
      </c>
      <c r="AP57" s="17">
        <v>3743961000000</v>
      </c>
      <c r="AQ57" s="17">
        <v>3944137000000</v>
      </c>
      <c r="AR57" s="17">
        <v>3798468000000</v>
      </c>
      <c r="AS57" s="17">
        <v>3882604000000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13705481000000</v>
      </c>
      <c r="AK60" s="18">
        <v>15257741000000</v>
      </c>
      <c r="AL60" s="18">
        <v>16646698000000</v>
      </c>
      <c r="AM60" s="18">
        <v>17656101000000</v>
      </c>
      <c r="AN60" s="18">
        <v>17497288000000</v>
      </c>
      <c r="AO60" s="18">
        <v>17611508000000</v>
      </c>
      <c r="AP60" s="18">
        <v>18546854000000</v>
      </c>
      <c r="AQ60" s="18">
        <v>19155281000000</v>
      </c>
      <c r="AR60" s="18">
        <v>12298586000000</v>
      </c>
      <c r="AS60" s="18">
        <v>17412842000000</v>
      </c>
      <c r="AT60" s="18" t="s">
        <v>49</v>
      </c>
    </row>
    <row r="61" spans="36:46">
      <c r="AJ61" s="17">
        <v>12173855000000</v>
      </c>
      <c r="AK61" s="17">
        <v>13516795000000</v>
      </c>
      <c r="AL61" s="17">
        <v>14786543000000</v>
      </c>
      <c r="AM61" s="17">
        <v>15660500000000</v>
      </c>
      <c r="AN61" s="17">
        <v>15341477000000</v>
      </c>
      <c r="AO61" s="17">
        <v>15381183000000</v>
      </c>
      <c r="AP61" s="17">
        <v>16227772000000</v>
      </c>
      <c r="AQ61" s="17">
        <v>16735751000000</v>
      </c>
      <c r="AR61" s="17">
        <v>9837034000000</v>
      </c>
      <c r="AS61" s="17">
        <v>14952665000000</v>
      </c>
      <c r="AT61" s="17" t="s">
        <v>49</v>
      </c>
    </row>
    <row r="62" spans="36:46">
      <c r="AJ62" s="18">
        <v>1531626000000</v>
      </c>
      <c r="AK62" s="18">
        <v>1740946000000</v>
      </c>
      <c r="AL62" s="18">
        <v>1860155000000</v>
      </c>
      <c r="AM62" s="18">
        <v>1995601000000</v>
      </c>
      <c r="AN62" s="18">
        <v>2155811000000</v>
      </c>
      <c r="AO62" s="18">
        <v>2230325000000</v>
      </c>
      <c r="AP62" s="18">
        <v>2319082000000</v>
      </c>
      <c r="AQ62" s="18">
        <v>2419530000000</v>
      </c>
      <c r="AR62" s="18">
        <v>2461552000000</v>
      </c>
      <c r="AS62" s="18">
        <v>2460177000000</v>
      </c>
      <c r="AT62" s="18" t="s">
        <v>49</v>
      </c>
    </row>
    <row r="63" spans="36:46">
      <c r="AJ63" s="17">
        <v>37413751000000</v>
      </c>
      <c r="AK63" s="17">
        <v>41375859000000</v>
      </c>
      <c r="AL63" s="17">
        <v>45771570000000</v>
      </c>
      <c r="AM63" s="17">
        <v>54817781000000</v>
      </c>
      <c r="AN63" s="17">
        <v>57833199000000</v>
      </c>
      <c r="AO63" s="17">
        <v>59284482000000</v>
      </c>
      <c r="AP63" s="17">
        <v>61359277000000</v>
      </c>
      <c r="AQ63" s="17">
        <v>64978992000000</v>
      </c>
      <c r="AR63" s="17">
        <v>64612185000000</v>
      </c>
      <c r="AS63" s="17">
        <v>66472345000000</v>
      </c>
      <c r="AT63" s="17" t="s">
        <v>49</v>
      </c>
    </row>
    <row r="64" spans="36:46">
      <c r="AJ64" s="18">
        <v>68650876000000</v>
      </c>
      <c r="AK64" s="18">
        <v>72612372000000</v>
      </c>
      <c r="AL64" s="18">
        <v>77146544000000</v>
      </c>
      <c r="AM64" s="18">
        <v>78589218000000</v>
      </c>
      <c r="AN64" s="18">
        <v>81769618000000</v>
      </c>
      <c r="AO64" s="18">
        <v>85001872000000</v>
      </c>
      <c r="AP64" s="18">
        <v>90039279000000</v>
      </c>
      <c r="AQ64" s="18">
        <v>96283665000000</v>
      </c>
      <c r="AR64" s="18">
        <v>103296410000000</v>
      </c>
      <c r="AS64" s="18">
        <v>108199917000000</v>
      </c>
      <c r="AT64" s="18" t="s">
        <v>49</v>
      </c>
    </row>
    <row r="65" spans="36:46">
      <c r="AJ65" s="17">
        <v>53781467000000</v>
      </c>
      <c r="AK65" s="17">
        <v>56549614000000</v>
      </c>
      <c r="AL65" s="17">
        <v>59374394000000</v>
      </c>
      <c r="AM65" s="17">
        <v>60647974000000</v>
      </c>
      <c r="AN65" s="17">
        <v>63844340000000</v>
      </c>
      <c r="AO65" s="17">
        <v>66726120000000</v>
      </c>
      <c r="AP65" s="17">
        <v>70574457000000</v>
      </c>
      <c r="AQ65" s="17">
        <v>75421864000000</v>
      </c>
      <c r="AR65" s="17">
        <v>80789392000000</v>
      </c>
      <c r="AS65" s="17">
        <v>85180695000000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 t="s">
        <v>49</v>
      </c>
      <c r="AN66" s="18" t="s">
        <v>49</v>
      </c>
      <c r="AO66" s="18" t="s">
        <v>49</v>
      </c>
      <c r="AP66" s="18" t="s">
        <v>49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 t="s">
        <v>49</v>
      </c>
      <c r="AK67" s="17" t="s">
        <v>49</v>
      </c>
      <c r="AL67" s="17" t="s">
        <v>49</v>
      </c>
      <c r="AM67" s="17" t="s">
        <v>49</v>
      </c>
      <c r="AN67" s="17" t="s">
        <v>49</v>
      </c>
      <c r="AO67" s="17" t="s">
        <v>49</v>
      </c>
      <c r="AP67" s="17" t="s">
        <v>49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 t="s">
        <v>49</v>
      </c>
      <c r="AN68" s="18" t="s">
        <v>49</v>
      </c>
      <c r="AO68" s="18" t="s">
        <v>49</v>
      </c>
      <c r="AP68" s="18" t="s">
        <v>49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14869409000000</v>
      </c>
      <c r="AK69" s="17">
        <v>16062758000000</v>
      </c>
      <c r="AL69" s="17">
        <v>17772150000000</v>
      </c>
      <c r="AM69" s="17">
        <v>17941244000000</v>
      </c>
      <c r="AN69" s="17">
        <v>17925278000000</v>
      </c>
      <c r="AO69" s="17">
        <v>18275752000000</v>
      </c>
      <c r="AP69" s="17">
        <v>19464822000000</v>
      </c>
      <c r="AQ69" s="17">
        <v>20861801000000</v>
      </c>
      <c r="AR69" s="17">
        <v>22507018000000</v>
      </c>
      <c r="AS69" s="17">
        <v>23019222000000</v>
      </c>
      <c r="AT69" s="17" t="s">
        <v>49</v>
      </c>
    </row>
    <row r="70" spans="36:46">
      <c r="AJ70" s="18">
        <v>36597807000000</v>
      </c>
      <c r="AK70" s="18">
        <v>41829910000000</v>
      </c>
      <c r="AL70" s="18">
        <v>46008154000000</v>
      </c>
      <c r="AM70" s="18">
        <v>49263822000000</v>
      </c>
      <c r="AN70" s="18">
        <v>52672859000000</v>
      </c>
      <c r="AO70" s="18">
        <v>54321872000000</v>
      </c>
      <c r="AP70" s="18">
        <v>55417294000000</v>
      </c>
      <c r="AQ70" s="18">
        <v>59098769000000</v>
      </c>
      <c r="AR70" s="18">
        <v>60516047000000</v>
      </c>
      <c r="AS70" s="18">
        <v>61316424000000</v>
      </c>
      <c r="AT70" s="18" t="s">
        <v>49</v>
      </c>
    </row>
    <row r="71" spans="36:46">
      <c r="AJ71" s="17">
        <v>24275631000000</v>
      </c>
      <c r="AK71" s="17">
        <v>25805596000000</v>
      </c>
      <c r="AL71" s="17">
        <v>28262299000000</v>
      </c>
      <c r="AM71" s="17">
        <v>30782906000000</v>
      </c>
      <c r="AN71" s="17">
        <v>34632442000000</v>
      </c>
      <c r="AO71" s="17">
        <v>35292163000000</v>
      </c>
      <c r="AP71" s="17">
        <v>36424160000000</v>
      </c>
      <c r="AQ71" s="17">
        <v>40070463000000</v>
      </c>
      <c r="AR71" s="17">
        <v>41613149000000</v>
      </c>
      <c r="AS71" s="17">
        <v>42145435000000</v>
      </c>
      <c r="AT71" s="17" t="s">
        <v>49</v>
      </c>
    </row>
    <row r="72" spans="36:46">
      <c r="AJ72" s="18" t="s">
        <v>49</v>
      </c>
      <c r="AK72" s="18" t="s">
        <v>49</v>
      </c>
      <c r="AL72" s="18" t="s">
        <v>49</v>
      </c>
      <c r="AM72" s="18" t="s">
        <v>49</v>
      </c>
      <c r="AN72" s="18" t="s">
        <v>49</v>
      </c>
      <c r="AO72" s="18" t="s">
        <v>49</v>
      </c>
      <c r="AP72" s="18" t="s">
        <v>49</v>
      </c>
      <c r="AQ72" s="18" t="s">
        <v>49</v>
      </c>
      <c r="AR72" s="18" t="s">
        <v>49</v>
      </c>
      <c r="AS72" s="18" t="s">
        <v>49</v>
      </c>
      <c r="AT72" s="18" t="s">
        <v>49</v>
      </c>
    </row>
    <row r="73" spans="36:46">
      <c r="AJ73" s="17" t="s">
        <v>49</v>
      </c>
      <c r="AK73" s="17" t="s">
        <v>49</v>
      </c>
      <c r="AL73" s="17" t="s">
        <v>49</v>
      </c>
      <c r="AM73" s="17" t="s">
        <v>49</v>
      </c>
      <c r="AN73" s="17" t="s">
        <v>49</v>
      </c>
      <c r="AO73" s="17" t="s">
        <v>49</v>
      </c>
      <c r="AP73" s="17" t="s">
        <v>49</v>
      </c>
      <c r="AQ73" s="17" t="s">
        <v>49</v>
      </c>
      <c r="AR73" s="17" t="s">
        <v>49</v>
      </c>
      <c r="AS73" s="17" t="s">
        <v>49</v>
      </c>
      <c r="AT73" s="17" t="s">
        <v>49</v>
      </c>
    </row>
    <row r="74" spans="36:46">
      <c r="AJ74" s="18" t="s">
        <v>49</v>
      </c>
      <c r="AK74" s="18" t="s">
        <v>49</v>
      </c>
      <c r="AL74" s="18" t="s">
        <v>49</v>
      </c>
      <c r="AM74" s="18" t="s">
        <v>49</v>
      </c>
      <c r="AN74" s="18" t="s">
        <v>49</v>
      </c>
      <c r="AO74" s="18" t="s">
        <v>49</v>
      </c>
      <c r="AP74" s="18" t="s">
        <v>49</v>
      </c>
      <c r="AQ74" s="18" t="s">
        <v>49</v>
      </c>
      <c r="AR74" s="18" t="s">
        <v>49</v>
      </c>
      <c r="AS74" s="18" t="s">
        <v>49</v>
      </c>
      <c r="AT74" s="18" t="s">
        <v>49</v>
      </c>
    </row>
    <row r="75" spans="36:46">
      <c r="AJ75" s="17" t="s">
        <v>49</v>
      </c>
      <c r="AK75" s="17" t="s">
        <v>49</v>
      </c>
      <c r="AL75" s="17" t="s">
        <v>49</v>
      </c>
      <c r="AM75" s="17" t="s">
        <v>49</v>
      </c>
      <c r="AN75" s="17" t="s">
        <v>49</v>
      </c>
      <c r="AO75" s="17" t="s">
        <v>49</v>
      </c>
      <c r="AP75" s="17" t="s">
        <v>49</v>
      </c>
      <c r="AQ75" s="17" t="s">
        <v>49</v>
      </c>
      <c r="AR75" s="17" t="s">
        <v>49</v>
      </c>
      <c r="AS75" s="17" t="s">
        <v>49</v>
      </c>
      <c r="AT75" s="17" t="s">
        <v>49</v>
      </c>
    </row>
    <row r="76" spans="36:46">
      <c r="AJ76" s="18">
        <v>12322176000000</v>
      </c>
      <c r="AK76" s="18">
        <v>16024314000000</v>
      </c>
      <c r="AL76" s="18">
        <v>17745855000000</v>
      </c>
      <c r="AM76" s="18">
        <v>18480916000000</v>
      </c>
      <c r="AN76" s="18">
        <v>18040417000000</v>
      </c>
      <c r="AO76" s="18">
        <v>19029709000000</v>
      </c>
      <c r="AP76" s="18">
        <v>18993134000000</v>
      </c>
      <c r="AQ76" s="18">
        <v>19028306000000</v>
      </c>
      <c r="AR76" s="18">
        <v>18902898000000</v>
      </c>
      <c r="AS76" s="18">
        <v>19170989000000</v>
      </c>
      <c r="AT76" s="18" t="s">
        <v>49</v>
      </c>
    </row>
    <row r="77" spans="36:46">
      <c r="AJ77" s="17">
        <v>111258564000000</v>
      </c>
      <c r="AK77" s="17">
        <v>121600458000000</v>
      </c>
      <c r="AL77" s="17">
        <v>140759042000000</v>
      </c>
      <c r="AM77" s="17">
        <v>149743695000000</v>
      </c>
      <c r="AN77" s="17">
        <v>155913783000000</v>
      </c>
      <c r="AO77" s="17">
        <v>165457687000000</v>
      </c>
      <c r="AP77" s="17">
        <v>174189049000000</v>
      </c>
      <c r="AQ77" s="17">
        <v>188581351000000</v>
      </c>
      <c r="AR77" s="17">
        <v>200170014926449</v>
      </c>
      <c r="AS77" s="17">
        <v>203740134297238</v>
      </c>
      <c r="AT77" s="17" t="s">
        <v>49</v>
      </c>
    </row>
    <row r="78" spans="36:46">
      <c r="AJ78" s="18">
        <v>31134474000000</v>
      </c>
      <c r="AK78" s="18">
        <v>37218659000000</v>
      </c>
      <c r="AL78" s="18">
        <v>47997127000000</v>
      </c>
      <c r="AM78" s="18">
        <v>49876672000000</v>
      </c>
      <c r="AN78" s="18">
        <v>49868208000000</v>
      </c>
      <c r="AO78" s="18">
        <v>53394805000000</v>
      </c>
      <c r="AP78" s="18">
        <v>55234703000000</v>
      </c>
      <c r="AQ78" s="18">
        <v>61113956000000</v>
      </c>
      <c r="AR78" s="18">
        <v>65132202000000</v>
      </c>
      <c r="AS78" s="18">
        <v>66283349000000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 t="s">
        <v>49</v>
      </c>
      <c r="AN79" s="17" t="s">
        <v>49</v>
      </c>
      <c r="AO79" s="17" t="s">
        <v>49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 t="s">
        <v>49</v>
      </c>
      <c r="AN80" s="18" t="s">
        <v>49</v>
      </c>
      <c r="AO80" s="18" t="s">
        <v>49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80124090000000</v>
      </c>
      <c r="AK82" s="18">
        <v>84381799000000</v>
      </c>
      <c r="AL82" s="18">
        <v>92761915000000</v>
      </c>
      <c r="AM82" s="18">
        <v>99867023000000</v>
      </c>
      <c r="AN82" s="18">
        <v>106045575000000</v>
      </c>
      <c r="AO82" s="18">
        <v>112062882000000</v>
      </c>
      <c r="AP82" s="18">
        <v>118954346000000</v>
      </c>
      <c r="AQ82" s="18">
        <v>127467395000000</v>
      </c>
      <c r="AR82" s="18">
        <v>135037812926449</v>
      </c>
      <c r="AS82" s="18">
        <v>137456785297238</v>
      </c>
      <c r="AT82" s="18" t="s">
        <v>49</v>
      </c>
    </row>
    <row r="83" spans="36:46">
      <c r="AJ83" s="17">
        <v>48359242000000</v>
      </c>
      <c r="AK83" s="17">
        <v>50746036000000</v>
      </c>
      <c r="AL83" s="17">
        <v>54229930000000</v>
      </c>
      <c r="AM83" s="17">
        <v>57328513000000</v>
      </c>
      <c r="AN83" s="17">
        <v>60153383000000</v>
      </c>
      <c r="AO83" s="17">
        <v>62454389000000</v>
      </c>
      <c r="AP83" s="17">
        <v>64820860000000</v>
      </c>
      <c r="AQ83" s="17">
        <v>68434088000000</v>
      </c>
      <c r="AR83" s="17">
        <v>70991573000000</v>
      </c>
      <c r="AS83" s="17">
        <v>73439970000000</v>
      </c>
      <c r="AT83" s="17" t="s">
        <v>49</v>
      </c>
    </row>
    <row r="84" spans="36:46">
      <c r="AJ84" s="18">
        <v>31764848000000</v>
      </c>
      <c r="AK84" s="18">
        <v>33635763000000</v>
      </c>
      <c r="AL84" s="18">
        <v>38531985000000</v>
      </c>
      <c r="AM84" s="18">
        <v>42538510000000</v>
      </c>
      <c r="AN84" s="18">
        <v>45892192000000</v>
      </c>
      <c r="AO84" s="18">
        <v>49608493000000</v>
      </c>
      <c r="AP84" s="18">
        <v>54133486000000</v>
      </c>
      <c r="AQ84" s="18">
        <v>59033307000000</v>
      </c>
      <c r="AR84" s="18">
        <v>64046239926449</v>
      </c>
      <c r="AS84" s="18">
        <v>64016815297238</v>
      </c>
      <c r="AT84" s="18" t="s">
        <v>49</v>
      </c>
    </row>
    <row r="85" spans="36:46">
      <c r="AJ85" s="17">
        <v>992259000000</v>
      </c>
      <c r="AK85" s="17">
        <v>701399000000</v>
      </c>
      <c r="AL85" s="17">
        <v>842734000000</v>
      </c>
      <c r="AM85" s="17">
        <v>877360000000</v>
      </c>
      <c r="AN85" s="17">
        <v>601249000000</v>
      </c>
      <c r="AO85" s="17">
        <v>761027000000</v>
      </c>
      <c r="AP85" s="17">
        <v>713801000000</v>
      </c>
      <c r="AQ85" s="17">
        <v>1001576000000</v>
      </c>
      <c r="AR85" s="17">
        <v>894646000000</v>
      </c>
      <c r="AS85" s="17">
        <v>904606000000</v>
      </c>
      <c r="AT85" s="17" t="s">
        <v>49</v>
      </c>
    </row>
    <row r="86" spans="36:46">
      <c r="AJ86" s="18">
        <v>7274575000000</v>
      </c>
      <c r="AK86" s="18">
        <v>7835510000000</v>
      </c>
      <c r="AL86" s="18">
        <v>9051337000000</v>
      </c>
      <c r="AM86" s="18">
        <v>9344246000000</v>
      </c>
      <c r="AN86" s="18">
        <v>9954653000000</v>
      </c>
      <c r="AO86" s="18">
        <v>10955000000000</v>
      </c>
      <c r="AP86" s="18">
        <v>12127369000000</v>
      </c>
      <c r="AQ86" s="18">
        <v>12975704000000</v>
      </c>
      <c r="AR86" s="18">
        <v>13245941926449</v>
      </c>
      <c r="AS86" s="18">
        <v>13412575297238</v>
      </c>
      <c r="AT86" s="18" t="s">
        <v>49</v>
      </c>
    </row>
    <row r="87" spans="36:46">
      <c r="AJ87" s="17">
        <v>2349005000000</v>
      </c>
      <c r="AK87" s="17">
        <v>2548612000000</v>
      </c>
      <c r="AL87" s="17">
        <v>2789287000000</v>
      </c>
      <c r="AM87" s="17">
        <v>3015276000000</v>
      </c>
      <c r="AN87" s="17">
        <v>3348953000000</v>
      </c>
      <c r="AO87" s="17">
        <v>3694451000000</v>
      </c>
      <c r="AP87" s="17">
        <v>3964346000000</v>
      </c>
      <c r="AQ87" s="17">
        <v>4300561000000</v>
      </c>
      <c r="AR87" s="17">
        <v>4785597000000</v>
      </c>
      <c r="AS87" s="17">
        <v>4834218000000</v>
      </c>
      <c r="AT87" s="17" t="s">
        <v>49</v>
      </c>
    </row>
    <row r="88" spans="36:46">
      <c r="AJ88" s="18">
        <v>21149009000000</v>
      </c>
      <c r="AK88" s="18">
        <v>22550242000000</v>
      </c>
      <c r="AL88" s="18">
        <v>25848627000000</v>
      </c>
      <c r="AM88" s="18">
        <v>29301628000000</v>
      </c>
      <c r="AN88" s="18">
        <v>31987337000000</v>
      </c>
      <c r="AO88" s="18">
        <v>34198015000000</v>
      </c>
      <c r="AP88" s="18">
        <v>37327970000000</v>
      </c>
      <c r="AQ88" s="18">
        <v>40755466000000</v>
      </c>
      <c r="AR88" s="18">
        <v>45120055000000</v>
      </c>
      <c r="AS88" s="18">
        <v>44865416000000</v>
      </c>
      <c r="AT88" s="18" t="s">
        <v>49</v>
      </c>
    </row>
    <row r="89" spans="36:46">
      <c r="AJ89" s="17">
        <v>90269664000000</v>
      </c>
      <c r="AK89" s="17">
        <v>103954215000000</v>
      </c>
      <c r="AL89" s="17">
        <v>115483900000000</v>
      </c>
      <c r="AM89" s="17">
        <v>127157221000000</v>
      </c>
      <c r="AN89" s="17">
        <v>138722439000000</v>
      </c>
      <c r="AO89" s="17">
        <v>150338988000000</v>
      </c>
      <c r="AP89" s="17">
        <v>163784193000000</v>
      </c>
      <c r="AQ89" s="17">
        <v>178031568000000</v>
      </c>
      <c r="AR89" s="17">
        <v>192431182000000</v>
      </c>
      <c r="AS89" s="17">
        <v>204916328000000</v>
      </c>
      <c r="AT89" s="17" t="s">
        <v>49</v>
      </c>
    </row>
    <row r="90" spans="36:46">
      <c r="AJ90" s="18">
        <v>30493970000000</v>
      </c>
      <c r="AK90" s="18">
        <v>33367889000000</v>
      </c>
      <c r="AL90" s="18">
        <v>37133401000000</v>
      </c>
      <c r="AM90" s="18">
        <v>40827130000000</v>
      </c>
      <c r="AN90" s="18">
        <v>44435386000000</v>
      </c>
      <c r="AO90" s="18">
        <v>48200904000000</v>
      </c>
      <c r="AP90" s="18">
        <v>52262648000000</v>
      </c>
      <c r="AQ90" s="18">
        <v>55515859000000</v>
      </c>
      <c r="AR90" s="18">
        <v>59396787000000</v>
      </c>
      <c r="AS90" s="18">
        <v>64430525000000</v>
      </c>
      <c r="AT90" s="18" t="s">
        <v>49</v>
      </c>
    </row>
    <row r="91" spans="36:46">
      <c r="AJ91" s="17">
        <v>27520431000000</v>
      </c>
      <c r="AK91" s="17">
        <v>31282119000000</v>
      </c>
      <c r="AL91" s="17">
        <v>34927169000000</v>
      </c>
      <c r="AM91" s="17">
        <v>39205844000000</v>
      </c>
      <c r="AN91" s="17">
        <v>43281386000000</v>
      </c>
      <c r="AO91" s="17">
        <v>46502057000000</v>
      </c>
      <c r="AP91" s="17">
        <v>51036697000000</v>
      </c>
      <c r="AQ91" s="17">
        <v>55554405000000</v>
      </c>
      <c r="AR91" s="17">
        <v>60940107000000</v>
      </c>
      <c r="AS91" s="17">
        <v>63430882000000</v>
      </c>
      <c r="AT91" s="17" t="s">
        <v>49</v>
      </c>
    </row>
    <row r="92" spans="36:46">
      <c r="AJ92" s="18">
        <v>14786567000000</v>
      </c>
      <c r="AK92" s="18">
        <v>19870637000000</v>
      </c>
      <c r="AL92" s="18">
        <v>20918779000000</v>
      </c>
      <c r="AM92" s="18">
        <v>23183948000000</v>
      </c>
      <c r="AN92" s="18">
        <v>25618078000000</v>
      </c>
      <c r="AO92" s="18">
        <v>28558183000000</v>
      </c>
      <c r="AP92" s="18">
        <v>31617715000000</v>
      </c>
      <c r="AQ92" s="18">
        <v>35451598000000</v>
      </c>
      <c r="AR92" s="18">
        <v>38452058000000</v>
      </c>
      <c r="AS92" s="18">
        <v>43080347000000</v>
      </c>
      <c r="AT92" s="18" t="s">
        <v>49</v>
      </c>
    </row>
    <row r="93" spans="36:46">
      <c r="AJ93" s="17">
        <v>17468696000000</v>
      </c>
      <c r="AK93" s="17">
        <v>19433570000000</v>
      </c>
      <c r="AL93" s="17">
        <v>22504551000000</v>
      </c>
      <c r="AM93" s="17">
        <v>23940299000000</v>
      </c>
      <c r="AN93" s="17">
        <v>25387589000000</v>
      </c>
      <c r="AO93" s="17">
        <v>27077844000000</v>
      </c>
      <c r="AP93" s="17">
        <v>28867133000000</v>
      </c>
      <c r="AQ93" s="17">
        <v>31509706000000</v>
      </c>
      <c r="AR93" s="17">
        <v>33642230000000</v>
      </c>
      <c r="AS93" s="17">
        <v>33974574000000</v>
      </c>
      <c r="AT93" s="17" t="s">
        <v>49</v>
      </c>
    </row>
    <row r="94" spans="36:46">
      <c r="AJ94" s="18">
        <v>2711738000000</v>
      </c>
      <c r="AK94" s="18">
        <v>2905535000000</v>
      </c>
      <c r="AL94" s="18">
        <v>3143435000000</v>
      </c>
      <c r="AM94" s="18">
        <v>3484586000000</v>
      </c>
      <c r="AN94" s="18">
        <v>3977292000000</v>
      </c>
      <c r="AO94" s="18">
        <v>4253423000000</v>
      </c>
      <c r="AP94" s="18">
        <v>4542061000000</v>
      </c>
      <c r="AQ94" s="18">
        <v>4884533000000</v>
      </c>
      <c r="AR94" s="18">
        <v>5277984000000</v>
      </c>
      <c r="AS94" s="18">
        <v>5367673000000</v>
      </c>
      <c r="AT94" s="18" t="s">
        <v>49</v>
      </c>
    </row>
    <row r="95" spans="36:46">
      <c r="AJ95" s="17">
        <v>2480633000000</v>
      </c>
      <c r="AK95" s="17">
        <v>2690218000000</v>
      </c>
      <c r="AL95" s="17">
        <v>3112820000000</v>
      </c>
      <c r="AM95" s="17">
        <v>3318221000000</v>
      </c>
      <c r="AN95" s="17">
        <v>3462320000000</v>
      </c>
      <c r="AO95" s="17">
        <v>3796870000000</v>
      </c>
      <c r="AP95" s="17">
        <v>4035275000000</v>
      </c>
      <c r="AQ95" s="17">
        <v>4390633000000</v>
      </c>
      <c r="AR95" s="17">
        <v>4587227000000</v>
      </c>
      <c r="AS95" s="17">
        <v>4717274000000</v>
      </c>
      <c r="AT95" s="17" t="s">
        <v>49</v>
      </c>
    </row>
    <row r="96" spans="36:46">
      <c r="AJ96" s="18">
        <v>8378193000000</v>
      </c>
      <c r="AK96" s="18">
        <v>9671695000000</v>
      </c>
      <c r="AL96" s="18">
        <v>11580004000000</v>
      </c>
      <c r="AM96" s="18">
        <v>12317092000000</v>
      </c>
      <c r="AN96" s="18">
        <v>13105357000000</v>
      </c>
      <c r="AO96" s="18">
        <v>14000562000000</v>
      </c>
      <c r="AP96" s="18">
        <v>14975601000000</v>
      </c>
      <c r="AQ96" s="18">
        <v>16571778000000</v>
      </c>
      <c r="AR96" s="18">
        <v>17434744000000</v>
      </c>
      <c r="AS96" s="18">
        <v>17459575000000</v>
      </c>
      <c r="AT96" s="18" t="s">
        <v>49</v>
      </c>
    </row>
    <row r="97" spans="36:46">
      <c r="AJ97" s="17">
        <v>3898132000000</v>
      </c>
      <c r="AK97" s="17">
        <v>4166122000000</v>
      </c>
      <c r="AL97" s="17">
        <v>4668292000000</v>
      </c>
      <c r="AM97" s="17">
        <v>4820400000000</v>
      </c>
      <c r="AN97" s="17">
        <v>4842620000000</v>
      </c>
      <c r="AO97" s="17">
        <v>5026989000000</v>
      </c>
      <c r="AP97" s="17">
        <v>5314196000000</v>
      </c>
      <c r="AQ97" s="17">
        <v>5662762000000</v>
      </c>
      <c r="AR97" s="17">
        <v>6342275000000</v>
      </c>
      <c r="AS97" s="17">
        <v>6430052000000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169417876000000</v>
      </c>
      <c r="AK99" s="17">
        <v>172657757000000</v>
      </c>
      <c r="AL99" s="17">
        <v>187791233000000</v>
      </c>
      <c r="AM99" s="17">
        <v>197324318000000</v>
      </c>
      <c r="AN99" s="17">
        <v>227239214000000</v>
      </c>
      <c r="AO99" s="17">
        <v>235631736000000</v>
      </c>
      <c r="AP99" s="17">
        <v>244145826000000</v>
      </c>
      <c r="AQ99" s="17">
        <v>262598816000000</v>
      </c>
      <c r="AR99" s="17">
        <v>273976227073551</v>
      </c>
      <c r="AS99" s="17">
        <v>288657462702762</v>
      </c>
      <c r="AT99" s="17" t="s">
        <v>49</v>
      </c>
    </row>
    <row r="100" spans="36:46">
      <c r="AJ100" s="18">
        <v>90275665000000</v>
      </c>
      <c r="AK100" s="18">
        <v>89997085000000</v>
      </c>
      <c r="AL100" s="18">
        <v>98142986000000</v>
      </c>
      <c r="AM100" s="18">
        <v>106204333000000</v>
      </c>
      <c r="AN100" s="18">
        <v>129540534000000</v>
      </c>
      <c r="AO100" s="18">
        <v>135988480000000</v>
      </c>
      <c r="AP100" s="18">
        <v>143597119000000</v>
      </c>
      <c r="AQ100" s="18">
        <v>158177692000000</v>
      </c>
      <c r="AR100" s="18">
        <v>171553726000000</v>
      </c>
      <c r="AS100" s="18">
        <v>176288381000000</v>
      </c>
      <c r="AT100" s="18" t="s">
        <v>49</v>
      </c>
    </row>
    <row r="101" spans="36:46">
      <c r="AJ101" s="17">
        <v>306776911000000</v>
      </c>
      <c r="AK101" s="17">
        <v>339996955000000</v>
      </c>
      <c r="AL101" s="17">
        <v>379397640000000</v>
      </c>
      <c r="AM101" s="17">
        <v>404753956000000</v>
      </c>
      <c r="AN101" s="17">
        <v>429078699000000</v>
      </c>
      <c r="AO101" s="17">
        <v>455120419000000</v>
      </c>
      <c r="AP101" s="17">
        <v>483429815000000</v>
      </c>
      <c r="AQ101" s="17">
        <v>521995353000000</v>
      </c>
      <c r="AR101" s="17">
        <v>556413653926449</v>
      </c>
      <c r="AS101" s="17">
        <v>578172803297238</v>
      </c>
      <c r="AT101" s="17" t="s">
        <v>49</v>
      </c>
    </row>
    <row r="102" spans="36:46">
      <c r="AJ102" s="18">
        <v>216507247000000</v>
      </c>
      <c r="AK102" s="18">
        <v>236042740000000</v>
      </c>
      <c r="AL102" s="18">
        <v>263913740000000</v>
      </c>
      <c r="AM102" s="18">
        <v>277596735000000</v>
      </c>
      <c r="AN102" s="18">
        <v>290356260000000</v>
      </c>
      <c r="AO102" s="18">
        <v>304781431000000</v>
      </c>
      <c r="AP102" s="18">
        <v>319645622000000</v>
      </c>
      <c r="AQ102" s="18">
        <v>343963785000000</v>
      </c>
      <c r="AR102" s="18">
        <v>363982471926449</v>
      </c>
      <c r="AS102" s="18">
        <v>373256475297238</v>
      </c>
      <c r="AT102" s="18" t="s">
        <v>49</v>
      </c>
    </row>
    <row r="103" spans="36:46">
      <c r="AJ103" s="17">
        <v>168148005000000</v>
      </c>
      <c r="AK103" s="17">
        <v>185296704000000</v>
      </c>
      <c r="AL103" s="17">
        <v>209683810000000</v>
      </c>
      <c r="AM103" s="17">
        <v>220268222000000</v>
      </c>
      <c r="AN103" s="17">
        <v>230202877000000</v>
      </c>
      <c r="AO103" s="17">
        <v>242327042000000</v>
      </c>
      <c r="AP103" s="17">
        <v>254824762000000</v>
      </c>
      <c r="AQ103" s="17">
        <v>275529697000000</v>
      </c>
      <c r="AR103" s="17">
        <v>292990898926449</v>
      </c>
      <c r="AS103" s="17">
        <v>299816505297238</v>
      </c>
      <c r="AT103" s="17" t="s">
        <v>49</v>
      </c>
    </row>
    <row r="104" spans="36:46">
      <c r="AJ104" s="18">
        <v>374979632000000</v>
      </c>
      <c r="AK104" s="18">
        <v>399330320000000</v>
      </c>
      <c r="AL104" s="18">
        <v>443246613000000</v>
      </c>
      <c r="AM104" s="18">
        <v>472410321000000</v>
      </c>
      <c r="AN104" s="18">
        <v>515275290000000</v>
      </c>
      <c r="AO104" s="18">
        <v>537243260000000</v>
      </c>
      <c r="AP104" s="18">
        <v>560329865000000</v>
      </c>
      <c r="AQ104" s="18">
        <v>603107505000000</v>
      </c>
      <c r="AR104" s="18">
        <v>631579311000000</v>
      </c>
      <c r="AS104" s="18">
        <v>654946313000000</v>
      </c>
      <c r="AT104" s="18" t="s">
        <v>49</v>
      </c>
    </row>
    <row r="105" spans="36:46">
      <c r="AJ105" s="17">
        <v>36033147381387</v>
      </c>
      <c r="AK105" s="17">
        <v>32599236449317</v>
      </c>
      <c r="AL105" s="17">
        <v>36672173924528</v>
      </c>
      <c r="AM105" s="17">
        <v>39472546034277</v>
      </c>
      <c r="AN105" s="17">
        <v>49339873380342</v>
      </c>
      <c r="AO105" s="17">
        <v>49064487504902</v>
      </c>
      <c r="AP105" s="17">
        <v>51510147875193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42070294618613</v>
      </c>
      <c r="AK106" s="18">
        <v>43828886550683</v>
      </c>
      <c r="AL106" s="18">
        <v>47996651075472</v>
      </c>
      <c r="AM106" s="18">
        <v>51796547965723</v>
      </c>
      <c r="AN106" s="18">
        <v>58422149619658</v>
      </c>
      <c r="AO106" s="18">
        <v>61989048495098</v>
      </c>
      <c r="AP106" s="18">
        <v>65154393124807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41799477000000</v>
      </c>
      <c r="AK107" s="17">
        <v>45040617000000</v>
      </c>
      <c r="AL107" s="17">
        <v>47984485000000</v>
      </c>
      <c r="AM107" s="17">
        <v>51610260000000</v>
      </c>
      <c r="AN107" s="17">
        <v>64368423000000</v>
      </c>
      <c r="AO107" s="17">
        <v>69324126000000</v>
      </c>
      <c r="AP107" s="17">
        <v>70915445000000</v>
      </c>
      <c r="AQ107" s="17">
        <v>79460246000000</v>
      </c>
      <c r="AR107" s="17">
        <v>89520607000000</v>
      </c>
      <c r="AS107" s="17">
        <v>84963726000000</v>
      </c>
      <c r="AT107" s="17" t="s">
        <v>49</v>
      </c>
    </row>
    <row r="108" spans="36:46">
      <c r="AJ108" s="18">
        <v>34134097000000</v>
      </c>
      <c r="AK108" s="18">
        <v>34296862000000</v>
      </c>
      <c r="AL108" s="18">
        <v>36769760000000</v>
      </c>
      <c r="AM108" s="18">
        <v>35095240000000</v>
      </c>
      <c r="AN108" s="18">
        <v>35852279000000</v>
      </c>
      <c r="AO108" s="18">
        <v>35649643000000</v>
      </c>
      <c r="AP108" s="18">
        <v>36093148000000</v>
      </c>
      <c r="AQ108" s="18">
        <v>36486660000000</v>
      </c>
      <c r="AR108" s="18">
        <v>38764417073551</v>
      </c>
      <c r="AS108" s="18">
        <v>40974486702762</v>
      </c>
      <c r="AT108" s="18" t="s">
        <v>49</v>
      </c>
    </row>
    <row r="109" spans="36:46">
      <c r="AJ109" s="17">
        <v>83731851000000</v>
      </c>
      <c r="AK109" s="17">
        <v>83147529000000</v>
      </c>
      <c r="AL109" s="17">
        <v>91366537000000</v>
      </c>
      <c r="AM109" s="17">
        <v>98124752000000</v>
      </c>
      <c r="AN109" s="17">
        <v>115506541000000</v>
      </c>
      <c r="AO109" s="17">
        <v>119220452000000</v>
      </c>
      <c r="AP109" s="17">
        <v>126757878000000</v>
      </c>
      <c r="AQ109" s="17">
        <v>138728922000000</v>
      </c>
      <c r="AR109" s="17">
        <v>148665934000000</v>
      </c>
      <c r="AS109" s="17">
        <v>161668376000000</v>
      </c>
      <c r="AT109" s="17" t="s">
        <v>49</v>
      </c>
    </row>
    <row r="110" spans="36:46">
      <c r="AJ110" s="18">
        <v>16410121000000</v>
      </c>
      <c r="AK110" s="18">
        <v>17859775000000</v>
      </c>
      <c r="AL110" s="18">
        <v>18939209000000</v>
      </c>
      <c r="AM110" s="18">
        <v>20300471000000</v>
      </c>
      <c r="AN110" s="18">
        <v>22494953000000</v>
      </c>
      <c r="AO110" s="18">
        <v>22524572000000</v>
      </c>
      <c r="AP110" s="18">
        <v>23105389000000</v>
      </c>
      <c r="AQ110" s="18">
        <v>23983902000000</v>
      </c>
      <c r="AR110" s="18">
        <v>17260154000000</v>
      </c>
      <c r="AS110" s="18">
        <v>21170141000000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10"/>
  <sheetViews>
    <sheetView topLeftCell="K1" workbookViewId="0">
      <selection activeCell="T1" sqref="T1:T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49.8554687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50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N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/>
      <c r="P5" s="10"/>
      <c r="Q5" s="10"/>
      <c r="R5" s="11"/>
      <c r="W5" s="4">
        <f>AJ5</f>
        <v>628123000000</v>
      </c>
      <c r="X5" s="4">
        <f t="shared" ref="X5:AF6" si="1">AK5</f>
        <v>671804000000</v>
      </c>
      <c r="Y5" s="4">
        <f t="shared" si="1"/>
        <v>711050000000</v>
      </c>
      <c r="Z5" s="4">
        <f t="shared" si="1"/>
        <v>766151000000</v>
      </c>
      <c r="AA5" s="4">
        <f t="shared" si="1"/>
        <v>821859000000</v>
      </c>
      <c r="AB5" s="4">
        <f t="shared" si="1"/>
        <v>887960000000</v>
      </c>
      <c r="AC5" s="4">
        <f t="shared" si="1"/>
        <v>961880000000</v>
      </c>
      <c r="AD5" s="4" t="str">
        <f t="shared" si="1"/>
        <v>..</v>
      </c>
      <c r="AE5" s="4" t="str">
        <f t="shared" si="1"/>
        <v>..</v>
      </c>
      <c r="AF5" s="4" t="str">
        <f t="shared" si="1"/>
        <v>..</v>
      </c>
      <c r="AG5" s="4"/>
      <c r="AJ5" s="17">
        <v>628123000000</v>
      </c>
      <c r="AK5" s="17">
        <v>671804000000</v>
      </c>
      <c r="AL5" s="17">
        <v>711050000000</v>
      </c>
      <c r="AM5" s="17">
        <v>766151000000</v>
      </c>
      <c r="AN5" s="17">
        <v>821859000000</v>
      </c>
      <c r="AO5" s="17">
        <v>887960000000</v>
      </c>
      <c r="AP5" s="17">
        <v>961880000000</v>
      </c>
      <c r="AQ5" s="17" t="s">
        <v>49</v>
      </c>
      <c r="AR5" s="17" t="s">
        <v>49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7" t="s">
        <v>105</v>
      </c>
      <c r="H6" s="13">
        <f>W6/W5</f>
        <v>3.9686494524161668E-2</v>
      </c>
      <c r="I6" s="13">
        <f t="shared" ref="I6:N6" si="2">X6/X5</f>
        <v>4.4387946484391282E-2</v>
      </c>
      <c r="J6" s="13">
        <f t="shared" si="2"/>
        <v>3.2706560720061881E-2</v>
      </c>
      <c r="K6" s="13">
        <f t="shared" si="2"/>
        <v>3.4801233699362139E-2</v>
      </c>
      <c r="L6" s="13">
        <f t="shared" si="2"/>
        <v>3.2650369467268715E-2</v>
      </c>
      <c r="M6" s="13">
        <f t="shared" si="2"/>
        <v>3.0921437902608227E-2</v>
      </c>
      <c r="N6" s="13">
        <f t="shared" si="2"/>
        <v>2.3231588139892709E-2</v>
      </c>
      <c r="O6" s="13"/>
      <c r="P6" s="13"/>
      <c r="Q6" s="13"/>
      <c r="R6" s="14"/>
      <c r="W6" s="4">
        <f>AJ6</f>
        <v>24928000000</v>
      </c>
      <c r="X6" s="4">
        <f t="shared" si="1"/>
        <v>29820000000</v>
      </c>
      <c r="Y6" s="4">
        <f t="shared" si="1"/>
        <v>23256000000</v>
      </c>
      <c r="Z6" s="4">
        <f t="shared" si="1"/>
        <v>26663000000</v>
      </c>
      <c r="AA6" s="4">
        <f t="shared" si="1"/>
        <v>26834000000</v>
      </c>
      <c r="AB6" s="4">
        <f t="shared" si="1"/>
        <v>27457000000</v>
      </c>
      <c r="AC6" s="4">
        <f t="shared" si="1"/>
        <v>22346000000</v>
      </c>
      <c r="AD6" s="4" t="str">
        <f t="shared" si="1"/>
        <v>..</v>
      </c>
      <c r="AE6" s="4" t="str">
        <f t="shared" si="1"/>
        <v>..</v>
      </c>
      <c r="AF6" s="4" t="str">
        <f t="shared" si="1"/>
        <v>..</v>
      </c>
      <c r="AG6" s="4"/>
      <c r="AJ6" s="18">
        <v>24928000000</v>
      </c>
      <c r="AK6" s="18">
        <v>29820000000</v>
      </c>
      <c r="AL6" s="18">
        <v>23256000000</v>
      </c>
      <c r="AM6" s="18">
        <v>26663000000</v>
      </c>
      <c r="AN6" s="18">
        <v>26834000000</v>
      </c>
      <c r="AO6" s="18">
        <v>27457000000</v>
      </c>
      <c r="AP6" s="18">
        <v>22346000000</v>
      </c>
      <c r="AQ6" s="18" t="s">
        <v>49</v>
      </c>
      <c r="AR6" s="18" t="s">
        <v>49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7" t="s">
        <v>91</v>
      </c>
      <c r="H7" s="10">
        <f>W7/W5</f>
        <v>2.620807290451074E-2</v>
      </c>
      <c r="I7" s="10">
        <f t="shared" ref="I7:M7" si="3">X7/X5</f>
        <v>2.4907440899428999E-2</v>
      </c>
      <c r="J7" s="10">
        <f t="shared" si="3"/>
        <v>2.4784316069193447E-2</v>
      </c>
      <c r="K7" s="10">
        <f t="shared" si="3"/>
        <v>2.4258906819934974E-2</v>
      </c>
      <c r="L7" s="10">
        <f t="shared" si="3"/>
        <v>2.215854637352636E-2</v>
      </c>
      <c r="M7" s="10">
        <f t="shared" si="3"/>
        <v>2.0568530845984052E-2</v>
      </c>
      <c r="N7" s="10"/>
      <c r="O7" s="10"/>
      <c r="P7" s="10"/>
      <c r="Q7" s="10"/>
      <c r="R7" s="11"/>
      <c r="W7" s="4">
        <f>AJ20</f>
        <v>16461893377</v>
      </c>
      <c r="X7" s="4">
        <f t="shared" ref="X7:AF7" si="4">AK20</f>
        <v>16732918426</v>
      </c>
      <c r="Y7" s="4">
        <f t="shared" si="4"/>
        <v>17622887941</v>
      </c>
      <c r="Z7" s="4">
        <f t="shared" si="4"/>
        <v>18585985719</v>
      </c>
      <c r="AA7" s="4">
        <f t="shared" si="4"/>
        <v>18211200764</v>
      </c>
      <c r="AB7" s="4">
        <f t="shared" si="4"/>
        <v>18264032650</v>
      </c>
      <c r="AC7" s="4" t="str">
        <f t="shared" si="4"/>
        <v>..</v>
      </c>
      <c r="AD7" s="4" t="str">
        <f t="shared" si="4"/>
        <v>..</v>
      </c>
      <c r="AE7" s="4" t="str">
        <f t="shared" si="4"/>
        <v>..</v>
      </c>
      <c r="AF7" s="4" t="str">
        <f t="shared" si="4"/>
        <v>..</v>
      </c>
      <c r="AG7" s="4"/>
      <c r="AJ7" s="17" t="s">
        <v>49</v>
      </c>
      <c r="AK7" s="17" t="s">
        <v>49</v>
      </c>
      <c r="AL7" s="17" t="s">
        <v>49</v>
      </c>
      <c r="AM7" s="17" t="s">
        <v>49</v>
      </c>
      <c r="AN7" s="17" t="s">
        <v>49</v>
      </c>
      <c r="AO7" s="17" t="s">
        <v>49</v>
      </c>
      <c r="AP7" s="17" t="s">
        <v>49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7" t="s">
        <v>82</v>
      </c>
      <c r="H8" s="13"/>
      <c r="I8" s="13">
        <f t="shared" ref="I8:M8" si="5">X8/X5</f>
        <v>2.2214060514673924E-3</v>
      </c>
      <c r="J8" s="13">
        <f t="shared" si="5"/>
        <v>2.0970389522537093E-3</v>
      </c>
      <c r="K8" s="13">
        <f t="shared" si="5"/>
        <v>2.1290298139661763E-3</v>
      </c>
      <c r="L8" s="13">
        <f t="shared" si="5"/>
        <v>1.7177728795328639E-3</v>
      </c>
      <c r="M8" s="13">
        <f t="shared" si="5"/>
        <v>1.4682379195008785E-3</v>
      </c>
      <c r="N8" s="13"/>
      <c r="O8" s="13"/>
      <c r="P8" s="13"/>
      <c r="Q8" s="13"/>
      <c r="R8" s="14"/>
      <c r="W8" s="4" t="str">
        <f>AJ25</f>
        <v>..</v>
      </c>
      <c r="X8" s="4">
        <f t="shared" ref="X8:AF11" si="6">AK25</f>
        <v>1492349471</v>
      </c>
      <c r="Y8" s="4">
        <f t="shared" si="6"/>
        <v>1491099547</v>
      </c>
      <c r="Z8" s="4">
        <f t="shared" si="6"/>
        <v>1631158321</v>
      </c>
      <c r="AA8" s="4">
        <f t="shared" si="6"/>
        <v>1411767101</v>
      </c>
      <c r="AB8" s="4">
        <f t="shared" si="6"/>
        <v>1303736543</v>
      </c>
      <c r="AC8" s="4" t="str">
        <f t="shared" si="6"/>
        <v>..</v>
      </c>
      <c r="AD8" s="4" t="str">
        <f t="shared" si="6"/>
        <v>..</v>
      </c>
      <c r="AE8" s="4" t="str">
        <f t="shared" si="6"/>
        <v>..</v>
      </c>
      <c r="AF8" s="4" t="str">
        <f t="shared" si="6"/>
        <v>..</v>
      </c>
      <c r="AG8" s="4"/>
      <c r="AJ8" s="18" t="s">
        <v>49</v>
      </c>
      <c r="AK8" s="18" t="s">
        <v>49</v>
      </c>
      <c r="AL8" s="18" t="s">
        <v>49</v>
      </c>
      <c r="AM8" s="18" t="s">
        <v>49</v>
      </c>
      <c r="AN8" s="18" t="s">
        <v>49</v>
      </c>
      <c r="AO8" s="18" t="s">
        <v>49</v>
      </c>
      <c r="AP8" s="18" t="s">
        <v>49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7" t="s">
        <v>96</v>
      </c>
      <c r="H9" s="10"/>
      <c r="I9" s="10">
        <f t="shared" ref="I9:M9" si="7">X9/X5</f>
        <v>1.9072527820614346E-3</v>
      </c>
      <c r="J9" s="10">
        <f t="shared" si="7"/>
        <v>1.9174149497222417E-3</v>
      </c>
      <c r="K9" s="10">
        <f t="shared" si="7"/>
        <v>1.8719600600925928E-3</v>
      </c>
      <c r="L9" s="10">
        <f t="shared" si="7"/>
        <v>1.4825441505173028E-3</v>
      </c>
      <c r="M9" s="10">
        <f t="shared" si="7"/>
        <v>1.254856957520609E-3</v>
      </c>
      <c r="N9" s="10"/>
      <c r="O9" s="10"/>
      <c r="P9" s="10"/>
      <c r="Q9" s="10"/>
      <c r="R9" s="11"/>
      <c r="W9" s="4" t="str">
        <f>AJ26</f>
        <v>..</v>
      </c>
      <c r="X9" s="4">
        <f t="shared" si="6"/>
        <v>1281300048</v>
      </c>
      <c r="Y9" s="4">
        <f t="shared" si="6"/>
        <v>1363377900</v>
      </c>
      <c r="Z9" s="4">
        <f t="shared" si="6"/>
        <v>1434204072</v>
      </c>
      <c r="AA9" s="4">
        <f t="shared" si="6"/>
        <v>1218442253</v>
      </c>
      <c r="AB9" s="4">
        <f t="shared" si="6"/>
        <v>1114262784</v>
      </c>
      <c r="AC9" s="4" t="str">
        <f t="shared" si="6"/>
        <v>..</v>
      </c>
      <c r="AD9" s="4" t="str">
        <f t="shared" si="6"/>
        <v>..</v>
      </c>
      <c r="AE9" s="4" t="str">
        <f t="shared" si="6"/>
        <v>..</v>
      </c>
      <c r="AF9" s="4" t="str">
        <f t="shared" si="6"/>
        <v>..</v>
      </c>
      <c r="AG9" s="4"/>
      <c r="AJ9" s="17" t="s">
        <v>49</v>
      </c>
      <c r="AK9" s="17" t="s">
        <v>49</v>
      </c>
      <c r="AL9" s="17" t="s">
        <v>49</v>
      </c>
      <c r="AM9" s="17" t="s">
        <v>49</v>
      </c>
      <c r="AN9" s="17" t="s">
        <v>49</v>
      </c>
      <c r="AO9" s="17" t="s">
        <v>49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7" t="s">
        <v>104</v>
      </c>
      <c r="H10" s="13">
        <f>W10/W5</f>
        <v>3.6807902751531148E-4</v>
      </c>
      <c r="I10" s="13">
        <f t="shared" ref="I10:M10" si="8">X10/X5</f>
        <v>3.3053092717518802E-4</v>
      </c>
      <c r="J10" s="13">
        <f t="shared" si="8"/>
        <v>3.6209918008578862E-4</v>
      </c>
      <c r="K10" s="13">
        <f t="shared" si="8"/>
        <v>3.4458286029777422E-4</v>
      </c>
      <c r="L10" s="13">
        <f t="shared" si="8"/>
        <v>2.8589337952130475E-4</v>
      </c>
      <c r="M10" s="13">
        <f t="shared" si="8"/>
        <v>2.4102098405333575E-4</v>
      </c>
      <c r="N10" s="13"/>
      <c r="O10" s="13"/>
      <c r="P10" s="13"/>
      <c r="Q10" s="13"/>
      <c r="R10" s="14"/>
      <c r="W10" s="4">
        <f>AJ27</f>
        <v>231198903</v>
      </c>
      <c r="X10" s="4">
        <f t="shared" si="6"/>
        <v>222051999</v>
      </c>
      <c r="Y10" s="4">
        <f t="shared" si="6"/>
        <v>257470622</v>
      </c>
      <c r="Z10" s="4">
        <f t="shared" si="6"/>
        <v>264002503</v>
      </c>
      <c r="AA10" s="4">
        <f t="shared" si="6"/>
        <v>234964047</v>
      </c>
      <c r="AB10" s="4">
        <f t="shared" si="6"/>
        <v>214016993</v>
      </c>
      <c r="AC10" s="4" t="str">
        <f t="shared" si="6"/>
        <v>..</v>
      </c>
      <c r="AD10" s="4" t="str">
        <f t="shared" si="6"/>
        <v>..</v>
      </c>
      <c r="AE10" s="4" t="str">
        <f t="shared" si="6"/>
        <v>..</v>
      </c>
      <c r="AF10" s="4" t="str">
        <f t="shared" si="6"/>
        <v>..</v>
      </c>
      <c r="AG10" s="4"/>
      <c r="AJ10" s="18" t="s">
        <v>49</v>
      </c>
      <c r="AK10" s="18" t="s">
        <v>49</v>
      </c>
      <c r="AL10" s="18" t="s">
        <v>49</v>
      </c>
      <c r="AM10" s="18" t="s">
        <v>49</v>
      </c>
      <c r="AN10" s="18" t="s">
        <v>49</v>
      </c>
      <c r="AO10" s="18" t="s">
        <v>49</v>
      </c>
      <c r="AP10" s="18" t="s">
        <v>49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7" t="s">
        <v>83</v>
      </c>
      <c r="H11" s="10">
        <f>W11/W5</f>
        <v>4.9229512213372221E-3</v>
      </c>
      <c r="I11" s="10">
        <f t="shared" ref="I11:M11" si="9">X11/X5</f>
        <v>4.6497661505439086E-3</v>
      </c>
      <c r="J11" s="10">
        <f t="shared" si="9"/>
        <v>5.1147668546515715E-3</v>
      </c>
      <c r="K11" s="10">
        <f t="shared" si="9"/>
        <v>5.3765865292873076E-3</v>
      </c>
      <c r="L11" s="10">
        <f t="shared" si="9"/>
        <v>4.7262880226413536E-3</v>
      </c>
      <c r="M11" s="10">
        <f t="shared" si="9"/>
        <v>4.2415613158250376E-3</v>
      </c>
      <c r="N11" s="10"/>
      <c r="O11" s="10"/>
      <c r="P11" s="10"/>
      <c r="Q11" s="10"/>
      <c r="R11" s="11"/>
      <c r="W11" s="4">
        <f>AJ28</f>
        <v>3092218890</v>
      </c>
      <c r="X11" s="4">
        <f t="shared" si="6"/>
        <v>3123731499</v>
      </c>
      <c r="Y11" s="4">
        <f t="shared" si="6"/>
        <v>3636854972</v>
      </c>
      <c r="Z11" s="4">
        <f t="shared" si="6"/>
        <v>4119277146</v>
      </c>
      <c r="AA11" s="4">
        <f t="shared" si="6"/>
        <v>3884342348</v>
      </c>
      <c r="AB11" s="4">
        <f t="shared" si="6"/>
        <v>3766336786</v>
      </c>
      <c r="AC11" s="4" t="str">
        <f t="shared" si="6"/>
        <v>..</v>
      </c>
      <c r="AD11" s="4" t="str">
        <f t="shared" si="6"/>
        <v>..</v>
      </c>
      <c r="AE11" s="4" t="str">
        <f t="shared" si="6"/>
        <v>..</v>
      </c>
      <c r="AF11" s="4" t="str">
        <f t="shared" si="6"/>
        <v>..</v>
      </c>
      <c r="AG11" s="4"/>
      <c r="AJ11" s="17">
        <v>34589000000</v>
      </c>
      <c r="AK11" s="17">
        <v>35437000000</v>
      </c>
      <c r="AL11" s="17">
        <v>35617000000</v>
      </c>
      <c r="AM11" s="17">
        <v>33623000000</v>
      </c>
      <c r="AN11" s="17">
        <v>45286000000</v>
      </c>
      <c r="AO11" s="17">
        <v>64928000000</v>
      </c>
      <c r="AP11" s="17">
        <v>74808000000</v>
      </c>
      <c r="AQ11" s="17" t="s">
        <v>49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7" t="s">
        <v>85</v>
      </c>
      <c r="H12" s="13">
        <f>W12/W5</f>
        <v>3.7933293781631941E-3</v>
      </c>
      <c r="I12" s="13">
        <f t="shared" ref="I12:M12" si="10">X12/X5</f>
        <v>3.7683503447434072E-3</v>
      </c>
      <c r="J12" s="13">
        <f t="shared" si="10"/>
        <v>3.9518663947683006E-3</v>
      </c>
      <c r="K12" s="13">
        <f t="shared" si="10"/>
        <v>3.7288788058750821E-3</v>
      </c>
      <c r="L12" s="13">
        <f t="shared" si="10"/>
        <v>3.2726951009844755E-3</v>
      </c>
      <c r="M12" s="13">
        <f t="shared" si="10"/>
        <v>3.0271586231361775E-3</v>
      </c>
      <c r="N12" s="13"/>
      <c r="O12" s="13"/>
      <c r="P12" s="13"/>
      <c r="Q12" s="13"/>
      <c r="R12" s="14"/>
      <c r="W12" s="4">
        <f>AJ30</f>
        <v>2382677429</v>
      </c>
      <c r="X12" s="4">
        <f t="shared" ref="X12:AF14" si="11">AK30</f>
        <v>2531592835</v>
      </c>
      <c r="Y12" s="4">
        <f t="shared" si="11"/>
        <v>2809974600</v>
      </c>
      <c r="Z12" s="4">
        <f t="shared" si="11"/>
        <v>2856884226</v>
      </c>
      <c r="AA12" s="4">
        <f t="shared" si="11"/>
        <v>2689693923</v>
      </c>
      <c r="AB12" s="4">
        <f t="shared" si="11"/>
        <v>2687995771</v>
      </c>
      <c r="AC12" s="4" t="str">
        <f t="shared" si="11"/>
        <v>..</v>
      </c>
      <c r="AD12" s="4" t="str">
        <f t="shared" si="11"/>
        <v>..</v>
      </c>
      <c r="AE12" s="4" t="str">
        <f t="shared" si="11"/>
        <v>..</v>
      </c>
      <c r="AF12" s="4" t="str">
        <f t="shared" si="11"/>
        <v>..</v>
      </c>
      <c r="AG12" s="4"/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8" t="s">
        <v>49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7" t="s">
        <v>97</v>
      </c>
      <c r="H13" s="10">
        <f>W13/W5</f>
        <v>1.3233074805412316E-2</v>
      </c>
      <c r="I13" s="10">
        <f t="shared" ref="I13:M13" si="12">X13/X5</f>
        <v>1.2551241961941281E-2</v>
      </c>
      <c r="J13" s="10">
        <f t="shared" si="12"/>
        <v>1.2716373543351383E-2</v>
      </c>
      <c r="K13" s="10">
        <f t="shared" si="12"/>
        <v>1.2812465865084038E-2</v>
      </c>
      <c r="L13" s="10">
        <f t="shared" si="12"/>
        <v>1.2104026038529723E-2</v>
      </c>
      <c r="M13" s="10">
        <f t="shared" si="12"/>
        <v>1.1619776580026128E-2</v>
      </c>
      <c r="N13" s="10"/>
      <c r="O13" s="10"/>
      <c r="P13" s="10"/>
      <c r="Q13" s="10"/>
      <c r="R13" s="11"/>
      <c r="W13" s="4">
        <f>AJ31</f>
        <v>8311998646</v>
      </c>
      <c r="X13" s="4">
        <f t="shared" si="11"/>
        <v>8431974555</v>
      </c>
      <c r="Y13" s="4">
        <f t="shared" si="11"/>
        <v>9041977408</v>
      </c>
      <c r="Z13" s="4">
        <f t="shared" si="11"/>
        <v>9816283535</v>
      </c>
      <c r="AA13" s="4">
        <f t="shared" si="11"/>
        <v>9947802736</v>
      </c>
      <c r="AB13" s="4">
        <f t="shared" si="11"/>
        <v>10317896812</v>
      </c>
      <c r="AC13" s="4" t="str">
        <f t="shared" si="11"/>
        <v>..</v>
      </c>
      <c r="AD13" s="4" t="str">
        <f t="shared" si="11"/>
        <v>..</v>
      </c>
      <c r="AE13" s="4" t="str">
        <f t="shared" si="11"/>
        <v>..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7" t="s">
        <v>99</v>
      </c>
      <c r="H14" s="13">
        <f>W14/W5</f>
        <v>1.6791172069801616E-2</v>
      </c>
      <c r="I14" s="13">
        <f t="shared" ref="I14:M14" si="13">X14/X5</f>
        <v>1.4987046452536752E-2</v>
      </c>
      <c r="J14" s="13">
        <f t="shared" si="13"/>
        <v>1.5807465576260459E-2</v>
      </c>
      <c r="K14" s="13">
        <f t="shared" si="13"/>
        <v>1.5504861306713689E-2</v>
      </c>
      <c r="L14" s="13">
        <f t="shared" si="13"/>
        <v>1.5424973186398154E-2</v>
      </c>
      <c r="M14" s="13">
        <f t="shared" si="13"/>
        <v>1.542999267759809E-2</v>
      </c>
      <c r="N14" s="13"/>
      <c r="O14" s="13"/>
      <c r="P14" s="13"/>
      <c r="Q14" s="13"/>
      <c r="R14" s="14"/>
      <c r="W14" s="4">
        <f>AJ32</f>
        <v>10546921374</v>
      </c>
      <c r="X14" s="4">
        <f t="shared" si="11"/>
        <v>10068357755</v>
      </c>
      <c r="Y14" s="4">
        <f t="shared" si="11"/>
        <v>11239898398</v>
      </c>
      <c r="Z14" s="4">
        <f t="shared" si="11"/>
        <v>11879064995</v>
      </c>
      <c r="AA14" s="4">
        <f t="shared" si="11"/>
        <v>12677153038</v>
      </c>
      <c r="AB14" s="4">
        <f t="shared" si="11"/>
        <v>13701216298</v>
      </c>
      <c r="AC14" s="4" t="str">
        <f t="shared" si="11"/>
        <v>..</v>
      </c>
      <c r="AD14" s="4" t="str">
        <f t="shared" si="11"/>
        <v>..</v>
      </c>
      <c r="AE14" s="4" t="str">
        <f t="shared" si="11"/>
        <v>..</v>
      </c>
      <c r="AF14" s="4" t="str">
        <f t="shared" si="11"/>
        <v>..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7" t="s">
        <v>81</v>
      </c>
      <c r="H15" s="10">
        <f>W15/W5</f>
        <v>6.3901903783176225E-3</v>
      </c>
      <c r="I15" s="10">
        <f t="shared" ref="I15:M15" si="14">X15/X5</f>
        <v>5.7530247855029143E-3</v>
      </c>
      <c r="J15" s="10">
        <f t="shared" si="14"/>
        <v>6.4501072118697701E-3</v>
      </c>
      <c r="K15" s="10">
        <f t="shared" si="14"/>
        <v>6.4581938390734983E-3</v>
      </c>
      <c r="L15" s="10">
        <f t="shared" si="14"/>
        <v>5.7468188205032737E-3</v>
      </c>
      <c r="M15" s="10">
        <f t="shared" si="14"/>
        <v>5.3564228039551329E-3</v>
      </c>
      <c r="N15" s="10"/>
      <c r="O15" s="10"/>
      <c r="P15" s="10"/>
      <c r="Q15" s="10"/>
      <c r="R15" s="11"/>
      <c r="W15" s="4">
        <f>AJ38</f>
        <v>4013825551</v>
      </c>
      <c r="X15" s="4">
        <f t="shared" ref="X15:AF16" si="15">AK38</f>
        <v>3864905063</v>
      </c>
      <c r="Y15" s="4">
        <f t="shared" si="15"/>
        <v>4586348733</v>
      </c>
      <c r="Z15" s="4">
        <f t="shared" si="15"/>
        <v>4947951668</v>
      </c>
      <c r="AA15" s="4">
        <f t="shared" si="15"/>
        <v>4723074769</v>
      </c>
      <c r="AB15" s="4">
        <f t="shared" si="15"/>
        <v>4756289193</v>
      </c>
      <c r="AC15" s="4" t="str">
        <f t="shared" si="15"/>
        <v>..</v>
      </c>
      <c r="AD15" s="4" t="str">
        <f t="shared" si="15"/>
        <v>..</v>
      </c>
      <c r="AE15" s="4" t="str">
        <f t="shared" si="15"/>
        <v>..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7" t="s">
        <v>84</v>
      </c>
      <c r="H16" s="13">
        <f>W16/W5</f>
        <v>2.1988279548750801E-2</v>
      </c>
      <c r="I16" s="13">
        <f t="shared" ref="I16:M16" si="16">X16/X5</f>
        <v>2.270092362951099E-2</v>
      </c>
      <c r="J16" s="13">
        <f t="shared" si="16"/>
        <v>2.3440424972927362E-2</v>
      </c>
      <c r="K16" s="13">
        <f t="shared" si="16"/>
        <v>2.261393388118008E-2</v>
      </c>
      <c r="L16" s="13">
        <f t="shared" si="16"/>
        <v>2.2863026262412409E-2</v>
      </c>
      <c r="M16" s="13">
        <f t="shared" si="16"/>
        <v>2.1829386099599082E-2</v>
      </c>
      <c r="N16" s="13"/>
      <c r="O16" s="13"/>
      <c r="P16" s="13"/>
      <c r="Q16" s="13"/>
      <c r="R16" s="14"/>
      <c r="W16" s="4">
        <f>AJ39</f>
        <v>13811344115</v>
      </c>
      <c r="X16" s="4">
        <f t="shared" si="15"/>
        <v>15250571298</v>
      </c>
      <c r="Y16" s="4">
        <f t="shared" si="15"/>
        <v>16667314177</v>
      </c>
      <c r="Z16" s="4">
        <f t="shared" si="15"/>
        <v>17325688057</v>
      </c>
      <c r="AA16" s="4">
        <f t="shared" si="15"/>
        <v>18790183901</v>
      </c>
      <c r="AB16" s="4">
        <f t="shared" si="15"/>
        <v>19383621681</v>
      </c>
      <c r="AC16" s="4" t="str">
        <f t="shared" si="15"/>
        <v>..</v>
      </c>
      <c r="AD16" s="4" t="str">
        <f t="shared" si="15"/>
        <v>..</v>
      </c>
      <c r="AE16" s="4" t="str">
        <f t="shared" si="15"/>
        <v>..</v>
      </c>
      <c r="AF16" s="4" t="str">
        <f t="shared" si="15"/>
        <v>..</v>
      </c>
      <c r="AG16" s="4"/>
      <c r="AJ16" s="18" t="s">
        <v>49</v>
      </c>
      <c r="AK16" s="18" t="s">
        <v>49</v>
      </c>
      <c r="AL16" s="18" t="s">
        <v>49</v>
      </c>
      <c r="AM16" s="18" t="s">
        <v>49</v>
      </c>
      <c r="AN16" s="18" t="s">
        <v>49</v>
      </c>
      <c r="AO16" s="18" t="s">
        <v>49</v>
      </c>
      <c r="AP16" s="18" t="s">
        <v>49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7" t="s">
        <v>98</v>
      </c>
      <c r="H17" s="10">
        <f>W17/W5</f>
        <v>6.583083730415858E-3</v>
      </c>
      <c r="I17" s="10">
        <f t="shared" ref="I17:M17" si="17">X17/X5</f>
        <v>6.5035133863448266E-3</v>
      </c>
      <c r="J17" s="10">
        <f t="shared" si="17"/>
        <v>6.4900106602911187E-3</v>
      </c>
      <c r="K17" s="10">
        <f t="shared" si="17"/>
        <v>6.9128999179013011E-3</v>
      </c>
      <c r="L17" s="10">
        <f t="shared" si="17"/>
        <v>6.6961778492417795E-3</v>
      </c>
      <c r="M17" s="10">
        <f t="shared" si="17"/>
        <v>6.6222769122482993E-3</v>
      </c>
      <c r="N17" s="10"/>
      <c r="O17" s="10"/>
      <c r="P17" s="10"/>
      <c r="Q17" s="10"/>
      <c r="R17" s="11"/>
      <c r="W17" s="4">
        <f>AJ45</f>
        <v>4134986302</v>
      </c>
      <c r="X17" s="4">
        <f t="shared" ref="X17:AF18" si="18">AK45</f>
        <v>4369086307</v>
      </c>
      <c r="Y17" s="4">
        <f t="shared" si="18"/>
        <v>4614722080</v>
      </c>
      <c r="Z17" s="4">
        <f t="shared" si="18"/>
        <v>5296325185</v>
      </c>
      <c r="AA17" s="4">
        <f t="shared" si="18"/>
        <v>5503314031</v>
      </c>
      <c r="AB17" s="4">
        <f t="shared" si="18"/>
        <v>5880317007</v>
      </c>
      <c r="AC17" s="4" t="str">
        <f t="shared" si="18"/>
        <v>..</v>
      </c>
      <c r="AD17" s="4" t="str">
        <f t="shared" si="18"/>
        <v>..</v>
      </c>
      <c r="AE17" s="4" t="str">
        <f t="shared" si="18"/>
        <v>..</v>
      </c>
      <c r="AF17" s="4" t="str">
        <f t="shared" si="18"/>
        <v>..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7" t="s">
        <v>102</v>
      </c>
      <c r="H18" s="13">
        <f>W18/W5</f>
        <v>6.4325291399932819E-3</v>
      </c>
      <c r="I18" s="13">
        <f t="shared" ref="I18:M18" si="19">X18/X5</f>
        <v>5.7305975522622668E-3</v>
      </c>
      <c r="J18" s="13">
        <f t="shared" si="19"/>
        <v>6.2520151002039238E-3</v>
      </c>
      <c r="K18" s="13">
        <f t="shared" si="19"/>
        <v>6.0034877615509213E-3</v>
      </c>
      <c r="L18" s="13">
        <f t="shared" si="19"/>
        <v>5.9796349483305531E-3</v>
      </c>
      <c r="M18" s="13">
        <f t="shared" si="19"/>
        <v>6.1201032501464027E-3</v>
      </c>
      <c r="N18" s="13"/>
      <c r="O18" s="13"/>
      <c r="P18" s="13"/>
      <c r="Q18" s="13"/>
      <c r="R18" s="14"/>
      <c r="W18" s="4">
        <f>AJ46</f>
        <v>4040419501</v>
      </c>
      <c r="X18" s="4">
        <f t="shared" si="18"/>
        <v>3849838358</v>
      </c>
      <c r="Y18" s="4">
        <f t="shared" si="18"/>
        <v>4445495337</v>
      </c>
      <c r="Z18" s="4">
        <f t="shared" si="18"/>
        <v>4599578152</v>
      </c>
      <c r="AA18" s="4">
        <f t="shared" si="18"/>
        <v>4914416799</v>
      </c>
      <c r="AB18" s="4">
        <f t="shared" si="18"/>
        <v>5434406882</v>
      </c>
      <c r="AC18" s="4" t="str">
        <f t="shared" si="18"/>
        <v>..</v>
      </c>
      <c r="AD18" s="4" t="str">
        <f t="shared" si="18"/>
        <v>..</v>
      </c>
      <c r="AE18" s="4" t="str">
        <f t="shared" si="18"/>
        <v>..</v>
      </c>
      <c r="AF18" s="4" t="str">
        <f t="shared" si="18"/>
        <v>..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7" t="s">
        <v>87</v>
      </c>
      <c r="H19" s="10">
        <f>W19/W5</f>
        <v>7.1585016167215656E-3</v>
      </c>
      <c r="I19" s="10">
        <f t="shared" ref="I19:M19" si="20">X19/X5</f>
        <v>6.8220392257265514E-3</v>
      </c>
      <c r="J19" s="10">
        <f t="shared" si="20"/>
        <v>7.5303505323113702E-3</v>
      </c>
      <c r="K19" s="10">
        <f t="shared" si="20"/>
        <v>8.0662471862596279E-3</v>
      </c>
      <c r="L19" s="10">
        <f t="shared" si="20"/>
        <v>7.1606038043021975E-3</v>
      </c>
      <c r="M19" s="10">
        <f t="shared" si="20"/>
        <v>6.2345974289382405E-3</v>
      </c>
      <c r="N19" s="10"/>
      <c r="O19" s="10"/>
      <c r="P19" s="10"/>
      <c r="Q19" s="10"/>
      <c r="R19" s="11"/>
      <c r="W19" s="4">
        <f>AJ52</f>
        <v>4496419511</v>
      </c>
      <c r="X19" s="4">
        <f t="shared" ref="X19:AF20" si="21">AK52</f>
        <v>4583073240</v>
      </c>
      <c r="Y19" s="4">
        <f t="shared" si="21"/>
        <v>5354455746</v>
      </c>
      <c r="Z19" s="4">
        <f t="shared" si="21"/>
        <v>6179963348</v>
      </c>
      <c r="AA19" s="4">
        <f t="shared" si="21"/>
        <v>5885006682</v>
      </c>
      <c r="AB19" s="4">
        <f t="shared" si="21"/>
        <v>5536073133</v>
      </c>
      <c r="AC19" s="4" t="str">
        <f t="shared" si="21"/>
        <v>..</v>
      </c>
      <c r="AD19" s="4" t="str">
        <f t="shared" si="21"/>
        <v>..</v>
      </c>
      <c r="AE19" s="4" t="str">
        <f t="shared" si="21"/>
        <v>..</v>
      </c>
      <c r="AF19" s="4" t="str">
        <f t="shared" si="21"/>
        <v>..</v>
      </c>
      <c r="AG19" s="4"/>
      <c r="AJ19" s="17">
        <v>79500000000</v>
      </c>
      <c r="AK19" s="17">
        <v>81136000000</v>
      </c>
      <c r="AL19" s="17">
        <v>88765000000</v>
      </c>
      <c r="AM19" s="17">
        <v>95439000000</v>
      </c>
      <c r="AN19" s="17">
        <v>96596000000</v>
      </c>
      <c r="AO19" s="17">
        <v>99173000000</v>
      </c>
      <c r="AP19" s="17">
        <v>107497000000</v>
      </c>
      <c r="AQ19" s="17" t="s">
        <v>49</v>
      </c>
      <c r="AR19" s="17" t="s">
        <v>49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7" t="s">
        <v>86</v>
      </c>
      <c r="H20" s="13">
        <f>W20/W5</f>
        <v>3.3787116233603928E-3</v>
      </c>
      <c r="I20" s="13">
        <f t="shared" ref="I20:M20" si="22">X20/X5</f>
        <v>2.9524451729968861E-3</v>
      </c>
      <c r="J20" s="13">
        <f t="shared" si="22"/>
        <v>3.2193531144082696E-3</v>
      </c>
      <c r="K20" s="13">
        <f t="shared" si="22"/>
        <v>3.3391720000365463E-3</v>
      </c>
      <c r="L20" s="13">
        <f t="shared" si="22"/>
        <v>3.341454267702854E-3</v>
      </c>
      <c r="M20" s="13">
        <f t="shared" si="22"/>
        <v>3.3136160896887249E-3</v>
      </c>
      <c r="N20" s="13"/>
      <c r="O20" s="13"/>
      <c r="P20" s="13"/>
      <c r="Q20" s="13"/>
      <c r="R20" s="14"/>
      <c r="W20" s="4">
        <f>AJ53</f>
        <v>2122246481</v>
      </c>
      <c r="X20" s="4">
        <f t="shared" si="21"/>
        <v>1983464477</v>
      </c>
      <c r="Y20" s="4">
        <f t="shared" si="21"/>
        <v>2289121032</v>
      </c>
      <c r="Z20" s="4">
        <f t="shared" si="21"/>
        <v>2558309967</v>
      </c>
      <c r="AA20" s="4">
        <f t="shared" si="21"/>
        <v>2746204263</v>
      </c>
      <c r="AB20" s="4">
        <f t="shared" si="21"/>
        <v>2942358543</v>
      </c>
      <c r="AC20" s="4" t="str">
        <f t="shared" si="21"/>
        <v>..</v>
      </c>
      <c r="AD20" s="4" t="str">
        <f t="shared" si="21"/>
        <v>..</v>
      </c>
      <c r="AE20" s="4" t="str">
        <f t="shared" si="21"/>
        <v>..</v>
      </c>
      <c r="AF20" s="4" t="str">
        <f t="shared" si="21"/>
        <v>..</v>
      </c>
      <c r="AG20" s="4"/>
      <c r="AJ20" s="18">
        <v>16461893377</v>
      </c>
      <c r="AK20" s="18">
        <v>16732918426</v>
      </c>
      <c r="AL20" s="18">
        <v>17622887941</v>
      </c>
      <c r="AM20" s="18">
        <v>18585985719</v>
      </c>
      <c r="AN20" s="18">
        <v>18211200764</v>
      </c>
      <c r="AO20" s="18">
        <v>18264032650</v>
      </c>
      <c r="AP20" s="18" t="s">
        <v>49</v>
      </c>
      <c r="AQ20" s="18" t="s">
        <v>49</v>
      </c>
      <c r="AR20" s="18" t="s">
        <v>49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7" t="s">
        <v>92</v>
      </c>
      <c r="H21" s="10">
        <f>W21/W5</f>
        <v>4.5802569544500038E-3</v>
      </c>
      <c r="I21" s="10">
        <f t="shared" ref="I21:M21" si="23">X21/X5</f>
        <v>4.9877414677495218E-3</v>
      </c>
      <c r="J21" s="10">
        <f t="shared" si="23"/>
        <v>4.7029062752267769E-3</v>
      </c>
      <c r="K21" s="10">
        <f t="shared" si="23"/>
        <v>5.1482320143157161E-3</v>
      </c>
      <c r="L21" s="10">
        <f t="shared" si="23"/>
        <v>4.5730877729634892E-3</v>
      </c>
      <c r="M21" s="10">
        <f t="shared" si="23"/>
        <v>4.3587987341772152E-3</v>
      </c>
      <c r="N21" s="10"/>
      <c r="O21" s="10"/>
      <c r="P21" s="10"/>
      <c r="Q21" s="10"/>
      <c r="R21" s="11"/>
      <c r="W21" s="4">
        <f>AJ57</f>
        <v>2876964739</v>
      </c>
      <c r="X21" s="4">
        <f t="shared" ref="X21:AF21" si="24">AK57</f>
        <v>3350784669</v>
      </c>
      <c r="Y21" s="4">
        <f t="shared" si="24"/>
        <v>3344001507</v>
      </c>
      <c r="Z21" s="4">
        <f t="shared" si="24"/>
        <v>3944323106</v>
      </c>
      <c r="AA21" s="4">
        <f t="shared" si="24"/>
        <v>3758433344</v>
      </c>
      <c r="AB21" s="4">
        <f t="shared" si="24"/>
        <v>3870438924</v>
      </c>
      <c r="AC21" s="4" t="str">
        <f t="shared" si="24"/>
        <v>..</v>
      </c>
      <c r="AD21" s="4" t="str">
        <f t="shared" si="24"/>
        <v>..</v>
      </c>
      <c r="AE21" s="4" t="str">
        <f t="shared" si="24"/>
        <v>..</v>
      </c>
      <c r="AF21" s="4" t="str">
        <f t="shared" si="24"/>
        <v>..</v>
      </c>
      <c r="AG21" s="4"/>
      <c r="AJ21" s="17" t="s">
        <v>49</v>
      </c>
      <c r="AK21" s="17">
        <v>16177788429</v>
      </c>
      <c r="AL21" s="17">
        <v>16645020834</v>
      </c>
      <c r="AM21" s="17">
        <v>17366545587</v>
      </c>
      <c r="AN21" s="17">
        <v>17125607381</v>
      </c>
      <c r="AO21" s="17">
        <v>17179799061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7" t="s">
        <v>95</v>
      </c>
      <c r="H22" s="13">
        <f>W22/W5</f>
        <v>2.5531623583279071E-2</v>
      </c>
      <c r="I22" s="13">
        <f t="shared" ref="I22:N22" si="25">X22/X5</f>
        <v>2.5489577317193705E-2</v>
      </c>
      <c r="J22" s="13">
        <f t="shared" si="25"/>
        <v>2.6107868644961677E-2</v>
      </c>
      <c r="K22" s="13">
        <f t="shared" si="25"/>
        <v>2.5346178494839791E-2</v>
      </c>
      <c r="L22" s="13">
        <f t="shared" si="25"/>
        <v>2.5183151854515192E-2</v>
      </c>
      <c r="M22" s="13">
        <f t="shared" si="25"/>
        <v>2.4868237307986846E-2</v>
      </c>
      <c r="N22" s="13">
        <f t="shared" si="25"/>
        <v>2.3125545806129664E-2</v>
      </c>
      <c r="O22" s="13"/>
      <c r="P22" s="13"/>
      <c r="Q22" s="13"/>
      <c r="R22" s="14"/>
      <c r="W22" s="4">
        <f>AJ60</f>
        <v>16037000000</v>
      </c>
      <c r="X22" s="4">
        <f t="shared" ref="X22:AF22" si="26">AK60</f>
        <v>17124000000</v>
      </c>
      <c r="Y22" s="4">
        <f t="shared" si="26"/>
        <v>18564000000</v>
      </c>
      <c r="Z22" s="4">
        <f t="shared" si="26"/>
        <v>19419000000</v>
      </c>
      <c r="AA22" s="4">
        <f t="shared" si="26"/>
        <v>20697000000</v>
      </c>
      <c r="AB22" s="4">
        <f t="shared" si="26"/>
        <v>22082000000</v>
      </c>
      <c r="AC22" s="4">
        <f t="shared" si="26"/>
        <v>22244000000</v>
      </c>
      <c r="AD22" s="4" t="str">
        <f t="shared" si="26"/>
        <v>..</v>
      </c>
      <c r="AE22" s="4" t="str">
        <f t="shared" si="26"/>
        <v>..</v>
      </c>
      <c r="AF22" s="4" t="str">
        <f t="shared" si="26"/>
        <v>..</v>
      </c>
      <c r="AG22" s="4"/>
      <c r="AJ22" s="18" t="s">
        <v>49</v>
      </c>
      <c r="AK22" s="18">
        <v>555129997</v>
      </c>
      <c r="AL22" s="18">
        <v>977867107</v>
      </c>
      <c r="AM22" s="18">
        <v>1219440132</v>
      </c>
      <c r="AN22" s="18">
        <v>1085593382</v>
      </c>
      <c r="AO22" s="18">
        <v>1084233588</v>
      </c>
      <c r="AP22" s="18" t="s">
        <v>49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7" t="s">
        <v>90</v>
      </c>
      <c r="H23" s="10">
        <f>W23/W5</f>
        <v>5.9806574796656069E-2</v>
      </c>
      <c r="I23" s="10">
        <f t="shared" ref="I23:N23" si="27">X23/X5</f>
        <v>5.2749016082071554E-2</v>
      </c>
      <c r="J23" s="10">
        <f t="shared" si="27"/>
        <v>5.0090710920469725E-2</v>
      </c>
      <c r="K23" s="10">
        <f t="shared" si="27"/>
        <v>4.3885604795921428E-2</v>
      </c>
      <c r="L23" s="10">
        <f t="shared" si="27"/>
        <v>5.5101909209487272E-2</v>
      </c>
      <c r="M23" s="10">
        <f t="shared" si="27"/>
        <v>7.312041082931664E-2</v>
      </c>
      <c r="N23" s="10">
        <f t="shared" si="27"/>
        <v>0.18952987898698381</v>
      </c>
      <c r="O23" s="10"/>
      <c r="P23" s="10"/>
      <c r="Q23" s="10"/>
      <c r="R23" s="11"/>
      <c r="W23" s="4">
        <f>AJ99-SUM(W7:W22)</f>
        <v>37565885181</v>
      </c>
      <c r="X23" s="4">
        <f t="shared" ref="X23:AF23" si="28">AK99-SUM(X7:X22)</f>
        <v>35437000000</v>
      </c>
      <c r="Y23" s="4">
        <f t="shared" si="28"/>
        <v>35617000000</v>
      </c>
      <c r="Z23" s="4">
        <f t="shared" si="28"/>
        <v>33623000000</v>
      </c>
      <c r="AA23" s="4">
        <f t="shared" si="28"/>
        <v>45286000001</v>
      </c>
      <c r="AB23" s="4">
        <f t="shared" si="28"/>
        <v>64928000000</v>
      </c>
      <c r="AC23" s="4">
        <f t="shared" si="28"/>
        <v>182305000000</v>
      </c>
      <c r="AD23" s="4" t="e">
        <f t="shared" si="28"/>
        <v>#VALUE!</v>
      </c>
      <c r="AE23" s="4" t="e">
        <f t="shared" si="28"/>
        <v>#VALUE!</v>
      </c>
      <c r="AF23" s="4" t="e">
        <f t="shared" si="28"/>
        <v>#VALUE!</v>
      </c>
      <c r="AG23" s="4"/>
      <c r="AJ23" s="17">
        <v>3208084087</v>
      </c>
      <c r="AK23" s="17">
        <v>2995701518</v>
      </c>
      <c r="AL23" s="17">
        <v>3111948069</v>
      </c>
      <c r="AM23" s="17">
        <v>3329364896</v>
      </c>
      <c r="AN23" s="17">
        <v>2865173401</v>
      </c>
      <c r="AO23" s="17">
        <v>2632016320</v>
      </c>
      <c r="AP23" s="17" t="s">
        <v>49</v>
      </c>
      <c r="AQ23" s="17" t="s">
        <v>49</v>
      </c>
      <c r="AR23" s="17" t="s">
        <v>49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7" t="s">
        <v>88</v>
      </c>
      <c r="H24" s="13">
        <f>W24/W5</f>
        <v>5.4018082445635648E-2</v>
      </c>
      <c r="I24" s="13">
        <f t="shared" ref="I24:N24" si="29">X24/X5</f>
        <v>5.9051449529922417E-2</v>
      </c>
      <c r="J24" s="13">
        <f t="shared" si="29"/>
        <v>6.2600379720132202E-2</v>
      </c>
      <c r="K24" s="13">
        <f t="shared" si="29"/>
        <v>6.7521937581495037E-2</v>
      </c>
      <c r="L24" s="13">
        <f t="shared" si="29"/>
        <v>6.9911018800061814E-2</v>
      </c>
      <c r="M24" s="13">
        <f t="shared" si="29"/>
        <v>7.0356772827604844E-2</v>
      </c>
      <c r="N24" s="13">
        <f t="shared" si="29"/>
        <v>7.4098640163014096E-2</v>
      </c>
      <c r="O24" s="13"/>
      <c r="P24" s="13"/>
      <c r="Q24" s="13"/>
      <c r="R24" s="14"/>
      <c r="W24" s="4">
        <f>AJ63</f>
        <v>33930000000</v>
      </c>
      <c r="X24" s="4">
        <f t="shared" ref="X24:AF24" si="30">AK63</f>
        <v>39671000000</v>
      </c>
      <c r="Y24" s="4">
        <f t="shared" si="30"/>
        <v>44512000000</v>
      </c>
      <c r="Z24" s="4">
        <f t="shared" si="30"/>
        <v>51732000000</v>
      </c>
      <c r="AA24" s="4">
        <f t="shared" si="30"/>
        <v>57457000000</v>
      </c>
      <c r="AB24" s="4">
        <f t="shared" si="30"/>
        <v>62474000000</v>
      </c>
      <c r="AC24" s="4">
        <f t="shared" si="30"/>
        <v>71274000000</v>
      </c>
      <c r="AD24" s="4" t="str">
        <f t="shared" si="30"/>
        <v>..</v>
      </c>
      <c r="AE24" s="4" t="str">
        <f t="shared" si="30"/>
        <v>..</v>
      </c>
      <c r="AF24" s="4" t="str">
        <f t="shared" si="30"/>
        <v>..</v>
      </c>
      <c r="AG24" s="4"/>
      <c r="AJ24" s="18">
        <v>2976885184</v>
      </c>
      <c r="AK24" s="18">
        <v>2773649519</v>
      </c>
      <c r="AL24" s="18">
        <v>2854477447</v>
      </c>
      <c r="AM24" s="18">
        <v>3065362393</v>
      </c>
      <c r="AN24" s="18">
        <v>2630209354</v>
      </c>
      <c r="AO24" s="18">
        <v>2417999327</v>
      </c>
      <c r="AP24" s="18" t="s">
        <v>49</v>
      </c>
      <c r="AQ24" s="18" t="s">
        <v>49</v>
      </c>
      <c r="AR24" s="18" t="s">
        <v>49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7" t="s">
        <v>101</v>
      </c>
      <c r="H25" s="10">
        <f>W25/W5</f>
        <v>0.11468772835893606</v>
      </c>
      <c r="I25" s="10">
        <f t="shared" ref="I25:N25" si="31">X25/X5</f>
        <v>0.11718894201284899</v>
      </c>
      <c r="J25" s="10">
        <f t="shared" si="31"/>
        <v>0.1207650657478377</v>
      </c>
      <c r="K25" s="10">
        <f t="shared" si="31"/>
        <v>0.12073990636310597</v>
      </c>
      <c r="L25" s="10">
        <f t="shared" si="31"/>
        <v>0.11712836386776808</v>
      </c>
      <c r="M25" s="10">
        <f t="shared" si="31"/>
        <v>0.11239357628722015</v>
      </c>
      <c r="N25" s="10">
        <f t="shared" si="31"/>
        <v>0.10927870420426665</v>
      </c>
      <c r="O25" s="10"/>
      <c r="P25" s="10"/>
      <c r="Q25" s="10"/>
      <c r="R25" s="11"/>
      <c r="W25" s="4">
        <f>AJ65</f>
        <v>72038000000</v>
      </c>
      <c r="X25" s="4">
        <f t="shared" ref="X25:AF25" si="32">AK65</f>
        <v>78728000000</v>
      </c>
      <c r="Y25" s="4">
        <f t="shared" si="32"/>
        <v>85870000000</v>
      </c>
      <c r="Z25" s="4">
        <f t="shared" si="32"/>
        <v>92505000000</v>
      </c>
      <c r="AA25" s="4">
        <f t="shared" si="32"/>
        <v>96263000000</v>
      </c>
      <c r="AB25" s="4">
        <f t="shared" si="32"/>
        <v>99801000000</v>
      </c>
      <c r="AC25" s="4">
        <f t="shared" si="32"/>
        <v>105113000000</v>
      </c>
      <c r="AD25" s="4" t="str">
        <f t="shared" si="32"/>
        <v>..</v>
      </c>
      <c r="AE25" s="4" t="str">
        <f t="shared" si="32"/>
        <v>..</v>
      </c>
      <c r="AF25" s="4" t="str">
        <f t="shared" si="32"/>
        <v>..</v>
      </c>
      <c r="AG25" s="4"/>
      <c r="AJ25" s="17" t="s">
        <v>49</v>
      </c>
      <c r="AK25" s="17">
        <v>1492349471</v>
      </c>
      <c r="AL25" s="17">
        <v>1491099547</v>
      </c>
      <c r="AM25" s="17">
        <v>1631158321</v>
      </c>
      <c r="AN25" s="17">
        <v>1411767101</v>
      </c>
      <c r="AO25" s="17">
        <v>1303736543</v>
      </c>
      <c r="AP25" s="17" t="s">
        <v>49</v>
      </c>
      <c r="AQ25" s="17" t="s">
        <v>49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7" t="s">
        <v>108</v>
      </c>
      <c r="H26" s="13">
        <f>W26/W5</f>
        <v>2.5230727102812666E-2</v>
      </c>
      <c r="I26" s="13">
        <f t="shared" ref="I26:N26" si="33">X26/X5</f>
        <v>2.363338116474448E-2</v>
      </c>
      <c r="J26" s="13">
        <f t="shared" si="33"/>
        <v>2.3008227269530977E-2</v>
      </c>
      <c r="K26" s="13">
        <f t="shared" si="33"/>
        <v>2.4081414760275716E-2</v>
      </c>
      <c r="L26" s="13">
        <f t="shared" si="33"/>
        <v>2.3596504996599172E-2</v>
      </c>
      <c r="M26" s="13">
        <f t="shared" si="33"/>
        <v>2.2627145366908418E-2</v>
      </c>
      <c r="N26" s="13">
        <f t="shared" si="33"/>
        <v>2.1821848879278079E-2</v>
      </c>
      <c r="O26" s="13"/>
      <c r="P26" s="13"/>
      <c r="Q26" s="13"/>
      <c r="R26" s="14"/>
      <c r="W26" s="4">
        <f>AJ69</f>
        <v>15848000000</v>
      </c>
      <c r="X26" s="4">
        <f t="shared" ref="X26:AF26" si="34">AK69</f>
        <v>15877000000</v>
      </c>
      <c r="Y26" s="4">
        <f t="shared" si="34"/>
        <v>16360000000</v>
      </c>
      <c r="Z26" s="4">
        <f t="shared" si="34"/>
        <v>18450000000</v>
      </c>
      <c r="AA26" s="4">
        <f t="shared" si="34"/>
        <v>19393000000</v>
      </c>
      <c r="AB26" s="4">
        <f t="shared" si="34"/>
        <v>20092000000</v>
      </c>
      <c r="AC26" s="4">
        <f t="shared" si="34"/>
        <v>20990000000</v>
      </c>
      <c r="AD26" s="4" t="str">
        <f t="shared" si="34"/>
        <v>..</v>
      </c>
      <c r="AE26" s="4" t="str">
        <f t="shared" si="34"/>
        <v>..</v>
      </c>
      <c r="AF26" s="4" t="str">
        <f t="shared" si="34"/>
        <v>..</v>
      </c>
      <c r="AG26" s="4"/>
      <c r="AJ26" s="18" t="s">
        <v>49</v>
      </c>
      <c r="AK26" s="18">
        <v>1281300048</v>
      </c>
      <c r="AL26" s="18">
        <v>1363377900</v>
      </c>
      <c r="AM26" s="18">
        <v>1434204072</v>
      </c>
      <c r="AN26" s="18">
        <v>1218442253</v>
      </c>
      <c r="AO26" s="18">
        <v>1114262784</v>
      </c>
      <c r="AP26" s="18" t="s">
        <v>49</v>
      </c>
      <c r="AQ26" s="18" t="s">
        <v>49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7" t="s">
        <v>94</v>
      </c>
      <c r="H27" s="10">
        <f>W27/W5</f>
        <v>4.8659259412567282E-2</v>
      </c>
      <c r="I27" s="10">
        <f t="shared" ref="I27:N27" si="35">X27/X5</f>
        <v>4.8314687021809931E-2</v>
      </c>
      <c r="J27" s="10">
        <f t="shared" si="35"/>
        <v>4.8602770550594192E-2</v>
      </c>
      <c r="K27" s="10">
        <f t="shared" si="35"/>
        <v>4.9277492295905112E-2</v>
      </c>
      <c r="L27" s="10">
        <f t="shared" si="35"/>
        <v>5.0268963410998721E-2</v>
      </c>
      <c r="M27" s="10">
        <f t="shared" si="35"/>
        <v>4.9137348529213025E-2</v>
      </c>
      <c r="N27" s="10">
        <f t="shared" si="35"/>
        <v>5.1921237576412857E-2</v>
      </c>
      <c r="O27" s="10"/>
      <c r="P27" s="10"/>
      <c r="Q27" s="10"/>
      <c r="R27" s="11"/>
      <c r="W27" s="4">
        <f>AJ71</f>
        <v>30564000000</v>
      </c>
      <c r="X27" s="4">
        <f t="shared" ref="X27:AF27" si="36">AK71</f>
        <v>32458000000</v>
      </c>
      <c r="Y27" s="4">
        <f t="shared" si="36"/>
        <v>34559000000</v>
      </c>
      <c r="Z27" s="4">
        <f t="shared" si="36"/>
        <v>37754000000</v>
      </c>
      <c r="AA27" s="4">
        <f t="shared" si="36"/>
        <v>41314000000</v>
      </c>
      <c r="AB27" s="4">
        <f t="shared" si="36"/>
        <v>43632000000</v>
      </c>
      <c r="AC27" s="4">
        <f t="shared" si="36"/>
        <v>49942000000</v>
      </c>
      <c r="AD27" s="4" t="str">
        <f t="shared" si="36"/>
        <v>..</v>
      </c>
      <c r="AE27" s="4" t="str">
        <f t="shared" si="36"/>
        <v>..</v>
      </c>
      <c r="AF27" s="4" t="str">
        <f t="shared" si="36"/>
        <v>..</v>
      </c>
      <c r="AG27" s="4"/>
      <c r="AJ27" s="17">
        <v>231198903</v>
      </c>
      <c r="AK27" s="17">
        <v>222051999</v>
      </c>
      <c r="AL27" s="17">
        <v>257470622</v>
      </c>
      <c r="AM27" s="17">
        <v>264002503</v>
      </c>
      <c r="AN27" s="17">
        <v>234964047</v>
      </c>
      <c r="AO27" s="17">
        <v>214016993</v>
      </c>
      <c r="AP27" s="17" t="s">
        <v>49</v>
      </c>
      <c r="AQ27" s="17" t="s">
        <v>49</v>
      </c>
      <c r="AR27" s="17" t="s">
        <v>49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7" t="s">
        <v>89</v>
      </c>
      <c r="H28" s="13">
        <f>W28/W5</f>
        <v>3.1977813262688996E-2</v>
      </c>
      <c r="I28" s="13">
        <f t="shared" ref="I28:N28" si="37">X28/X5</f>
        <v>3.0474662252680841E-2</v>
      </c>
      <c r="J28" s="13">
        <f t="shared" si="37"/>
        <v>3.0581534350608255E-2</v>
      </c>
      <c r="K28" s="13">
        <f t="shared" si="37"/>
        <v>2.9650812959847339E-2</v>
      </c>
      <c r="L28" s="13">
        <f t="shared" si="37"/>
        <v>2.9082847544408468E-2</v>
      </c>
      <c r="M28" s="13">
        <f t="shared" si="37"/>
        <v>2.6412225775935851E-2</v>
      </c>
      <c r="N28" s="13">
        <f t="shared" si="37"/>
        <v>2.5355553707323158E-2</v>
      </c>
      <c r="O28" s="13"/>
      <c r="P28" s="13"/>
      <c r="Q28" s="13"/>
      <c r="R28" s="14"/>
      <c r="W28" s="4">
        <f>AJ76</f>
        <v>20086000000</v>
      </c>
      <c r="X28" s="4">
        <f t="shared" ref="X28:AF28" si="38">AK76</f>
        <v>20473000000</v>
      </c>
      <c r="Y28" s="4">
        <f t="shared" si="38"/>
        <v>21745000000</v>
      </c>
      <c r="Z28" s="4">
        <f t="shared" si="38"/>
        <v>22717000000</v>
      </c>
      <c r="AA28" s="4">
        <f t="shared" si="38"/>
        <v>23902000000</v>
      </c>
      <c r="AB28" s="4">
        <f t="shared" si="38"/>
        <v>23453000000</v>
      </c>
      <c r="AC28" s="4">
        <f t="shared" si="38"/>
        <v>24389000000</v>
      </c>
      <c r="AD28" s="4" t="str">
        <f t="shared" si="38"/>
        <v>..</v>
      </c>
      <c r="AE28" s="4" t="str">
        <f t="shared" si="38"/>
        <v>..</v>
      </c>
      <c r="AF28" s="4" t="str">
        <f t="shared" si="38"/>
        <v>..</v>
      </c>
      <c r="AG28" s="4"/>
      <c r="AJ28" s="18">
        <v>3092218890</v>
      </c>
      <c r="AK28" s="18">
        <v>3123731499</v>
      </c>
      <c r="AL28" s="18">
        <v>3636854972</v>
      </c>
      <c r="AM28" s="18">
        <v>4119277146</v>
      </c>
      <c r="AN28" s="18">
        <v>3884342348</v>
      </c>
      <c r="AO28" s="18">
        <v>3766336786</v>
      </c>
      <c r="AP28" s="18" t="s">
        <v>49</v>
      </c>
      <c r="AQ28" s="18" t="s">
        <v>49</v>
      </c>
      <c r="AR28" s="18" t="s">
        <v>49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7" t="s">
        <v>106</v>
      </c>
      <c r="H29" s="10">
        <f>W29/W5</f>
        <v>7.1428685146062154E-2</v>
      </c>
      <c r="I29" s="10">
        <f t="shared" ref="I29:N29" si="39">X29/X5</f>
        <v>7.5029324029032271E-2</v>
      </c>
      <c r="J29" s="10">
        <f t="shared" si="39"/>
        <v>7.4467337036776604E-2</v>
      </c>
      <c r="K29" s="10">
        <f t="shared" si="39"/>
        <v>7.5569959446636498E-2</v>
      </c>
      <c r="L29" s="10">
        <f t="shared" si="39"/>
        <v>7.6924387273242731E-2</v>
      </c>
      <c r="M29" s="10">
        <f t="shared" si="39"/>
        <v>7.7911167169692333E-2</v>
      </c>
      <c r="N29" s="10">
        <f t="shared" si="39"/>
        <v>7.8535784089491412E-2</v>
      </c>
      <c r="O29" s="10"/>
      <c r="P29" s="10"/>
      <c r="Q29" s="10"/>
      <c r="R29" s="11"/>
      <c r="W29" s="4">
        <f>AJ78</f>
        <v>44866000000</v>
      </c>
      <c r="X29" s="4">
        <f t="shared" ref="X29:AF29" si="40">AK78</f>
        <v>50405000000</v>
      </c>
      <c r="Y29" s="4">
        <f t="shared" si="40"/>
        <v>52950000000</v>
      </c>
      <c r="Z29" s="4">
        <f t="shared" si="40"/>
        <v>57898000000</v>
      </c>
      <c r="AA29" s="4">
        <f t="shared" si="40"/>
        <v>63221000000</v>
      </c>
      <c r="AB29" s="4">
        <f t="shared" si="40"/>
        <v>69182000000</v>
      </c>
      <c r="AC29" s="4">
        <f t="shared" si="40"/>
        <v>75542000000</v>
      </c>
      <c r="AD29" s="4" t="str">
        <f t="shared" si="40"/>
        <v>..</v>
      </c>
      <c r="AE29" s="4" t="str">
        <f t="shared" si="40"/>
        <v>..</v>
      </c>
      <c r="AF29" s="4" t="str">
        <f t="shared" si="40"/>
        <v>..</v>
      </c>
      <c r="AG29" s="4"/>
      <c r="AJ29" s="17">
        <v>10694676075</v>
      </c>
      <c r="AK29" s="17">
        <v>10963567390</v>
      </c>
      <c r="AL29" s="17">
        <v>11851952007</v>
      </c>
      <c r="AM29" s="17">
        <v>12673167761</v>
      </c>
      <c r="AN29" s="17">
        <v>12637496659</v>
      </c>
      <c r="AO29" s="17">
        <v>13005892584</v>
      </c>
      <c r="AP29" s="17" t="s">
        <v>49</v>
      </c>
      <c r="AQ29" s="17" t="s">
        <v>49</v>
      </c>
      <c r="AR29" s="17" t="s">
        <v>49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7" t="s">
        <v>110</v>
      </c>
      <c r="H30" s="13">
        <f>W30/W5</f>
        <v>9.100606091482083E-2</v>
      </c>
      <c r="I30" s="13">
        <f t="shared" ref="I30:N30" si="41">X30/X5</f>
        <v>9.0219766479508898E-2</v>
      </c>
      <c r="J30" s="13">
        <f t="shared" si="41"/>
        <v>8.866886998101399E-2</v>
      </c>
      <c r="K30" s="13">
        <f t="shared" si="41"/>
        <v>8.7046809310436193E-2</v>
      </c>
      <c r="L30" s="13">
        <f t="shared" si="41"/>
        <v>8.6445485174464237E-2</v>
      </c>
      <c r="M30" s="13">
        <f t="shared" si="41"/>
        <v>8.4856299833325821E-2</v>
      </c>
      <c r="N30" s="13">
        <f t="shared" si="41"/>
        <v>8.4845302948392737E-2</v>
      </c>
      <c r="O30" s="13"/>
      <c r="P30" s="13"/>
      <c r="Q30" s="13"/>
      <c r="R30" s="14"/>
      <c r="W30" s="4">
        <f>AJ83</f>
        <v>57163000000</v>
      </c>
      <c r="X30" s="4">
        <f t="shared" ref="X30:AF31" si="42">AK83</f>
        <v>60610000000</v>
      </c>
      <c r="Y30" s="4">
        <f t="shared" si="42"/>
        <v>63048000000</v>
      </c>
      <c r="Z30" s="4">
        <f t="shared" si="42"/>
        <v>66691000000</v>
      </c>
      <c r="AA30" s="4">
        <f t="shared" si="42"/>
        <v>71046000000</v>
      </c>
      <c r="AB30" s="4">
        <f t="shared" si="42"/>
        <v>75349000000</v>
      </c>
      <c r="AC30" s="4">
        <f t="shared" si="42"/>
        <v>81611000000</v>
      </c>
      <c r="AD30" s="4" t="str">
        <f t="shared" si="42"/>
        <v>..</v>
      </c>
      <c r="AE30" s="4" t="str">
        <f t="shared" si="42"/>
        <v>..</v>
      </c>
      <c r="AF30" s="4" t="str">
        <f t="shared" si="42"/>
        <v>..</v>
      </c>
      <c r="AG30" s="4"/>
      <c r="AJ30" s="18">
        <v>2382677429</v>
      </c>
      <c r="AK30" s="18">
        <v>2531592835</v>
      </c>
      <c r="AL30" s="18">
        <v>2809974600</v>
      </c>
      <c r="AM30" s="18">
        <v>2856884226</v>
      </c>
      <c r="AN30" s="18">
        <v>2689693923</v>
      </c>
      <c r="AO30" s="18">
        <v>2687995771</v>
      </c>
      <c r="AP30" s="18" t="s">
        <v>49</v>
      </c>
      <c r="AQ30" s="18" t="s">
        <v>49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7" t="s">
        <v>107</v>
      </c>
      <c r="H31" s="10">
        <f>W31/W5</f>
        <v>0.1308644962849633</v>
      </c>
      <c r="I31" s="10">
        <f t="shared" ref="I31:N31" si="43">X31/X5</f>
        <v>0.12635381748248001</v>
      </c>
      <c r="J31" s="10">
        <f t="shared" si="43"/>
        <v>0.12920891639125237</v>
      </c>
      <c r="K31" s="10">
        <f t="shared" si="43"/>
        <v>0.12855690327363667</v>
      </c>
      <c r="L31" s="10">
        <f t="shared" si="43"/>
        <v>0.12738073075795239</v>
      </c>
      <c r="M31" s="10">
        <f t="shared" si="43"/>
        <v>0.1269257624217307</v>
      </c>
      <c r="N31" s="10">
        <f t="shared" si="43"/>
        <v>0.13222023537239572</v>
      </c>
      <c r="O31" s="10"/>
      <c r="P31" s="10"/>
      <c r="Q31" s="10"/>
      <c r="R31" s="11"/>
      <c r="W31" s="4">
        <f>AJ84</f>
        <v>82199000000</v>
      </c>
      <c r="X31" s="4">
        <f t="shared" si="42"/>
        <v>84885000000</v>
      </c>
      <c r="Y31" s="4">
        <f t="shared" si="42"/>
        <v>91874000000</v>
      </c>
      <c r="Z31" s="4">
        <f t="shared" si="42"/>
        <v>98494000000</v>
      </c>
      <c r="AA31" s="4">
        <f t="shared" si="42"/>
        <v>104689000000</v>
      </c>
      <c r="AB31" s="4">
        <f t="shared" si="42"/>
        <v>112705000000</v>
      </c>
      <c r="AC31" s="4">
        <f t="shared" si="42"/>
        <v>127180000000</v>
      </c>
      <c r="AD31" s="4" t="str">
        <f t="shared" si="42"/>
        <v>..</v>
      </c>
      <c r="AE31" s="4" t="str">
        <f t="shared" si="42"/>
        <v>..</v>
      </c>
      <c r="AF31" s="4" t="str">
        <f t="shared" si="42"/>
        <v>..</v>
      </c>
      <c r="AG31" s="4"/>
      <c r="AJ31" s="17">
        <v>8311998646</v>
      </c>
      <c r="AK31" s="17">
        <v>8431974555</v>
      </c>
      <c r="AL31" s="17">
        <v>9041977408</v>
      </c>
      <c r="AM31" s="17">
        <v>9816283535</v>
      </c>
      <c r="AN31" s="17">
        <v>9947802736</v>
      </c>
      <c r="AO31" s="17">
        <v>10317896812</v>
      </c>
      <c r="AP31" s="17" t="s">
        <v>49</v>
      </c>
      <c r="AQ31" s="17" t="s">
        <v>49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7" t="s">
        <v>93</v>
      </c>
      <c r="H32" s="13">
        <f>W32/W5</f>
        <v>4.0668786209070516E-2</v>
      </c>
      <c r="I32" s="13">
        <f t="shared" ref="I32:N32" si="44">X32/X5</f>
        <v>4.2122404749004173E-2</v>
      </c>
      <c r="J32" s="13">
        <f t="shared" si="44"/>
        <v>4.2016735813233952E-2</v>
      </c>
      <c r="K32" s="13">
        <f t="shared" si="44"/>
        <v>4.2337607077456013E-2</v>
      </c>
      <c r="L32" s="13">
        <f t="shared" si="44"/>
        <v>4.1943934421841217E-2</v>
      </c>
      <c r="M32" s="13">
        <f t="shared" si="44"/>
        <v>4.2594261002747873E-2</v>
      </c>
      <c r="N32" s="13">
        <f t="shared" si="44"/>
        <v>4.2248513328065868E-2</v>
      </c>
      <c r="O32" s="13"/>
      <c r="P32" s="13"/>
      <c r="Q32" s="13"/>
      <c r="R32" s="14"/>
      <c r="W32" s="4">
        <f>AJ90</f>
        <v>25545000000</v>
      </c>
      <c r="X32" s="4">
        <f t="shared" ref="X32:AF35" si="45">AK90</f>
        <v>28298000000</v>
      </c>
      <c r="Y32" s="4">
        <f t="shared" si="45"/>
        <v>29876000000</v>
      </c>
      <c r="Z32" s="4">
        <f t="shared" si="45"/>
        <v>32437000000</v>
      </c>
      <c r="AA32" s="4">
        <f t="shared" si="45"/>
        <v>34472000000</v>
      </c>
      <c r="AB32" s="4">
        <f t="shared" si="45"/>
        <v>37822000000</v>
      </c>
      <c r="AC32" s="4">
        <f t="shared" si="45"/>
        <v>40638000000</v>
      </c>
      <c r="AD32" s="4" t="str">
        <f t="shared" si="45"/>
        <v>..</v>
      </c>
      <c r="AE32" s="4" t="str">
        <f t="shared" si="45"/>
        <v>..</v>
      </c>
      <c r="AF32" s="4" t="str">
        <f t="shared" si="45"/>
        <v>..</v>
      </c>
      <c r="AG32" s="4"/>
      <c r="AJ32" s="18">
        <v>10546921374</v>
      </c>
      <c r="AK32" s="18">
        <v>10068357755</v>
      </c>
      <c r="AL32" s="18">
        <v>11239898398</v>
      </c>
      <c r="AM32" s="18">
        <v>11879064995</v>
      </c>
      <c r="AN32" s="18">
        <v>12677153038</v>
      </c>
      <c r="AO32" s="18">
        <v>13701216298</v>
      </c>
      <c r="AP32" s="18" t="s">
        <v>49</v>
      </c>
      <c r="AQ32" s="18" t="s">
        <v>49</v>
      </c>
      <c r="AR32" s="18" t="s">
        <v>49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7" t="s">
        <v>100</v>
      </c>
      <c r="H33" s="10">
        <f>W33/W5</f>
        <v>4.7384031471542992E-2</v>
      </c>
      <c r="I33" s="10">
        <f t="shared" ref="I33:N33" si="46">X33/X5</f>
        <v>4.6583527338330821E-2</v>
      </c>
      <c r="J33" s="10">
        <f t="shared" si="46"/>
        <v>4.7279375571338163E-2</v>
      </c>
      <c r="K33" s="10">
        <f t="shared" si="46"/>
        <v>4.624414769412296E-2</v>
      </c>
      <c r="L33" s="10">
        <f t="shared" si="46"/>
        <v>4.6695357719511499E-2</v>
      </c>
      <c r="M33" s="10">
        <f t="shared" si="46"/>
        <v>4.6328663453308709E-2</v>
      </c>
      <c r="N33" s="10">
        <f t="shared" si="46"/>
        <v>4.5777020002495117E-2</v>
      </c>
      <c r="O33" s="10"/>
      <c r="P33" s="10"/>
      <c r="Q33" s="10"/>
      <c r="R33" s="11"/>
      <c r="W33" s="4">
        <f>AJ91</f>
        <v>29763000000</v>
      </c>
      <c r="X33" s="4">
        <f t="shared" si="45"/>
        <v>31295000000</v>
      </c>
      <c r="Y33" s="4">
        <f t="shared" si="45"/>
        <v>33618000000</v>
      </c>
      <c r="Z33" s="4">
        <f t="shared" si="45"/>
        <v>35430000000</v>
      </c>
      <c r="AA33" s="4">
        <f t="shared" si="45"/>
        <v>38377000000</v>
      </c>
      <c r="AB33" s="4">
        <f t="shared" si="45"/>
        <v>41138000000</v>
      </c>
      <c r="AC33" s="4">
        <f t="shared" si="45"/>
        <v>44032000000</v>
      </c>
      <c r="AD33" s="4" t="str">
        <f t="shared" si="45"/>
        <v>..</v>
      </c>
      <c r="AE33" s="4" t="str">
        <f t="shared" si="45"/>
        <v>..</v>
      </c>
      <c r="AF33" s="4" t="str">
        <f t="shared" si="45"/>
        <v>..</v>
      </c>
      <c r="AG33" s="4"/>
      <c r="AJ33" s="17">
        <v>1092746998</v>
      </c>
      <c r="AK33" s="17">
        <v>703164663</v>
      </c>
      <c r="AL33" s="17">
        <v>1660854082</v>
      </c>
      <c r="AM33" s="17">
        <v>1422805633</v>
      </c>
      <c r="AN33" s="17">
        <v>2266539328</v>
      </c>
      <c r="AO33" s="17">
        <v>2974980944</v>
      </c>
      <c r="AP33" s="17" t="s">
        <v>49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7" t="s">
        <v>103</v>
      </c>
      <c r="H34" s="13">
        <f>W34/W5</f>
        <v>6.1844575027502575E-2</v>
      </c>
      <c r="I34" s="13">
        <f t="shared" ref="I34:N34" si="47">X34/X5</f>
        <v>6.2021065667962678E-2</v>
      </c>
      <c r="J34" s="13">
        <f t="shared" si="47"/>
        <v>6.3119330567470641E-2</v>
      </c>
      <c r="K34" s="13">
        <f t="shared" si="47"/>
        <v>6.3843811467974326E-2</v>
      </c>
      <c r="L34" s="13">
        <f t="shared" si="47"/>
        <v>6.3546180062516805E-2</v>
      </c>
      <c r="M34" s="13">
        <f t="shared" si="47"/>
        <v>6.4043425379521596E-2</v>
      </c>
      <c r="N34" s="13">
        <f t="shared" si="47"/>
        <v>6.3546388322867714E-2</v>
      </c>
      <c r="O34" s="13"/>
      <c r="P34" s="13"/>
      <c r="Q34" s="13"/>
      <c r="R34" s="14"/>
      <c r="W34" s="4">
        <f>AJ92</f>
        <v>38846000000</v>
      </c>
      <c r="X34" s="4">
        <f t="shared" si="45"/>
        <v>41666000000</v>
      </c>
      <c r="Y34" s="4">
        <f t="shared" si="45"/>
        <v>44881000000</v>
      </c>
      <c r="Z34" s="4">
        <f t="shared" si="45"/>
        <v>48914000000</v>
      </c>
      <c r="AA34" s="4">
        <f t="shared" si="45"/>
        <v>52226000000</v>
      </c>
      <c r="AB34" s="4">
        <f t="shared" si="45"/>
        <v>56868000000</v>
      </c>
      <c r="AC34" s="4">
        <f t="shared" si="45"/>
        <v>61124000000</v>
      </c>
      <c r="AD34" s="4" t="str">
        <f t="shared" si="45"/>
        <v>..</v>
      </c>
      <c r="AE34" s="4" t="str">
        <f t="shared" si="45"/>
        <v>..</v>
      </c>
      <c r="AF34" s="4" t="str">
        <f t="shared" si="45"/>
        <v>..</v>
      </c>
      <c r="AG34" s="4"/>
      <c r="AJ34" s="18">
        <v>6201444983</v>
      </c>
      <c r="AK34" s="18">
        <v>6333483142</v>
      </c>
      <c r="AL34" s="18">
        <v>6325229517</v>
      </c>
      <c r="AM34" s="18">
        <v>6850002376</v>
      </c>
      <c r="AN34" s="18">
        <v>7056413122</v>
      </c>
      <c r="AO34" s="18">
        <v>7330887344</v>
      </c>
      <c r="AP34" s="18" t="s">
        <v>49</v>
      </c>
      <c r="AQ34" s="18" t="s">
        <v>49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7" t="s">
        <v>109</v>
      </c>
      <c r="H35" s="10">
        <f>W35/W5</f>
        <v>3.5376829060550244E-2</v>
      </c>
      <c r="I35" s="10">
        <f t="shared" ref="I35:N35" si="48">X35/X5</f>
        <v>3.5607111598025612E-2</v>
      </c>
      <c r="J35" s="10">
        <f t="shared" si="48"/>
        <v>3.593980732719218E-2</v>
      </c>
      <c r="K35" s="10">
        <f t="shared" si="48"/>
        <v>3.6526742117415495E-2</v>
      </c>
      <c r="L35" s="10">
        <f t="shared" si="48"/>
        <v>3.6607252582255591E-2</v>
      </c>
      <c r="M35" s="10">
        <f t="shared" si="48"/>
        <v>3.5816928690481552E-2</v>
      </c>
      <c r="N35" s="10">
        <f t="shared" si="48"/>
        <v>3.4463758472990394E-2</v>
      </c>
      <c r="O35" s="10"/>
      <c r="P35" s="10"/>
      <c r="Q35" s="10"/>
      <c r="R35" s="11"/>
      <c r="W35" s="4">
        <f>AJ93</f>
        <v>22221000000</v>
      </c>
      <c r="X35" s="4">
        <f t="shared" si="45"/>
        <v>23921000000</v>
      </c>
      <c r="Y35" s="4">
        <f t="shared" si="45"/>
        <v>25555000000</v>
      </c>
      <c r="Z35" s="4">
        <f t="shared" si="45"/>
        <v>27985000000</v>
      </c>
      <c r="AA35" s="4">
        <f t="shared" si="45"/>
        <v>30086000000</v>
      </c>
      <c r="AB35" s="4">
        <f t="shared" si="45"/>
        <v>31804000000</v>
      </c>
      <c r="AC35" s="4">
        <f t="shared" si="45"/>
        <v>33150000000</v>
      </c>
      <c r="AD35" s="4" t="str">
        <f t="shared" si="45"/>
        <v>..</v>
      </c>
      <c r="AE35" s="4" t="str">
        <f t="shared" si="45"/>
        <v>..</v>
      </c>
      <c r="AF35" s="4" t="str">
        <f t="shared" si="45"/>
        <v>..</v>
      </c>
      <c r="AG35" s="4"/>
      <c r="AJ35" s="17" t="s">
        <v>49</v>
      </c>
      <c r="AK35" s="17">
        <v>4640086591</v>
      </c>
      <c r="AL35" s="17">
        <v>4752535475</v>
      </c>
      <c r="AM35" s="17">
        <v>5283658914</v>
      </c>
      <c r="AN35" s="17">
        <v>5465076455</v>
      </c>
      <c r="AO35" s="17">
        <v>5483433017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7" t="s">
        <v>111</v>
      </c>
      <c r="H36" s="13">
        <f>W36/W5</f>
        <v>0</v>
      </c>
      <c r="I36" s="13">
        <f t="shared" ref="I36:N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/>
      <c r="P36" s="13"/>
      <c r="Q36" s="13"/>
      <c r="R36" s="14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0</v>
      </c>
      <c r="AD36" s="4" t="e">
        <f t="shared" si="50"/>
        <v>#VALUE!</v>
      </c>
      <c r="AE36" s="4" t="e">
        <f t="shared" si="50"/>
        <v>#VALUE!</v>
      </c>
      <c r="AF36" s="4" t="e">
        <f t="shared" si="50"/>
        <v>#VALUE!</v>
      </c>
      <c r="AG36" s="4"/>
      <c r="AJ36" s="18" t="s">
        <v>49</v>
      </c>
      <c r="AK36" s="18">
        <v>1693396551</v>
      </c>
      <c r="AL36" s="18">
        <v>1572694042</v>
      </c>
      <c r="AM36" s="18">
        <v>1566343462</v>
      </c>
      <c r="AN36" s="18">
        <v>1591336667</v>
      </c>
      <c r="AO36" s="18">
        <v>1847454327</v>
      </c>
      <c r="AP36" s="18" t="s">
        <v>49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3252729392</v>
      </c>
      <c r="AK37" s="17">
        <v>3031709950</v>
      </c>
      <c r="AL37" s="17">
        <v>3253814800</v>
      </c>
      <c r="AM37" s="17">
        <v>3606256986</v>
      </c>
      <c r="AN37" s="17">
        <v>3354200589</v>
      </c>
      <c r="AO37" s="17">
        <v>3395348010</v>
      </c>
      <c r="AP37" s="17" t="s">
        <v>49</v>
      </c>
      <c r="AQ37" s="17" t="s">
        <v>49</v>
      </c>
      <c r="AR37" s="17" t="s">
        <v>49</v>
      </c>
      <c r="AS37" s="17" t="s">
        <v>49</v>
      </c>
      <c r="AT37" s="17" t="s">
        <v>49</v>
      </c>
    </row>
    <row r="38" spans="1:46">
      <c r="H38" s="3">
        <f>SUM(H6:H36)</f>
        <v>1</v>
      </c>
      <c r="I38" s="3"/>
      <c r="AJ38" s="18">
        <v>4013825551</v>
      </c>
      <c r="AK38" s="18">
        <v>3864905063</v>
      </c>
      <c r="AL38" s="18">
        <v>4586348733</v>
      </c>
      <c r="AM38" s="18">
        <v>4947951668</v>
      </c>
      <c r="AN38" s="18">
        <v>4723074769</v>
      </c>
      <c r="AO38" s="18">
        <v>4756289193</v>
      </c>
      <c r="AP38" s="18" t="s">
        <v>49</v>
      </c>
      <c r="AQ38" s="18" t="s">
        <v>49</v>
      </c>
      <c r="AR38" s="18" t="s">
        <v>49</v>
      </c>
      <c r="AS38" s="18" t="s">
        <v>49</v>
      </c>
      <c r="AT38" s="18" t="s">
        <v>49</v>
      </c>
    </row>
    <row r="39" spans="1:46">
      <c r="AJ39" s="17">
        <v>13811344115</v>
      </c>
      <c r="AK39" s="17">
        <v>15250571298</v>
      </c>
      <c r="AL39" s="17">
        <v>16667314177</v>
      </c>
      <c r="AM39" s="17">
        <v>17325688057</v>
      </c>
      <c r="AN39" s="17">
        <v>18790183901</v>
      </c>
      <c r="AO39" s="17">
        <v>19383621681</v>
      </c>
      <c r="AP39" s="17" t="s">
        <v>49</v>
      </c>
      <c r="AQ39" s="17" t="s">
        <v>49</v>
      </c>
      <c r="AR39" s="17" t="s">
        <v>49</v>
      </c>
      <c r="AS39" s="17" t="s">
        <v>49</v>
      </c>
      <c r="AT39" s="17" t="s">
        <v>49</v>
      </c>
    </row>
    <row r="40" spans="1:46">
      <c r="AJ40" s="18" t="s">
        <v>49</v>
      </c>
      <c r="AK40" s="18">
        <v>9028114156</v>
      </c>
      <c r="AL40" s="18">
        <v>9560804308</v>
      </c>
      <c r="AM40" s="18">
        <v>9828855082</v>
      </c>
      <c r="AN40" s="18">
        <v>10646746421</v>
      </c>
      <c r="AO40" s="18">
        <v>10530029471</v>
      </c>
      <c r="AP40" s="18" t="s">
        <v>49</v>
      </c>
      <c r="AQ40" s="18" t="s">
        <v>49</v>
      </c>
      <c r="AR40" s="18" t="s">
        <v>49</v>
      </c>
      <c r="AS40" s="18" t="s">
        <v>49</v>
      </c>
      <c r="AT40" s="18" t="s">
        <v>49</v>
      </c>
    </row>
    <row r="41" spans="1:46">
      <c r="AJ41" s="17" t="s">
        <v>49</v>
      </c>
      <c r="AK41" s="17">
        <v>3179744616</v>
      </c>
      <c r="AL41" s="17">
        <v>3796961711</v>
      </c>
      <c r="AM41" s="17">
        <v>4269088090</v>
      </c>
      <c r="AN41" s="17">
        <v>4612036907</v>
      </c>
      <c r="AO41" s="17">
        <v>4132658461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>
        <v>5848369540</v>
      </c>
      <c r="AL42" s="18">
        <v>5763842597</v>
      </c>
      <c r="AM42" s="18">
        <v>5559766992</v>
      </c>
      <c r="AN42" s="18">
        <v>6034709513</v>
      </c>
      <c r="AO42" s="18">
        <v>6397371010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 t="s">
        <v>49</v>
      </c>
      <c r="AK43" s="17">
        <v>6222457142</v>
      </c>
      <c r="AL43" s="17">
        <v>7106509869</v>
      </c>
      <c r="AM43" s="17">
        <v>7496832975</v>
      </c>
      <c r="AN43" s="17">
        <v>8143437480</v>
      </c>
      <c r="AO43" s="17">
        <v>8853592210</v>
      </c>
      <c r="AP43" s="17" t="s">
        <v>49</v>
      </c>
      <c r="AQ43" s="17" t="s">
        <v>49</v>
      </c>
      <c r="AR43" s="17" t="s">
        <v>49</v>
      </c>
      <c r="AS43" s="17" t="s">
        <v>49</v>
      </c>
      <c r="AT43" s="17" t="s">
        <v>49</v>
      </c>
    </row>
    <row r="44" spans="1:46">
      <c r="AJ44" s="18">
        <v>8175405802</v>
      </c>
      <c r="AK44" s="18">
        <v>8218924664</v>
      </c>
      <c r="AL44" s="18">
        <v>9060217416</v>
      </c>
      <c r="AM44" s="18">
        <v>9895903337</v>
      </c>
      <c r="AN44" s="18">
        <v>10417730830</v>
      </c>
      <c r="AO44" s="18">
        <v>11314723889</v>
      </c>
      <c r="AP44" s="18" t="s">
        <v>49</v>
      </c>
      <c r="AQ44" s="18" t="s">
        <v>49</v>
      </c>
      <c r="AR44" s="18" t="s">
        <v>49</v>
      </c>
      <c r="AS44" s="18" t="s">
        <v>49</v>
      </c>
      <c r="AT44" s="18" t="s">
        <v>49</v>
      </c>
    </row>
    <row r="45" spans="1:46">
      <c r="AJ45" s="17">
        <v>4134986302</v>
      </c>
      <c r="AK45" s="17">
        <v>4369086307</v>
      </c>
      <c r="AL45" s="17">
        <v>4614722080</v>
      </c>
      <c r="AM45" s="17">
        <v>5296325185</v>
      </c>
      <c r="AN45" s="17">
        <v>5503314031</v>
      </c>
      <c r="AO45" s="17">
        <v>5880317007</v>
      </c>
      <c r="AP45" s="17" t="s">
        <v>49</v>
      </c>
      <c r="AQ45" s="17" t="s">
        <v>49</v>
      </c>
      <c r="AR45" s="17" t="s">
        <v>49</v>
      </c>
      <c r="AS45" s="17" t="s">
        <v>49</v>
      </c>
      <c r="AT45" s="17" t="s">
        <v>49</v>
      </c>
    </row>
    <row r="46" spans="1:46">
      <c r="AJ46" s="18">
        <v>4040419501</v>
      </c>
      <c r="AK46" s="18">
        <v>3849838358</v>
      </c>
      <c r="AL46" s="18">
        <v>4445495337</v>
      </c>
      <c r="AM46" s="18">
        <v>4599578152</v>
      </c>
      <c r="AN46" s="18">
        <v>4914416799</v>
      </c>
      <c r="AO46" s="18">
        <v>5434406882</v>
      </c>
      <c r="AP46" s="18" t="s">
        <v>49</v>
      </c>
      <c r="AQ46" s="18" t="s">
        <v>49</v>
      </c>
      <c r="AR46" s="18" t="s">
        <v>49</v>
      </c>
      <c r="AS46" s="18" t="s">
        <v>49</v>
      </c>
      <c r="AT46" s="18" t="s">
        <v>49</v>
      </c>
    </row>
    <row r="47" spans="1:46">
      <c r="AJ47" s="17" t="s">
        <v>49</v>
      </c>
      <c r="AK47" s="17">
        <v>194092682</v>
      </c>
      <c r="AL47" s="17">
        <v>298933468</v>
      </c>
      <c r="AM47" s="17">
        <v>275555593</v>
      </c>
      <c r="AN47" s="17">
        <v>209187401</v>
      </c>
      <c r="AO47" s="17">
        <v>220008520</v>
      </c>
      <c r="AP47" s="17" t="s">
        <v>49</v>
      </c>
      <c r="AQ47" s="17" t="s">
        <v>49</v>
      </c>
      <c r="AR47" s="17" t="s">
        <v>49</v>
      </c>
      <c r="AS47" s="17" t="s">
        <v>49</v>
      </c>
      <c r="AT47" s="17" t="s">
        <v>49</v>
      </c>
    </row>
    <row r="48" spans="1:46">
      <c r="AJ48" s="18" t="s">
        <v>49</v>
      </c>
      <c r="AK48" s="18">
        <v>1385661675</v>
      </c>
      <c r="AL48" s="18">
        <v>1548374031</v>
      </c>
      <c r="AM48" s="18">
        <v>1589421425</v>
      </c>
      <c r="AN48" s="18">
        <v>1780571429</v>
      </c>
      <c r="AO48" s="18">
        <v>1874983325</v>
      </c>
      <c r="AP48" s="18" t="s">
        <v>49</v>
      </c>
      <c r="AQ48" s="18" t="s">
        <v>49</v>
      </c>
      <c r="AR48" s="18" t="s">
        <v>49</v>
      </c>
      <c r="AS48" s="18" t="s">
        <v>49</v>
      </c>
      <c r="AT48" s="18" t="s">
        <v>49</v>
      </c>
    </row>
    <row r="49" spans="36:46">
      <c r="AJ49" s="17" t="s">
        <v>49</v>
      </c>
      <c r="AK49" s="17">
        <v>1021487776</v>
      </c>
      <c r="AL49" s="17">
        <v>1339627270</v>
      </c>
      <c r="AM49" s="17">
        <v>1292911034</v>
      </c>
      <c r="AN49" s="17">
        <v>1549573019</v>
      </c>
      <c r="AO49" s="17">
        <v>1732567095</v>
      </c>
      <c r="AP49" s="17" t="s">
        <v>49</v>
      </c>
      <c r="AQ49" s="17" t="s">
        <v>49</v>
      </c>
      <c r="AR49" s="17" t="s">
        <v>49</v>
      </c>
      <c r="AS49" s="17" t="s">
        <v>49</v>
      </c>
      <c r="AT49" s="17" t="s">
        <v>49</v>
      </c>
    </row>
    <row r="50" spans="36:46">
      <c r="AJ50" s="18" t="s">
        <v>49</v>
      </c>
      <c r="AK50" s="18">
        <v>1248596224</v>
      </c>
      <c r="AL50" s="18">
        <v>1258560567</v>
      </c>
      <c r="AM50" s="18">
        <v>1441690100</v>
      </c>
      <c r="AN50" s="18">
        <v>1375084951</v>
      </c>
      <c r="AO50" s="18">
        <v>1606847941</v>
      </c>
      <c r="AP50" s="18" t="s">
        <v>49</v>
      </c>
      <c r="AQ50" s="18" t="s">
        <v>49</v>
      </c>
      <c r="AR50" s="18" t="s">
        <v>49</v>
      </c>
      <c r="AS50" s="18" t="s">
        <v>49</v>
      </c>
      <c r="AT50" s="18" t="s">
        <v>49</v>
      </c>
    </row>
    <row r="51" spans="36:46">
      <c r="AJ51" s="17">
        <v>6618665992</v>
      </c>
      <c r="AK51" s="17">
        <v>6566537717</v>
      </c>
      <c r="AL51" s="17">
        <v>7643576778</v>
      </c>
      <c r="AM51" s="17">
        <v>8738273315</v>
      </c>
      <c r="AN51" s="17">
        <v>8631210945</v>
      </c>
      <c r="AO51" s="17">
        <v>8478431675</v>
      </c>
      <c r="AP51" s="17" t="s">
        <v>49</v>
      </c>
      <c r="AQ51" s="17" t="s">
        <v>49</v>
      </c>
      <c r="AR51" s="17" t="s">
        <v>49</v>
      </c>
      <c r="AS51" s="17" t="s">
        <v>49</v>
      </c>
      <c r="AT51" s="17" t="s">
        <v>49</v>
      </c>
    </row>
    <row r="52" spans="36:46">
      <c r="AJ52" s="18">
        <v>4496419511</v>
      </c>
      <c r="AK52" s="18">
        <v>4583073240</v>
      </c>
      <c r="AL52" s="18">
        <v>5354455746</v>
      </c>
      <c r="AM52" s="18">
        <v>6179963348</v>
      </c>
      <c r="AN52" s="18">
        <v>5885006682</v>
      </c>
      <c r="AO52" s="18">
        <v>5536073133</v>
      </c>
      <c r="AP52" s="18" t="s">
        <v>49</v>
      </c>
      <c r="AQ52" s="18" t="s">
        <v>49</v>
      </c>
      <c r="AR52" s="18" t="s">
        <v>49</v>
      </c>
      <c r="AS52" s="18" t="s">
        <v>49</v>
      </c>
      <c r="AT52" s="18" t="s">
        <v>49</v>
      </c>
    </row>
    <row r="53" spans="36:46">
      <c r="AJ53" s="17">
        <v>2122246481</v>
      </c>
      <c r="AK53" s="17">
        <v>1983464477</v>
      </c>
      <c r="AL53" s="17">
        <v>2289121032</v>
      </c>
      <c r="AM53" s="17">
        <v>2558309967</v>
      </c>
      <c r="AN53" s="17">
        <v>2746204263</v>
      </c>
      <c r="AO53" s="17">
        <v>2942358543</v>
      </c>
      <c r="AP53" s="17" t="s">
        <v>49</v>
      </c>
      <c r="AQ53" s="17" t="s">
        <v>49</v>
      </c>
      <c r="AR53" s="17" t="s">
        <v>49</v>
      </c>
      <c r="AS53" s="17" t="s">
        <v>49</v>
      </c>
      <c r="AT53" s="17" t="s">
        <v>49</v>
      </c>
    </row>
    <row r="54" spans="36:46">
      <c r="AJ54" s="18" t="s">
        <v>49</v>
      </c>
      <c r="AK54" s="18">
        <v>815779745</v>
      </c>
      <c r="AL54" s="18">
        <v>911596871</v>
      </c>
      <c r="AM54" s="18">
        <v>974294951</v>
      </c>
      <c r="AN54" s="18">
        <v>1024495848</v>
      </c>
      <c r="AO54" s="18">
        <v>1113085886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>
        <v>786787572</v>
      </c>
      <c r="AL55" s="17">
        <v>1004782329</v>
      </c>
      <c r="AM55" s="17">
        <v>1142963216</v>
      </c>
      <c r="AN55" s="17">
        <v>1139540881</v>
      </c>
      <c r="AO55" s="17">
        <v>1202486429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>
        <v>380897160</v>
      </c>
      <c r="AL56" s="18">
        <v>372741832</v>
      </c>
      <c r="AM56" s="18">
        <v>441051800</v>
      </c>
      <c r="AN56" s="18">
        <v>582167534</v>
      </c>
      <c r="AO56" s="18">
        <v>626786227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2876964739</v>
      </c>
      <c r="AK57" s="17">
        <v>3350784669</v>
      </c>
      <c r="AL57" s="17">
        <v>3344001507</v>
      </c>
      <c r="AM57" s="17">
        <v>3944323106</v>
      </c>
      <c r="AN57" s="17">
        <v>3758433344</v>
      </c>
      <c r="AO57" s="17">
        <v>3870438924</v>
      </c>
      <c r="AP57" s="17" t="s">
        <v>49</v>
      </c>
      <c r="AQ57" s="17" t="s">
        <v>49</v>
      </c>
      <c r="AR57" s="17" t="s">
        <v>49</v>
      </c>
      <c r="AS57" s="17" t="s">
        <v>49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16037000000</v>
      </c>
      <c r="AK60" s="18">
        <v>17124000000</v>
      </c>
      <c r="AL60" s="18">
        <v>18564000000</v>
      </c>
      <c r="AM60" s="18">
        <v>19419000000</v>
      </c>
      <c r="AN60" s="18">
        <v>20697000000</v>
      </c>
      <c r="AO60" s="18">
        <v>22082000000</v>
      </c>
      <c r="AP60" s="18">
        <v>22244000000</v>
      </c>
      <c r="AQ60" s="18" t="s">
        <v>49</v>
      </c>
      <c r="AR60" s="18" t="s">
        <v>49</v>
      </c>
      <c r="AS60" s="18" t="s">
        <v>49</v>
      </c>
      <c r="AT60" s="18" t="s">
        <v>49</v>
      </c>
    </row>
    <row r="61" spans="36:46">
      <c r="AJ61" s="17" t="s">
        <v>49</v>
      </c>
      <c r="AK61" s="17" t="s">
        <v>49</v>
      </c>
      <c r="AL61" s="17" t="s">
        <v>49</v>
      </c>
      <c r="AM61" s="17" t="s">
        <v>49</v>
      </c>
      <c r="AN61" s="17" t="s">
        <v>49</v>
      </c>
      <c r="AO61" s="17" t="s">
        <v>49</v>
      </c>
      <c r="AP61" s="17" t="s">
        <v>49</v>
      </c>
      <c r="AQ61" s="17" t="s">
        <v>49</v>
      </c>
      <c r="AR61" s="17" t="s">
        <v>49</v>
      </c>
      <c r="AS61" s="17" t="s">
        <v>49</v>
      </c>
      <c r="AT61" s="17" t="s">
        <v>49</v>
      </c>
    </row>
    <row r="62" spans="36:46">
      <c r="AJ62" s="18" t="s">
        <v>49</v>
      </c>
      <c r="AK62" s="18" t="s">
        <v>49</v>
      </c>
      <c r="AL62" s="18" t="s">
        <v>49</v>
      </c>
      <c r="AM62" s="18" t="s">
        <v>49</v>
      </c>
      <c r="AN62" s="18" t="s">
        <v>49</v>
      </c>
      <c r="AO62" s="18" t="s">
        <v>49</v>
      </c>
      <c r="AP62" s="18" t="s">
        <v>49</v>
      </c>
      <c r="AQ62" s="18" t="s">
        <v>49</v>
      </c>
      <c r="AR62" s="18" t="s">
        <v>49</v>
      </c>
      <c r="AS62" s="18" t="s">
        <v>49</v>
      </c>
      <c r="AT62" s="18" t="s">
        <v>49</v>
      </c>
    </row>
    <row r="63" spans="36:46">
      <c r="AJ63" s="17">
        <v>33930000000</v>
      </c>
      <c r="AK63" s="17">
        <v>39671000000</v>
      </c>
      <c r="AL63" s="17">
        <v>44512000000</v>
      </c>
      <c r="AM63" s="17">
        <v>51732000000</v>
      </c>
      <c r="AN63" s="17">
        <v>57457000000</v>
      </c>
      <c r="AO63" s="17">
        <v>62474000000</v>
      </c>
      <c r="AP63" s="17">
        <v>71274000000</v>
      </c>
      <c r="AQ63" s="17" t="s">
        <v>49</v>
      </c>
      <c r="AR63" s="17" t="s">
        <v>49</v>
      </c>
      <c r="AS63" s="17" t="s">
        <v>49</v>
      </c>
      <c r="AT63" s="17" t="s">
        <v>49</v>
      </c>
    </row>
    <row r="64" spans="36:46">
      <c r="AJ64" s="18">
        <v>87886000000</v>
      </c>
      <c r="AK64" s="18">
        <v>94605000000</v>
      </c>
      <c r="AL64" s="18">
        <v>102230000000</v>
      </c>
      <c r="AM64" s="18">
        <v>110955000000</v>
      </c>
      <c r="AN64" s="18">
        <v>115656000000</v>
      </c>
      <c r="AO64" s="18">
        <v>119893000000</v>
      </c>
      <c r="AP64" s="18">
        <v>126103000000</v>
      </c>
      <c r="AQ64" s="18" t="s">
        <v>49</v>
      </c>
      <c r="AR64" s="18" t="s">
        <v>49</v>
      </c>
      <c r="AS64" s="18" t="s">
        <v>49</v>
      </c>
      <c r="AT64" s="18" t="s">
        <v>49</v>
      </c>
    </row>
    <row r="65" spans="36:46">
      <c r="AJ65" s="17">
        <v>72038000000</v>
      </c>
      <c r="AK65" s="17">
        <v>78728000000</v>
      </c>
      <c r="AL65" s="17">
        <v>85870000000</v>
      </c>
      <c r="AM65" s="17">
        <v>92505000000</v>
      </c>
      <c r="AN65" s="17">
        <v>96263000000</v>
      </c>
      <c r="AO65" s="17">
        <v>99801000000</v>
      </c>
      <c r="AP65" s="17">
        <v>105113000000</v>
      </c>
      <c r="AQ65" s="17" t="s">
        <v>49</v>
      </c>
      <c r="AR65" s="17" t="s">
        <v>49</v>
      </c>
      <c r="AS65" s="17" t="s">
        <v>49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 t="s">
        <v>49</v>
      </c>
      <c r="AN66" s="18" t="s">
        <v>49</v>
      </c>
      <c r="AO66" s="18" t="s">
        <v>49</v>
      </c>
      <c r="AP66" s="18" t="s">
        <v>49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 t="s">
        <v>49</v>
      </c>
      <c r="AK67" s="17" t="s">
        <v>49</v>
      </c>
      <c r="AL67" s="17" t="s">
        <v>49</v>
      </c>
      <c r="AM67" s="17" t="s">
        <v>49</v>
      </c>
      <c r="AN67" s="17" t="s">
        <v>49</v>
      </c>
      <c r="AO67" s="17" t="s">
        <v>49</v>
      </c>
      <c r="AP67" s="17" t="s">
        <v>49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 t="s">
        <v>49</v>
      </c>
      <c r="AN68" s="18" t="s">
        <v>49</v>
      </c>
      <c r="AO68" s="18" t="s">
        <v>49</v>
      </c>
      <c r="AP68" s="18" t="s">
        <v>49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15848000000</v>
      </c>
      <c r="AK69" s="17">
        <v>15877000000</v>
      </c>
      <c r="AL69" s="17">
        <v>16360000000</v>
      </c>
      <c r="AM69" s="17">
        <v>18450000000</v>
      </c>
      <c r="AN69" s="17">
        <v>19393000000</v>
      </c>
      <c r="AO69" s="17">
        <v>20092000000</v>
      </c>
      <c r="AP69" s="17">
        <v>20990000000</v>
      </c>
      <c r="AQ69" s="17" t="s">
        <v>49</v>
      </c>
      <c r="AR69" s="17" t="s">
        <v>49</v>
      </c>
      <c r="AS69" s="17" t="s">
        <v>49</v>
      </c>
      <c r="AT69" s="17" t="s">
        <v>49</v>
      </c>
    </row>
    <row r="70" spans="36:46">
      <c r="AJ70" s="18">
        <v>50650000000</v>
      </c>
      <c r="AK70" s="18">
        <v>52931000000</v>
      </c>
      <c r="AL70" s="18">
        <v>56304000000</v>
      </c>
      <c r="AM70" s="18">
        <v>60471000000</v>
      </c>
      <c r="AN70" s="18">
        <v>65216000000</v>
      </c>
      <c r="AO70" s="18">
        <v>67085000000</v>
      </c>
      <c r="AP70" s="18">
        <v>74331000000</v>
      </c>
      <c r="AQ70" s="18" t="s">
        <v>49</v>
      </c>
      <c r="AR70" s="18" t="s">
        <v>49</v>
      </c>
      <c r="AS70" s="18" t="s">
        <v>49</v>
      </c>
      <c r="AT70" s="18" t="s">
        <v>49</v>
      </c>
    </row>
    <row r="71" spans="36:46">
      <c r="AJ71" s="17">
        <v>30564000000</v>
      </c>
      <c r="AK71" s="17">
        <v>32458000000</v>
      </c>
      <c r="AL71" s="17">
        <v>34559000000</v>
      </c>
      <c r="AM71" s="17">
        <v>37754000000</v>
      </c>
      <c r="AN71" s="17">
        <v>41314000000</v>
      </c>
      <c r="AO71" s="17">
        <v>43632000000</v>
      </c>
      <c r="AP71" s="17">
        <v>49942000000</v>
      </c>
      <c r="AQ71" s="17" t="s">
        <v>49</v>
      </c>
      <c r="AR71" s="17" t="s">
        <v>49</v>
      </c>
      <c r="AS71" s="17" t="s">
        <v>49</v>
      </c>
      <c r="AT71" s="17" t="s">
        <v>49</v>
      </c>
    </row>
    <row r="72" spans="36:46">
      <c r="AJ72" s="18" t="s">
        <v>49</v>
      </c>
      <c r="AK72" s="18" t="s">
        <v>49</v>
      </c>
      <c r="AL72" s="18" t="s">
        <v>49</v>
      </c>
      <c r="AM72" s="18" t="s">
        <v>49</v>
      </c>
      <c r="AN72" s="18" t="s">
        <v>49</v>
      </c>
      <c r="AO72" s="18" t="s">
        <v>49</v>
      </c>
      <c r="AP72" s="18" t="s">
        <v>49</v>
      </c>
      <c r="AQ72" s="18" t="s">
        <v>49</v>
      </c>
      <c r="AR72" s="18" t="s">
        <v>49</v>
      </c>
      <c r="AS72" s="18" t="s">
        <v>49</v>
      </c>
      <c r="AT72" s="18" t="s">
        <v>49</v>
      </c>
    </row>
    <row r="73" spans="36:46">
      <c r="AJ73" s="17" t="s">
        <v>49</v>
      </c>
      <c r="AK73" s="17" t="s">
        <v>49</v>
      </c>
      <c r="AL73" s="17" t="s">
        <v>49</v>
      </c>
      <c r="AM73" s="17" t="s">
        <v>49</v>
      </c>
      <c r="AN73" s="17" t="s">
        <v>49</v>
      </c>
      <c r="AO73" s="17" t="s">
        <v>49</v>
      </c>
      <c r="AP73" s="17" t="s">
        <v>49</v>
      </c>
      <c r="AQ73" s="17" t="s">
        <v>49</v>
      </c>
      <c r="AR73" s="17" t="s">
        <v>49</v>
      </c>
      <c r="AS73" s="17" t="s">
        <v>49</v>
      </c>
      <c r="AT73" s="17" t="s">
        <v>49</v>
      </c>
    </row>
    <row r="74" spans="36:46">
      <c r="AJ74" s="18" t="s">
        <v>49</v>
      </c>
      <c r="AK74" s="18" t="s">
        <v>49</v>
      </c>
      <c r="AL74" s="18" t="s">
        <v>49</v>
      </c>
      <c r="AM74" s="18" t="s">
        <v>49</v>
      </c>
      <c r="AN74" s="18" t="s">
        <v>49</v>
      </c>
      <c r="AO74" s="18" t="s">
        <v>49</v>
      </c>
      <c r="AP74" s="18" t="s">
        <v>49</v>
      </c>
      <c r="AQ74" s="18" t="s">
        <v>49</v>
      </c>
      <c r="AR74" s="18" t="s">
        <v>49</v>
      </c>
      <c r="AS74" s="18" t="s">
        <v>49</v>
      </c>
      <c r="AT74" s="18" t="s">
        <v>49</v>
      </c>
    </row>
    <row r="75" spans="36:46">
      <c r="AJ75" s="17" t="s">
        <v>49</v>
      </c>
      <c r="AK75" s="17" t="s">
        <v>49</v>
      </c>
      <c r="AL75" s="17" t="s">
        <v>49</v>
      </c>
      <c r="AM75" s="17" t="s">
        <v>49</v>
      </c>
      <c r="AN75" s="17" t="s">
        <v>49</v>
      </c>
      <c r="AO75" s="17" t="s">
        <v>49</v>
      </c>
      <c r="AP75" s="17" t="s">
        <v>49</v>
      </c>
      <c r="AQ75" s="17" t="s">
        <v>49</v>
      </c>
      <c r="AR75" s="17" t="s">
        <v>49</v>
      </c>
      <c r="AS75" s="17" t="s">
        <v>49</v>
      </c>
      <c r="AT75" s="17" t="s">
        <v>49</v>
      </c>
    </row>
    <row r="76" spans="36:46">
      <c r="AJ76" s="18">
        <v>20086000000</v>
      </c>
      <c r="AK76" s="18">
        <v>20473000000</v>
      </c>
      <c r="AL76" s="18">
        <v>21745000000</v>
      </c>
      <c r="AM76" s="18">
        <v>22717000000</v>
      </c>
      <c r="AN76" s="18">
        <v>23902000000</v>
      </c>
      <c r="AO76" s="18">
        <v>23453000000</v>
      </c>
      <c r="AP76" s="18">
        <v>24389000000</v>
      </c>
      <c r="AQ76" s="18" t="s">
        <v>49</v>
      </c>
      <c r="AR76" s="18" t="s">
        <v>49</v>
      </c>
      <c r="AS76" s="18" t="s">
        <v>49</v>
      </c>
      <c r="AT76" s="18" t="s">
        <v>49</v>
      </c>
    </row>
    <row r="77" spans="36:46">
      <c r="AJ77" s="17">
        <v>184228000000</v>
      </c>
      <c r="AK77" s="17">
        <v>195900000000</v>
      </c>
      <c r="AL77" s="17">
        <v>207872000000</v>
      </c>
      <c r="AM77" s="17">
        <v>223083000000</v>
      </c>
      <c r="AN77" s="17">
        <v>238956000000</v>
      </c>
      <c r="AO77" s="17">
        <v>257236000000</v>
      </c>
      <c r="AP77" s="17">
        <v>284333000000</v>
      </c>
      <c r="AQ77" s="17" t="s">
        <v>49</v>
      </c>
      <c r="AR77" s="17" t="s">
        <v>49</v>
      </c>
      <c r="AS77" s="17" t="s">
        <v>49</v>
      </c>
      <c r="AT77" s="17" t="s">
        <v>49</v>
      </c>
    </row>
    <row r="78" spans="36:46">
      <c r="AJ78" s="18">
        <v>44866000000</v>
      </c>
      <c r="AK78" s="18">
        <v>50405000000</v>
      </c>
      <c r="AL78" s="18">
        <v>52950000000</v>
      </c>
      <c r="AM78" s="18">
        <v>57898000000</v>
      </c>
      <c r="AN78" s="18">
        <v>63221000000</v>
      </c>
      <c r="AO78" s="18">
        <v>69182000000</v>
      </c>
      <c r="AP78" s="18">
        <v>75542000000</v>
      </c>
      <c r="AQ78" s="18" t="s">
        <v>49</v>
      </c>
      <c r="AR78" s="18" t="s">
        <v>49</v>
      </c>
      <c r="AS78" s="18" t="s">
        <v>49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 t="s">
        <v>49</v>
      </c>
      <c r="AN79" s="17" t="s">
        <v>49</v>
      </c>
      <c r="AO79" s="17" t="s">
        <v>49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 t="s">
        <v>49</v>
      </c>
      <c r="AN80" s="18" t="s">
        <v>49</v>
      </c>
      <c r="AO80" s="18" t="s">
        <v>49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139362000000</v>
      </c>
      <c r="AK82" s="18">
        <v>145495000000</v>
      </c>
      <c r="AL82" s="18">
        <v>154922000000</v>
      </c>
      <c r="AM82" s="18">
        <v>165185000000</v>
      </c>
      <c r="AN82" s="18">
        <v>175735000000</v>
      </c>
      <c r="AO82" s="18">
        <v>188054000000</v>
      </c>
      <c r="AP82" s="18">
        <v>208791000000</v>
      </c>
      <c r="AQ82" s="18" t="s">
        <v>49</v>
      </c>
      <c r="AR82" s="18" t="s">
        <v>49</v>
      </c>
      <c r="AS82" s="18" t="s">
        <v>49</v>
      </c>
      <c r="AT82" s="18" t="s">
        <v>49</v>
      </c>
    </row>
    <row r="83" spans="36:46">
      <c r="AJ83" s="17">
        <v>57163000000</v>
      </c>
      <c r="AK83" s="17">
        <v>60610000000</v>
      </c>
      <c r="AL83" s="17">
        <v>63048000000</v>
      </c>
      <c r="AM83" s="17">
        <v>66691000000</v>
      </c>
      <c r="AN83" s="17">
        <v>71046000000</v>
      </c>
      <c r="AO83" s="17">
        <v>75349000000</v>
      </c>
      <c r="AP83" s="17">
        <v>81611000000</v>
      </c>
      <c r="AQ83" s="17" t="s">
        <v>49</v>
      </c>
      <c r="AR83" s="17" t="s">
        <v>49</v>
      </c>
      <c r="AS83" s="17" t="s">
        <v>49</v>
      </c>
      <c r="AT83" s="17" t="s">
        <v>49</v>
      </c>
    </row>
    <row r="84" spans="36:46">
      <c r="AJ84" s="18">
        <v>82199000000</v>
      </c>
      <c r="AK84" s="18">
        <v>84885000000</v>
      </c>
      <c r="AL84" s="18">
        <v>91874000000</v>
      </c>
      <c r="AM84" s="18">
        <v>98494000000</v>
      </c>
      <c r="AN84" s="18">
        <v>104689000000</v>
      </c>
      <c r="AO84" s="18">
        <v>112705000000</v>
      </c>
      <c r="AP84" s="18">
        <v>127180000000</v>
      </c>
      <c r="AQ84" s="18" t="s">
        <v>49</v>
      </c>
      <c r="AR84" s="18" t="s">
        <v>49</v>
      </c>
      <c r="AS84" s="18" t="s">
        <v>49</v>
      </c>
      <c r="AT84" s="18" t="s">
        <v>49</v>
      </c>
    </row>
    <row r="85" spans="36:46">
      <c r="AJ85" s="17" t="s">
        <v>49</v>
      </c>
      <c r="AK85" s="17" t="s">
        <v>49</v>
      </c>
      <c r="AL85" s="17" t="s">
        <v>49</v>
      </c>
      <c r="AM85" s="17" t="s">
        <v>49</v>
      </c>
      <c r="AN85" s="17" t="s">
        <v>49</v>
      </c>
      <c r="AO85" s="17" t="s">
        <v>49</v>
      </c>
      <c r="AP85" s="17" t="s">
        <v>49</v>
      </c>
      <c r="AQ85" s="17" t="s">
        <v>49</v>
      </c>
      <c r="AR85" s="17" t="s">
        <v>49</v>
      </c>
      <c r="AS85" s="17" t="s">
        <v>49</v>
      </c>
      <c r="AT85" s="17" t="s">
        <v>49</v>
      </c>
    </row>
    <row r="86" spans="36:46">
      <c r="AJ86" s="18" t="s">
        <v>49</v>
      </c>
      <c r="AK86" s="18" t="s">
        <v>49</v>
      </c>
      <c r="AL86" s="18" t="s">
        <v>49</v>
      </c>
      <c r="AM86" s="18" t="s">
        <v>49</v>
      </c>
      <c r="AN86" s="18" t="s">
        <v>49</v>
      </c>
      <c r="AO86" s="18" t="s">
        <v>49</v>
      </c>
      <c r="AP86" s="18" t="s">
        <v>49</v>
      </c>
      <c r="AQ86" s="18" t="s">
        <v>49</v>
      </c>
      <c r="AR86" s="18" t="s">
        <v>49</v>
      </c>
      <c r="AS86" s="18" t="s">
        <v>49</v>
      </c>
      <c r="AT86" s="18" t="s">
        <v>49</v>
      </c>
    </row>
    <row r="87" spans="36:46">
      <c r="AJ87" s="17" t="s">
        <v>49</v>
      </c>
      <c r="AK87" s="17" t="s">
        <v>49</v>
      </c>
      <c r="AL87" s="17" t="s">
        <v>49</v>
      </c>
      <c r="AM87" s="17" t="s">
        <v>49</v>
      </c>
      <c r="AN87" s="17" t="s">
        <v>49</v>
      </c>
      <c r="AO87" s="17" t="s">
        <v>49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 t="s">
        <v>49</v>
      </c>
      <c r="AK88" s="18" t="s">
        <v>49</v>
      </c>
      <c r="AL88" s="18" t="s">
        <v>49</v>
      </c>
      <c r="AM88" s="18" t="s">
        <v>49</v>
      </c>
      <c r="AN88" s="18" t="s">
        <v>49</v>
      </c>
      <c r="AO88" s="18" t="s">
        <v>49</v>
      </c>
      <c r="AP88" s="18" t="s">
        <v>49</v>
      </c>
      <c r="AQ88" s="18" t="s">
        <v>49</v>
      </c>
      <c r="AR88" s="18" t="s">
        <v>49</v>
      </c>
      <c r="AS88" s="18" t="s">
        <v>49</v>
      </c>
      <c r="AT88" s="18" t="s">
        <v>49</v>
      </c>
    </row>
    <row r="89" spans="36:46">
      <c r="AJ89" s="17">
        <v>116375000000</v>
      </c>
      <c r="AK89" s="17">
        <v>125180000000</v>
      </c>
      <c r="AL89" s="17">
        <v>133930000000</v>
      </c>
      <c r="AM89" s="17">
        <v>144766000000</v>
      </c>
      <c r="AN89" s="17">
        <v>155161000000</v>
      </c>
      <c r="AO89" s="17">
        <v>167632000000</v>
      </c>
      <c r="AP89" s="17">
        <v>178944000000</v>
      </c>
      <c r="AQ89" s="17" t="s">
        <v>49</v>
      </c>
      <c r="AR89" s="17" t="s">
        <v>49</v>
      </c>
      <c r="AS89" s="17" t="s">
        <v>49</v>
      </c>
      <c r="AT89" s="17" t="s">
        <v>49</v>
      </c>
    </row>
    <row r="90" spans="36:46">
      <c r="AJ90" s="18">
        <v>25545000000</v>
      </c>
      <c r="AK90" s="18">
        <v>28298000000</v>
      </c>
      <c r="AL90" s="18">
        <v>29876000000</v>
      </c>
      <c r="AM90" s="18">
        <v>32437000000</v>
      </c>
      <c r="AN90" s="18">
        <v>34472000000</v>
      </c>
      <c r="AO90" s="18">
        <v>37822000000</v>
      </c>
      <c r="AP90" s="18">
        <v>40638000000</v>
      </c>
      <c r="AQ90" s="18" t="s">
        <v>49</v>
      </c>
      <c r="AR90" s="18" t="s">
        <v>49</v>
      </c>
      <c r="AS90" s="18" t="s">
        <v>49</v>
      </c>
      <c r="AT90" s="18" t="s">
        <v>49</v>
      </c>
    </row>
    <row r="91" spans="36:46">
      <c r="AJ91" s="17">
        <v>29763000000</v>
      </c>
      <c r="AK91" s="17">
        <v>31295000000</v>
      </c>
      <c r="AL91" s="17">
        <v>33618000000</v>
      </c>
      <c r="AM91" s="17">
        <v>35430000000</v>
      </c>
      <c r="AN91" s="17">
        <v>38377000000</v>
      </c>
      <c r="AO91" s="17">
        <v>41138000000</v>
      </c>
      <c r="AP91" s="17">
        <v>44032000000</v>
      </c>
      <c r="AQ91" s="17" t="s">
        <v>49</v>
      </c>
      <c r="AR91" s="17" t="s">
        <v>49</v>
      </c>
      <c r="AS91" s="17" t="s">
        <v>49</v>
      </c>
      <c r="AT91" s="17" t="s">
        <v>49</v>
      </c>
    </row>
    <row r="92" spans="36:46">
      <c r="AJ92" s="18">
        <v>38846000000</v>
      </c>
      <c r="AK92" s="18">
        <v>41666000000</v>
      </c>
      <c r="AL92" s="18">
        <v>44881000000</v>
      </c>
      <c r="AM92" s="18">
        <v>48914000000</v>
      </c>
      <c r="AN92" s="18">
        <v>52226000000</v>
      </c>
      <c r="AO92" s="18">
        <v>56868000000</v>
      </c>
      <c r="AP92" s="18">
        <v>61124000000</v>
      </c>
      <c r="AQ92" s="18" t="s">
        <v>49</v>
      </c>
      <c r="AR92" s="18" t="s">
        <v>49</v>
      </c>
      <c r="AS92" s="18" t="s">
        <v>49</v>
      </c>
      <c r="AT92" s="18" t="s">
        <v>49</v>
      </c>
    </row>
    <row r="93" spans="36:46">
      <c r="AJ93" s="17">
        <v>22221000000</v>
      </c>
      <c r="AK93" s="17">
        <v>23921000000</v>
      </c>
      <c r="AL93" s="17">
        <v>25555000000</v>
      </c>
      <c r="AM93" s="17">
        <v>27985000000</v>
      </c>
      <c r="AN93" s="17">
        <v>30086000000</v>
      </c>
      <c r="AO93" s="17">
        <v>31804000000</v>
      </c>
      <c r="AP93" s="17">
        <v>33150000000</v>
      </c>
      <c r="AQ93" s="17" t="s">
        <v>49</v>
      </c>
      <c r="AR93" s="17" t="s">
        <v>49</v>
      </c>
      <c r="AS93" s="17" t="s">
        <v>49</v>
      </c>
      <c r="AT93" s="17" t="s">
        <v>49</v>
      </c>
    </row>
    <row r="94" spans="36:46">
      <c r="AJ94" s="18" t="s">
        <v>49</v>
      </c>
      <c r="AK94" s="18" t="s">
        <v>49</v>
      </c>
      <c r="AL94" s="18" t="s">
        <v>49</v>
      </c>
      <c r="AM94" s="18" t="s">
        <v>49</v>
      </c>
      <c r="AN94" s="18" t="s">
        <v>49</v>
      </c>
      <c r="AO94" s="18" t="s">
        <v>49</v>
      </c>
      <c r="AP94" s="18" t="s">
        <v>49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 t="s">
        <v>49</v>
      </c>
      <c r="AK95" s="17" t="s">
        <v>49</v>
      </c>
      <c r="AL95" s="17" t="s">
        <v>49</v>
      </c>
      <c r="AM95" s="17" t="s">
        <v>49</v>
      </c>
      <c r="AN95" s="17" t="s">
        <v>49</v>
      </c>
      <c r="AO95" s="17" t="s">
        <v>49</v>
      </c>
      <c r="AP95" s="17" t="s">
        <v>49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>
        <v>9405000000</v>
      </c>
      <c r="AK96" s="18">
        <v>9871000000</v>
      </c>
      <c r="AL96" s="18">
        <v>11210000000</v>
      </c>
      <c r="AM96" s="18">
        <v>12643000000</v>
      </c>
      <c r="AN96" s="18">
        <v>13195000000</v>
      </c>
      <c r="AO96" s="18">
        <v>14091000000</v>
      </c>
      <c r="AP96" s="18">
        <v>14689000000</v>
      </c>
      <c r="AQ96" s="18" t="s">
        <v>49</v>
      </c>
      <c r="AR96" s="18" t="s">
        <v>49</v>
      </c>
      <c r="AS96" s="18" t="s">
        <v>49</v>
      </c>
      <c r="AT96" s="18" t="s">
        <v>49</v>
      </c>
    </row>
    <row r="97" spans="36:46">
      <c r="AJ97" s="17" t="s">
        <v>49</v>
      </c>
      <c r="AK97" s="17" t="s">
        <v>49</v>
      </c>
      <c r="AL97" s="17" t="s">
        <v>49</v>
      </c>
      <c r="AM97" s="17" t="s">
        <v>49</v>
      </c>
      <c r="AN97" s="17" t="s">
        <v>49</v>
      </c>
      <c r="AO97" s="17" t="s">
        <v>49</v>
      </c>
      <c r="AP97" s="17" t="s">
        <v>49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130126000000</v>
      </c>
      <c r="AK99" s="17">
        <v>133697000000</v>
      </c>
      <c r="AL99" s="17">
        <v>142946000000</v>
      </c>
      <c r="AM99" s="17">
        <v>148481000000</v>
      </c>
      <c r="AN99" s="17">
        <v>162579000000</v>
      </c>
      <c r="AO99" s="17">
        <v>186183000000</v>
      </c>
      <c r="AP99" s="17">
        <v>204549000000</v>
      </c>
      <c r="AQ99" s="17" t="s">
        <v>49</v>
      </c>
      <c r="AR99" s="17" t="s">
        <v>49</v>
      </c>
      <c r="AS99" s="17" t="s">
        <v>49</v>
      </c>
      <c r="AT99" s="17" t="s">
        <v>49</v>
      </c>
    </row>
    <row r="100" spans="36:46">
      <c r="AJ100" s="18">
        <v>28605415909</v>
      </c>
      <c r="AK100" s="18">
        <v>30036033680</v>
      </c>
      <c r="AL100" s="18">
        <v>33371108371</v>
      </c>
      <c r="AM100" s="18">
        <v>35959864709</v>
      </c>
      <c r="AN100" s="18">
        <v>37839125676</v>
      </c>
      <c r="AO100" s="18">
        <v>39176777245</v>
      </c>
      <c r="AP100" s="18" t="s">
        <v>49</v>
      </c>
      <c r="AQ100" s="18" t="s">
        <v>49</v>
      </c>
      <c r="AR100" s="18" t="s">
        <v>49</v>
      </c>
      <c r="AS100" s="18" t="s">
        <v>49</v>
      </c>
      <c r="AT100" s="18" t="s">
        <v>49</v>
      </c>
    </row>
    <row r="101" spans="36:46">
      <c r="AJ101" s="17">
        <v>439139000000</v>
      </c>
      <c r="AK101" s="17">
        <v>468616000000</v>
      </c>
      <c r="AL101" s="17">
        <v>500336000000</v>
      </c>
      <c r="AM101" s="17">
        <v>539275000000</v>
      </c>
      <c r="AN101" s="17">
        <v>574989000000</v>
      </c>
      <c r="AO101" s="17">
        <v>611846000000</v>
      </c>
      <c r="AP101" s="17">
        <v>663711000000</v>
      </c>
      <c r="AQ101" s="17" t="s">
        <v>49</v>
      </c>
      <c r="AR101" s="17" t="s">
        <v>49</v>
      </c>
      <c r="AS101" s="17" t="s">
        <v>49</v>
      </c>
      <c r="AT101" s="17" t="s">
        <v>49</v>
      </c>
    </row>
    <row r="102" spans="36:46">
      <c r="AJ102" s="18">
        <v>322764000000</v>
      </c>
      <c r="AK102" s="18">
        <v>343436000000</v>
      </c>
      <c r="AL102" s="18">
        <v>366406000000</v>
      </c>
      <c r="AM102" s="18">
        <v>394509000000</v>
      </c>
      <c r="AN102" s="18">
        <v>419828000000</v>
      </c>
      <c r="AO102" s="18">
        <v>444214000000</v>
      </c>
      <c r="AP102" s="18">
        <v>484767000000</v>
      </c>
      <c r="AQ102" s="18" t="s">
        <v>49</v>
      </c>
      <c r="AR102" s="18" t="s">
        <v>49</v>
      </c>
      <c r="AS102" s="18" t="s">
        <v>49</v>
      </c>
      <c r="AT102" s="18" t="s">
        <v>49</v>
      </c>
    </row>
    <row r="103" spans="36:46">
      <c r="AJ103" s="17">
        <v>265601000000</v>
      </c>
      <c r="AK103" s="17">
        <v>282826000000</v>
      </c>
      <c r="AL103" s="17">
        <v>303358000000</v>
      </c>
      <c r="AM103" s="17">
        <v>327818000000</v>
      </c>
      <c r="AN103" s="17">
        <v>348782000000</v>
      </c>
      <c r="AO103" s="17">
        <v>368865000000</v>
      </c>
      <c r="AP103" s="17">
        <v>403156000000</v>
      </c>
      <c r="AQ103" s="17" t="s">
        <v>49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429657000000</v>
      </c>
      <c r="AK104" s="18">
        <v>456194000000</v>
      </c>
      <c r="AL104" s="18">
        <v>490816000000</v>
      </c>
      <c r="AM104" s="18">
        <v>528031000000</v>
      </c>
      <c r="AN104" s="18">
        <v>568818000000</v>
      </c>
      <c r="AO104" s="18">
        <v>617522000000</v>
      </c>
      <c r="AP104" s="18">
        <v>678979000000</v>
      </c>
      <c r="AQ104" s="18" t="s">
        <v>49</v>
      </c>
      <c r="AR104" s="18" t="s">
        <v>49</v>
      </c>
      <c r="AS104" s="18" t="s">
        <v>49</v>
      </c>
      <c r="AT104" s="18" t="s">
        <v>49</v>
      </c>
    </row>
    <row r="105" spans="36:46">
      <c r="AJ105" s="17" t="s">
        <v>49</v>
      </c>
      <c r="AK105" s="17">
        <v>4944360806</v>
      </c>
      <c r="AL105" s="17">
        <v>5474597676</v>
      </c>
      <c r="AM105" s="17">
        <v>5719463405</v>
      </c>
      <c r="AN105" s="17">
        <v>5864722919</v>
      </c>
      <c r="AO105" s="17">
        <v>6609364313</v>
      </c>
      <c r="AP105" s="17" t="s">
        <v>49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>
        <v>15358804973</v>
      </c>
      <c r="AL106" s="18">
        <v>16642829163</v>
      </c>
      <c r="AM106" s="18">
        <v>18790420672</v>
      </c>
      <c r="AN106" s="18">
        <v>19216136130</v>
      </c>
      <c r="AO106" s="18">
        <v>19401592709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>
        <v>23666130719</v>
      </c>
      <c r="AL107" s="17">
        <v>27079928663</v>
      </c>
      <c r="AM107" s="17">
        <v>28276997295</v>
      </c>
      <c r="AN107" s="17">
        <v>30158494435</v>
      </c>
      <c r="AO107" s="17">
        <v>31623325715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36333837166</v>
      </c>
      <c r="AK108" s="18">
        <v>37166703502</v>
      </c>
      <c r="AL108" s="18">
        <v>39567644497</v>
      </c>
      <c r="AM108" s="18">
        <v>42652118628</v>
      </c>
      <c r="AN108" s="18">
        <v>41356646516</v>
      </c>
      <c r="AO108" s="18">
        <v>41538717264</v>
      </c>
      <c r="AP108" s="18" t="s">
        <v>49</v>
      </c>
      <c r="AQ108" s="18" t="s">
        <v>49</v>
      </c>
      <c r="AR108" s="18" t="s">
        <v>49</v>
      </c>
      <c r="AS108" s="18" t="s">
        <v>49</v>
      </c>
      <c r="AT108" s="18" t="s">
        <v>49</v>
      </c>
    </row>
    <row r="109" spans="36:46">
      <c r="AJ109" s="17">
        <v>20995516777</v>
      </c>
      <c r="AK109" s="17">
        <v>21118945523</v>
      </c>
      <c r="AL109" s="17">
        <v>23029023711</v>
      </c>
      <c r="AM109" s="17">
        <v>25484179028</v>
      </c>
      <c r="AN109" s="17">
        <v>26105354897</v>
      </c>
      <c r="AO109" s="17">
        <v>27124042908</v>
      </c>
      <c r="AP109" s="17" t="s">
        <v>49</v>
      </c>
      <c r="AQ109" s="17" t="s">
        <v>49</v>
      </c>
      <c r="AR109" s="17" t="s">
        <v>49</v>
      </c>
      <c r="AS109" s="17" t="s">
        <v>49</v>
      </c>
      <c r="AT109" s="17" t="s">
        <v>49</v>
      </c>
    </row>
    <row r="110" spans="36:46">
      <c r="AJ110" s="18" t="s">
        <v>49</v>
      </c>
      <c r="AK110" s="18" t="s">
        <v>49</v>
      </c>
      <c r="AL110" s="18" t="s">
        <v>49</v>
      </c>
      <c r="AM110" s="18" t="s">
        <v>49</v>
      </c>
      <c r="AN110" s="18" t="s">
        <v>49</v>
      </c>
      <c r="AO110" s="18" t="s">
        <v>49</v>
      </c>
      <c r="AP110" s="18" t="s">
        <v>49</v>
      </c>
      <c r="AQ110" s="18" t="s">
        <v>49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T110"/>
  <sheetViews>
    <sheetView topLeftCell="Q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68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19623400000</v>
      </c>
      <c r="X5" s="4">
        <f t="shared" ref="X5:AF6" si="1">AK5</f>
        <v>20273100000</v>
      </c>
      <c r="Y5" s="4">
        <f t="shared" si="1"/>
        <v>21542200000</v>
      </c>
      <c r="Z5" s="4">
        <f t="shared" si="1"/>
        <v>23235300000</v>
      </c>
      <c r="AA5" s="4">
        <f t="shared" si="1"/>
        <v>24490000000</v>
      </c>
      <c r="AB5" s="4">
        <f t="shared" si="1"/>
        <v>27073200000</v>
      </c>
      <c r="AC5" s="4">
        <f t="shared" si="1"/>
        <v>30564000000</v>
      </c>
      <c r="AD5" s="4">
        <f t="shared" si="1"/>
        <v>33807500000</v>
      </c>
      <c r="AE5" s="4">
        <f t="shared" si="1"/>
        <v>35856300000</v>
      </c>
      <c r="AF5" s="4">
        <f t="shared" si="1"/>
        <v>34436700000</v>
      </c>
      <c r="AG5" s="4"/>
      <c r="AJ5" s="17">
        <v>19623400000</v>
      </c>
      <c r="AK5" s="17">
        <v>20273100000</v>
      </c>
      <c r="AL5" s="17">
        <v>21542200000</v>
      </c>
      <c r="AM5" s="17">
        <v>23235300000</v>
      </c>
      <c r="AN5" s="17">
        <v>24490000000</v>
      </c>
      <c r="AO5" s="17">
        <v>27073200000</v>
      </c>
      <c r="AP5" s="17">
        <v>30564000000</v>
      </c>
      <c r="AQ5" s="17">
        <v>33807500000</v>
      </c>
      <c r="AR5" s="17">
        <v>35856300000</v>
      </c>
      <c r="AS5" s="17">
        <v>34436700000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6.8438700734836985E-3</v>
      </c>
      <c r="I6" s="13">
        <f t="shared" ref="I6:Q6" si="2">X6/X5</f>
        <v>6.7330600648149519E-3</v>
      </c>
      <c r="J6" s="13">
        <f t="shared" si="2"/>
        <v>6.6659858324590801E-3</v>
      </c>
      <c r="K6" s="13">
        <f t="shared" si="2"/>
        <v>6.0898718759818038E-3</v>
      </c>
      <c r="L6" s="13">
        <f t="shared" si="2"/>
        <v>5.8513679052674562E-3</v>
      </c>
      <c r="M6" s="13">
        <f t="shared" si="2"/>
        <v>4.450896089121345E-3</v>
      </c>
      <c r="N6" s="13">
        <f t="shared" si="2"/>
        <v>3.8672948566941499E-3</v>
      </c>
      <c r="O6" s="13">
        <f t="shared" si="2"/>
        <v>3.9902388523256676E-3</v>
      </c>
      <c r="P6" s="13">
        <f t="shared" si="2"/>
        <v>3.5670161171119162E-3</v>
      </c>
      <c r="Q6" s="13">
        <f t="shared" si="2"/>
        <v>2.9997067082502098E-3</v>
      </c>
      <c r="R6" s="14"/>
      <c r="S6" s="51"/>
      <c r="T6" s="35"/>
      <c r="W6" s="4">
        <f>AJ6</f>
        <v>134300000</v>
      </c>
      <c r="X6" s="4">
        <f t="shared" si="1"/>
        <v>136500000</v>
      </c>
      <c r="Y6" s="4">
        <f t="shared" si="1"/>
        <v>143600000</v>
      </c>
      <c r="Z6" s="4">
        <f t="shared" si="1"/>
        <v>141500000</v>
      </c>
      <c r="AA6" s="4">
        <f t="shared" si="1"/>
        <v>143300000</v>
      </c>
      <c r="AB6" s="4">
        <f t="shared" si="1"/>
        <v>120500000</v>
      </c>
      <c r="AC6" s="4">
        <f t="shared" si="1"/>
        <v>118200000</v>
      </c>
      <c r="AD6" s="4">
        <f t="shared" si="1"/>
        <v>134900000</v>
      </c>
      <c r="AE6" s="4">
        <f t="shared" si="1"/>
        <v>127900000</v>
      </c>
      <c r="AF6" s="4">
        <f t="shared" si="1"/>
        <v>103300000</v>
      </c>
      <c r="AG6" s="4"/>
      <c r="AJ6" s="18">
        <v>134300000</v>
      </c>
      <c r="AK6" s="18">
        <v>136500000</v>
      </c>
      <c r="AL6" s="18">
        <v>143600000</v>
      </c>
      <c r="AM6" s="18">
        <v>141500000</v>
      </c>
      <c r="AN6" s="18">
        <v>143300000</v>
      </c>
      <c r="AO6" s="18">
        <v>120500000</v>
      </c>
      <c r="AP6" s="18">
        <v>118200000</v>
      </c>
      <c r="AQ6" s="18">
        <v>134900000</v>
      </c>
      <c r="AR6" s="18">
        <v>127900000</v>
      </c>
      <c r="AS6" s="18">
        <v>103300000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9.6517423076531075E-3</v>
      </c>
      <c r="I7" s="10">
        <f t="shared" ref="I7:Q7" si="3">X7/X5</f>
        <v>9.8406262485756981E-3</v>
      </c>
      <c r="J7" s="10">
        <f t="shared" si="3"/>
        <v>9.7993705378280772E-3</v>
      </c>
      <c r="K7" s="10">
        <f t="shared" si="3"/>
        <v>9.2488584180105277E-3</v>
      </c>
      <c r="L7" s="10">
        <f t="shared" si="3"/>
        <v>9.2445896284197634E-3</v>
      </c>
      <c r="M7" s="10">
        <f t="shared" si="3"/>
        <v>9.3819718393097235E-3</v>
      </c>
      <c r="N7" s="10">
        <f t="shared" si="3"/>
        <v>7.8000261745844787E-3</v>
      </c>
      <c r="O7" s="10">
        <f t="shared" si="3"/>
        <v>7.0221104784441322E-3</v>
      </c>
      <c r="P7" s="10">
        <f t="shared" si="3"/>
        <v>6.447960330541634E-3</v>
      </c>
      <c r="Q7" s="10">
        <f t="shared" si="3"/>
        <v>6.8212110916551234E-3</v>
      </c>
      <c r="R7" s="11"/>
      <c r="S7" s="51"/>
      <c r="T7" s="35"/>
      <c r="W7" s="4">
        <f>AJ20</f>
        <v>189400000</v>
      </c>
      <c r="X7" s="4">
        <f t="shared" ref="X7:AF7" si="4">AK20</f>
        <v>199500000</v>
      </c>
      <c r="Y7" s="4">
        <f t="shared" si="4"/>
        <v>211100000</v>
      </c>
      <c r="Z7" s="4">
        <f t="shared" si="4"/>
        <v>214900000</v>
      </c>
      <c r="AA7" s="4">
        <f t="shared" si="4"/>
        <v>226400000</v>
      </c>
      <c r="AB7" s="4">
        <f t="shared" si="4"/>
        <v>254000000</v>
      </c>
      <c r="AC7" s="4">
        <f t="shared" si="4"/>
        <v>238400000</v>
      </c>
      <c r="AD7" s="4">
        <f t="shared" si="4"/>
        <v>237400000</v>
      </c>
      <c r="AE7" s="4">
        <f t="shared" si="4"/>
        <v>231200000</v>
      </c>
      <c r="AF7" s="4">
        <f t="shared" si="4"/>
        <v>234900000</v>
      </c>
      <c r="AG7" s="4"/>
      <c r="AJ7" s="17">
        <v>134300000</v>
      </c>
      <c r="AK7" s="17">
        <v>136500000</v>
      </c>
      <c r="AL7" s="17">
        <v>143600000</v>
      </c>
      <c r="AM7" s="17">
        <v>141500000</v>
      </c>
      <c r="AN7" s="17">
        <v>143300000</v>
      </c>
      <c r="AO7" s="17">
        <v>120500000</v>
      </c>
      <c r="AP7" s="17">
        <v>118200000</v>
      </c>
      <c r="AQ7" s="17">
        <v>134900000</v>
      </c>
      <c r="AR7" s="17">
        <v>127900000</v>
      </c>
      <c r="AS7" s="17">
        <v>103300000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7.9700765412721551E-3</v>
      </c>
      <c r="I8" s="13">
        <f t="shared" ref="I8:Q8" si="5">X8/X5</f>
        <v>7.7393195909850982E-3</v>
      </c>
      <c r="J8" s="13">
        <f t="shared" si="5"/>
        <v>8.731666821401713E-3</v>
      </c>
      <c r="K8" s="13">
        <f t="shared" si="5"/>
        <v>8.3192384001928108E-3</v>
      </c>
      <c r="L8" s="13">
        <f t="shared" si="5"/>
        <v>8.3013474887709271E-3</v>
      </c>
      <c r="M8" s="13">
        <f t="shared" si="5"/>
        <v>7.1214337425941519E-3</v>
      </c>
      <c r="N8" s="13">
        <f t="shared" si="5"/>
        <v>5.9449024996728181E-3</v>
      </c>
      <c r="O8" s="13">
        <f t="shared" si="5"/>
        <v>5.5520224802188866E-3</v>
      </c>
      <c r="P8" s="13">
        <f t="shared" si="5"/>
        <v>3.6506834224390135E-3</v>
      </c>
      <c r="Q8" s="13">
        <f t="shared" si="5"/>
        <v>2.9938989508286216E-3</v>
      </c>
      <c r="R8" s="14"/>
      <c r="S8" s="51"/>
      <c r="T8" s="35"/>
      <c r="W8" s="4">
        <f>AJ25</f>
        <v>156400000</v>
      </c>
      <c r="X8" s="4">
        <f t="shared" ref="X8:AF11" si="6">AK25</f>
        <v>156900000</v>
      </c>
      <c r="Y8" s="4">
        <f t="shared" si="6"/>
        <v>188099313</v>
      </c>
      <c r="Z8" s="4">
        <f t="shared" si="6"/>
        <v>193300000</v>
      </c>
      <c r="AA8" s="4">
        <f t="shared" si="6"/>
        <v>203300000</v>
      </c>
      <c r="AB8" s="4">
        <f t="shared" si="6"/>
        <v>192800000</v>
      </c>
      <c r="AC8" s="4">
        <f t="shared" si="6"/>
        <v>181700000</v>
      </c>
      <c r="AD8" s="4">
        <f t="shared" si="6"/>
        <v>187700000</v>
      </c>
      <c r="AE8" s="4">
        <f t="shared" si="6"/>
        <v>130900000</v>
      </c>
      <c r="AF8" s="4">
        <f t="shared" si="6"/>
        <v>103100000</v>
      </c>
      <c r="AG8" s="4"/>
      <c r="AJ8" s="18">
        <v>120710119</v>
      </c>
      <c r="AK8" s="18">
        <v>121689150</v>
      </c>
      <c r="AL8" s="18">
        <v>127800000</v>
      </c>
      <c r="AM8" s="18">
        <v>125200000</v>
      </c>
      <c r="AN8" s="18">
        <v>131100000</v>
      </c>
      <c r="AO8" s="18">
        <v>109200000</v>
      </c>
      <c r="AP8" s="18">
        <v>107200000</v>
      </c>
      <c r="AQ8" s="18">
        <v>123108741</v>
      </c>
      <c r="AR8" s="18">
        <v>115409766</v>
      </c>
      <c r="AS8" s="18">
        <v>90012863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3.0575741206926427E-5</v>
      </c>
      <c r="I9" s="10">
        <f t="shared" ref="I9:Q9" si="7">X9/X5</f>
        <v>3.9461157889025361E-5</v>
      </c>
      <c r="J9" s="10">
        <f t="shared" si="7"/>
        <v>6.0378559292922729E-5</v>
      </c>
      <c r="K9" s="10">
        <f t="shared" si="7"/>
        <v>5.5949352924214453E-5</v>
      </c>
      <c r="L9" s="10">
        <f t="shared" si="7"/>
        <v>4.49162923642303E-5</v>
      </c>
      <c r="M9" s="10">
        <f t="shared" si="7"/>
        <v>2.9549517604125113E-5</v>
      </c>
      <c r="N9" s="10">
        <f t="shared" si="7"/>
        <v>2.944640753828033E-5</v>
      </c>
      <c r="O9" s="10">
        <f t="shared" si="7"/>
        <v>2.6621311839088959E-5</v>
      </c>
      <c r="P9" s="10">
        <f t="shared" si="7"/>
        <v>3.0678011953269022E-5</v>
      </c>
      <c r="Q9" s="10">
        <f t="shared" si="7"/>
        <v>2.6134908397146069E-5</v>
      </c>
      <c r="R9" s="11"/>
      <c r="S9" s="51"/>
      <c r="T9" s="35"/>
      <c r="W9" s="4">
        <f>AJ26</f>
        <v>600000</v>
      </c>
      <c r="X9" s="4">
        <f t="shared" si="6"/>
        <v>800000</v>
      </c>
      <c r="Y9" s="4">
        <f t="shared" si="6"/>
        <v>1300687</v>
      </c>
      <c r="Z9" s="4">
        <f t="shared" si="6"/>
        <v>1300000</v>
      </c>
      <c r="AA9" s="4">
        <f t="shared" si="6"/>
        <v>1100000</v>
      </c>
      <c r="AB9" s="4">
        <f t="shared" si="6"/>
        <v>800000</v>
      </c>
      <c r="AC9" s="4">
        <f t="shared" si="6"/>
        <v>900000</v>
      </c>
      <c r="AD9" s="4">
        <f t="shared" si="6"/>
        <v>900000</v>
      </c>
      <c r="AE9" s="4">
        <f t="shared" si="6"/>
        <v>1100000</v>
      </c>
      <c r="AF9" s="4">
        <f t="shared" si="6"/>
        <v>900000</v>
      </c>
      <c r="AG9" s="4"/>
      <c r="AJ9" s="17">
        <v>13589881</v>
      </c>
      <c r="AK9" s="17">
        <v>14810850</v>
      </c>
      <c r="AL9" s="17">
        <v>15800000</v>
      </c>
      <c r="AM9" s="17">
        <v>16300000</v>
      </c>
      <c r="AN9" s="17">
        <v>12200000</v>
      </c>
      <c r="AO9" s="17">
        <v>11300000</v>
      </c>
      <c r="AP9" s="17">
        <v>11000000</v>
      </c>
      <c r="AQ9" s="17">
        <v>11791259</v>
      </c>
      <c r="AR9" s="17">
        <v>12490234</v>
      </c>
      <c r="AS9" s="17">
        <v>13287137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0</v>
      </c>
      <c r="I10" s="13">
        <f t="shared" ref="I10:Q10" si="8">X10/X5</f>
        <v>0</v>
      </c>
      <c r="J10" s="13">
        <f t="shared" si="8"/>
        <v>0</v>
      </c>
      <c r="K10" s="13">
        <f t="shared" si="8"/>
        <v>0</v>
      </c>
      <c r="L10" s="13">
        <f t="shared" si="8"/>
        <v>0</v>
      </c>
      <c r="M10" s="13">
        <f t="shared" si="8"/>
        <v>0</v>
      </c>
      <c r="N10" s="13">
        <f t="shared" si="8"/>
        <v>0</v>
      </c>
      <c r="O10" s="13">
        <f t="shared" si="8"/>
        <v>0</v>
      </c>
      <c r="P10" s="13">
        <f t="shared" si="8"/>
        <v>0</v>
      </c>
      <c r="Q10" s="13">
        <f t="shared" si="8"/>
        <v>0</v>
      </c>
      <c r="R10" s="14"/>
      <c r="S10" s="51"/>
      <c r="T10" s="35"/>
      <c r="W10" s="4">
        <f>AJ27</f>
        <v>0</v>
      </c>
      <c r="X10" s="4">
        <f t="shared" si="6"/>
        <v>0</v>
      </c>
      <c r="Y10" s="4">
        <f t="shared" si="6"/>
        <v>0</v>
      </c>
      <c r="Z10" s="4">
        <f t="shared" si="6"/>
        <v>0</v>
      </c>
      <c r="AA10" s="4">
        <f t="shared" si="6"/>
        <v>0</v>
      </c>
      <c r="AB10" s="4">
        <f t="shared" si="6"/>
        <v>0</v>
      </c>
      <c r="AC10" s="4">
        <f t="shared" si="6"/>
        <v>0</v>
      </c>
      <c r="AD10" s="4">
        <f t="shared" si="6"/>
        <v>0</v>
      </c>
      <c r="AE10" s="4">
        <f t="shared" si="6"/>
        <v>0</v>
      </c>
      <c r="AF10" s="4">
        <f t="shared" si="6"/>
        <v>0</v>
      </c>
      <c r="AG10" s="4"/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1.9109838254329015E-3</v>
      </c>
      <c r="I11" s="10">
        <f t="shared" ref="I11:Q11" si="9">X11/X5</f>
        <v>1.6770992102835777E-3</v>
      </c>
      <c r="J11" s="10">
        <f t="shared" si="9"/>
        <v>1.8189208158869569E-3</v>
      </c>
      <c r="K11" s="10">
        <f t="shared" si="9"/>
        <v>1.574192973622032E-3</v>
      </c>
      <c r="L11" s="10">
        <f t="shared" si="9"/>
        <v>1.9245600244997959E-3</v>
      </c>
      <c r="M11" s="10">
        <f t="shared" si="9"/>
        <v>1.715308718585169E-3</v>
      </c>
      <c r="N11" s="10">
        <f t="shared" si="9"/>
        <v>1.3759526240020939E-3</v>
      </c>
      <c r="O11" s="10">
        <f t="shared" si="9"/>
        <v>1.2512016564371811E-3</v>
      </c>
      <c r="P11" s="10">
        <f t="shared" si="9"/>
        <v>1.0891752077040854E-3</v>
      </c>
      <c r="Q11" s="10">
        <f t="shared" si="9"/>
        <v>1.0264364762012619E-3</v>
      </c>
      <c r="R11" s="11"/>
      <c r="S11" s="51"/>
      <c r="T11" s="35"/>
      <c r="W11" s="4">
        <f>AJ28</f>
        <v>37500000</v>
      </c>
      <c r="X11" s="4">
        <f t="shared" si="6"/>
        <v>34000000</v>
      </c>
      <c r="Y11" s="4">
        <f t="shared" si="6"/>
        <v>39183556</v>
      </c>
      <c r="Z11" s="4">
        <f t="shared" si="6"/>
        <v>36576846</v>
      </c>
      <c r="AA11" s="4">
        <f t="shared" si="6"/>
        <v>47132475</v>
      </c>
      <c r="AB11" s="4">
        <f t="shared" si="6"/>
        <v>46438896</v>
      </c>
      <c r="AC11" s="4">
        <f t="shared" si="6"/>
        <v>42054616</v>
      </c>
      <c r="AD11" s="4">
        <f t="shared" si="6"/>
        <v>42300000</v>
      </c>
      <c r="AE11" s="4">
        <f t="shared" si="6"/>
        <v>39053793</v>
      </c>
      <c r="AF11" s="4">
        <f t="shared" si="6"/>
        <v>35347085</v>
      </c>
      <c r="AG11" s="4"/>
      <c r="AJ11" s="17">
        <v>28200000</v>
      </c>
      <c r="AK11" s="17">
        <v>24200000</v>
      </c>
      <c r="AL11" s="17">
        <v>29000000</v>
      </c>
      <c r="AM11" s="17">
        <v>30400000</v>
      </c>
      <c r="AN11" s="17">
        <v>30400000</v>
      </c>
      <c r="AO11" s="17">
        <v>28400000</v>
      </c>
      <c r="AP11" s="17">
        <v>32800000</v>
      </c>
      <c r="AQ11" s="17">
        <v>37300000</v>
      </c>
      <c r="AR11" s="17">
        <v>33400000</v>
      </c>
      <c r="AS11" s="17">
        <v>30600000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1.3198528287656573E-3</v>
      </c>
      <c r="I12" s="13">
        <f t="shared" ref="I12:Q12" si="10">X12/X5</f>
        <v>1.0598824550759381E-3</v>
      </c>
      <c r="J12" s="13">
        <f t="shared" si="10"/>
        <v>1.068238852113526E-3</v>
      </c>
      <c r="K12" s="13">
        <f t="shared" si="10"/>
        <v>1.0926238955382543E-3</v>
      </c>
      <c r="L12" s="13">
        <f t="shared" si="10"/>
        <v>1.2045732952225398E-3</v>
      </c>
      <c r="M12" s="13">
        <f t="shared" si="10"/>
        <v>1.1123695758166747E-3</v>
      </c>
      <c r="N12" s="13">
        <f t="shared" si="10"/>
        <v>1.0148040832351787E-3</v>
      </c>
      <c r="O12" s="13">
        <f t="shared" si="10"/>
        <v>1.1447164090808253E-3</v>
      </c>
      <c r="P12" s="13">
        <f t="shared" si="10"/>
        <v>1.0123743944578777E-3</v>
      </c>
      <c r="Q12" s="13">
        <f t="shared" si="10"/>
        <v>1.1267049397880749E-3</v>
      </c>
      <c r="R12" s="14"/>
      <c r="S12" s="51"/>
      <c r="T12" s="35"/>
      <c r="W12" s="4">
        <f>AJ30</f>
        <v>25900000</v>
      </c>
      <c r="X12" s="4">
        <f t="shared" ref="X12:AF14" si="11">AK30</f>
        <v>21487103</v>
      </c>
      <c r="Y12" s="4">
        <f t="shared" si="11"/>
        <v>23012215</v>
      </c>
      <c r="Z12" s="4">
        <f t="shared" si="11"/>
        <v>25387444</v>
      </c>
      <c r="AA12" s="4">
        <f t="shared" si="11"/>
        <v>29500000</v>
      </c>
      <c r="AB12" s="4">
        <f t="shared" si="11"/>
        <v>30115404</v>
      </c>
      <c r="AC12" s="4">
        <f t="shared" si="11"/>
        <v>31016472</v>
      </c>
      <c r="AD12" s="4">
        <f t="shared" si="11"/>
        <v>38700000</v>
      </c>
      <c r="AE12" s="4">
        <f t="shared" si="11"/>
        <v>36300000</v>
      </c>
      <c r="AF12" s="4">
        <f t="shared" si="11"/>
        <v>38800000</v>
      </c>
      <c r="AG12" s="4"/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7.0222285638574357E-3</v>
      </c>
      <c r="I13" s="10">
        <f t="shared" ref="I13:Q13" si="12">X13/X5</f>
        <v>7.1579036753135926E-3</v>
      </c>
      <c r="J13" s="10">
        <f t="shared" si="12"/>
        <v>7.6773860144274961E-3</v>
      </c>
      <c r="K13" s="10">
        <f t="shared" si="12"/>
        <v>7.6096523823664854E-3</v>
      </c>
      <c r="L13" s="10">
        <f t="shared" si="12"/>
        <v>7.305022458146182E-3</v>
      </c>
      <c r="M13" s="10">
        <f t="shared" si="12"/>
        <v>6.1087937886913999E-3</v>
      </c>
      <c r="N13" s="10">
        <f t="shared" si="12"/>
        <v>5.1460387383850279E-3</v>
      </c>
      <c r="O13" s="10">
        <f t="shared" si="12"/>
        <v>4.4043481476003848E-3</v>
      </c>
      <c r="P13" s="10">
        <f t="shared" si="12"/>
        <v>4.0355530269436616E-3</v>
      </c>
      <c r="Q13" s="10">
        <f t="shared" si="12"/>
        <v>3.6646949330220377E-3</v>
      </c>
      <c r="R13" s="11"/>
      <c r="S13" s="51"/>
      <c r="T13" s="35"/>
      <c r="W13" s="4">
        <f>AJ31</f>
        <v>137800000</v>
      </c>
      <c r="X13" s="4">
        <f t="shared" si="11"/>
        <v>145112897</v>
      </c>
      <c r="Y13" s="4">
        <f t="shared" si="11"/>
        <v>165387785</v>
      </c>
      <c r="Z13" s="4">
        <f t="shared" si="11"/>
        <v>176812556</v>
      </c>
      <c r="AA13" s="4">
        <f t="shared" si="11"/>
        <v>178900000</v>
      </c>
      <c r="AB13" s="4">
        <f t="shared" si="11"/>
        <v>165384596</v>
      </c>
      <c r="AC13" s="4">
        <f t="shared" si="11"/>
        <v>157283528</v>
      </c>
      <c r="AD13" s="4">
        <f t="shared" si="11"/>
        <v>148900000</v>
      </c>
      <c r="AE13" s="4">
        <f t="shared" si="11"/>
        <v>144700000</v>
      </c>
      <c r="AF13" s="4">
        <f t="shared" si="11"/>
        <v>126200000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2.2931805905194818E-2</v>
      </c>
      <c r="I14" s="13">
        <f t="shared" ref="I14:Q14" si="13">X14/X5</f>
        <v>2.1767761220533612E-2</v>
      </c>
      <c r="J14" s="13">
        <f t="shared" si="13"/>
        <v>2.1868704217767918E-2</v>
      </c>
      <c r="K14" s="13">
        <f t="shared" si="13"/>
        <v>2.0494678355777632E-2</v>
      </c>
      <c r="L14" s="13">
        <f t="shared" si="13"/>
        <v>1.6872192731727235E-2</v>
      </c>
      <c r="M14" s="13">
        <f t="shared" si="13"/>
        <v>1.4486651005422336E-2</v>
      </c>
      <c r="N14" s="13">
        <f t="shared" si="13"/>
        <v>1.2478733150111242E-2</v>
      </c>
      <c r="O14" s="13">
        <f t="shared" si="13"/>
        <v>1.1914516009761148E-2</v>
      </c>
      <c r="P14" s="13">
        <f t="shared" si="13"/>
        <v>1.1164007440812354E-2</v>
      </c>
      <c r="Q14" s="13">
        <f t="shared" si="13"/>
        <v>9.7831673766650123E-3</v>
      </c>
      <c r="R14" s="14"/>
      <c r="S14" s="51"/>
      <c r="T14" s="35"/>
      <c r="W14" s="4">
        <f>AJ32</f>
        <v>450000000</v>
      </c>
      <c r="X14" s="4">
        <f t="shared" si="11"/>
        <v>441300000</v>
      </c>
      <c r="Y14" s="4">
        <f t="shared" si="11"/>
        <v>471100000</v>
      </c>
      <c r="Z14" s="4">
        <f t="shared" si="11"/>
        <v>476200000</v>
      </c>
      <c r="AA14" s="4">
        <f t="shared" si="11"/>
        <v>413200000</v>
      </c>
      <c r="AB14" s="4">
        <f t="shared" si="11"/>
        <v>392200000</v>
      </c>
      <c r="AC14" s="4">
        <f t="shared" si="11"/>
        <v>381400000</v>
      </c>
      <c r="AD14" s="4">
        <f t="shared" si="11"/>
        <v>402800000</v>
      </c>
      <c r="AE14" s="4">
        <f t="shared" si="11"/>
        <v>400300000</v>
      </c>
      <c r="AF14" s="4">
        <f t="shared" si="11"/>
        <v>336900000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1.1720700795988463E-2</v>
      </c>
      <c r="I15" s="10">
        <f t="shared" ref="I15:Q15" si="14">X15/X5</f>
        <v>1.2010989932472094E-2</v>
      </c>
      <c r="J15" s="10">
        <f t="shared" si="14"/>
        <v>9.7204556637669314E-3</v>
      </c>
      <c r="K15" s="10">
        <f t="shared" si="14"/>
        <v>8.7022762779047393E-3</v>
      </c>
      <c r="L15" s="10">
        <f t="shared" si="14"/>
        <v>9.4365046957942018E-3</v>
      </c>
      <c r="M15" s="10">
        <f t="shared" si="14"/>
        <v>8.3662071716679217E-3</v>
      </c>
      <c r="N15" s="10">
        <f t="shared" si="14"/>
        <v>8.0257819657112948E-3</v>
      </c>
      <c r="O15" s="10">
        <f t="shared" si="14"/>
        <v>8.2940175996450496E-3</v>
      </c>
      <c r="P15" s="10">
        <f t="shared" si="14"/>
        <v>6.1690693127846429E-3</v>
      </c>
      <c r="Q15" s="10">
        <f t="shared" si="14"/>
        <v>5.1485769542377758E-3</v>
      </c>
      <c r="R15" s="11"/>
      <c r="S15" s="51"/>
      <c r="T15" s="35"/>
      <c r="W15" s="4">
        <f>AJ38</f>
        <v>230000000</v>
      </c>
      <c r="X15" s="4">
        <f t="shared" ref="X15:AF16" si="15">AK38</f>
        <v>243500000</v>
      </c>
      <c r="Y15" s="4">
        <f t="shared" si="15"/>
        <v>209400000</v>
      </c>
      <c r="Z15" s="4">
        <f t="shared" si="15"/>
        <v>202200000</v>
      </c>
      <c r="AA15" s="4">
        <f t="shared" si="15"/>
        <v>231100000</v>
      </c>
      <c r="AB15" s="4">
        <f t="shared" si="15"/>
        <v>226500000</v>
      </c>
      <c r="AC15" s="4">
        <f t="shared" si="15"/>
        <v>245300000</v>
      </c>
      <c r="AD15" s="4">
        <f t="shared" si="15"/>
        <v>280400000</v>
      </c>
      <c r="AE15" s="4">
        <f t="shared" si="15"/>
        <v>221200000</v>
      </c>
      <c r="AF15" s="4">
        <f t="shared" si="15"/>
        <v>177300000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3.582457678078213E-2</v>
      </c>
      <c r="I16" s="13">
        <f t="shared" ref="I16:Q16" si="16">X16/X5</f>
        <v>3.3201631718878709E-2</v>
      </c>
      <c r="J16" s="13">
        <f t="shared" si="16"/>
        <v>2.8274735170966753E-2</v>
      </c>
      <c r="K16" s="13">
        <f t="shared" si="16"/>
        <v>3.0195435393560659E-2</v>
      </c>
      <c r="L16" s="13">
        <f t="shared" si="16"/>
        <v>3.0359330338913842E-2</v>
      </c>
      <c r="M16" s="13">
        <f t="shared" si="16"/>
        <v>2.8596545661392078E-2</v>
      </c>
      <c r="N16" s="13">
        <f t="shared" si="16"/>
        <v>2.643305850019631E-2</v>
      </c>
      <c r="O16" s="13">
        <f t="shared" si="16"/>
        <v>3.7284626192412927E-2</v>
      </c>
      <c r="P16" s="13">
        <f t="shared" si="16"/>
        <v>3.1935810443353051E-2</v>
      </c>
      <c r="Q16" s="13">
        <f t="shared" si="16"/>
        <v>2.3309434411543498E-2</v>
      </c>
      <c r="R16" s="14"/>
      <c r="S16" s="51"/>
      <c r="T16" s="35"/>
      <c r="W16" s="4">
        <f>AJ39</f>
        <v>703000000</v>
      </c>
      <c r="X16" s="4">
        <f t="shared" si="15"/>
        <v>673100000</v>
      </c>
      <c r="Y16" s="4">
        <f t="shared" si="15"/>
        <v>609100000</v>
      </c>
      <c r="Z16" s="4">
        <f t="shared" si="15"/>
        <v>701600000</v>
      </c>
      <c r="AA16" s="4">
        <f t="shared" si="15"/>
        <v>743500000</v>
      </c>
      <c r="AB16" s="4">
        <f t="shared" si="15"/>
        <v>774200000</v>
      </c>
      <c r="AC16" s="4">
        <f t="shared" si="15"/>
        <v>807900000</v>
      </c>
      <c r="AD16" s="4">
        <f t="shared" si="15"/>
        <v>1260500000</v>
      </c>
      <c r="AE16" s="4">
        <f t="shared" si="15"/>
        <v>1145100000</v>
      </c>
      <c r="AF16" s="4">
        <f t="shared" si="15"/>
        <v>802700000</v>
      </c>
      <c r="AG16" s="4"/>
      <c r="AJ16" s="18">
        <v>28200000</v>
      </c>
      <c r="AK16" s="18">
        <v>24200000</v>
      </c>
      <c r="AL16" s="18">
        <v>29000000</v>
      </c>
      <c r="AM16" s="18">
        <v>30400000</v>
      </c>
      <c r="AN16" s="18">
        <v>30400000</v>
      </c>
      <c r="AO16" s="18">
        <v>28400000</v>
      </c>
      <c r="AP16" s="18">
        <v>32800000</v>
      </c>
      <c r="AQ16" s="18">
        <v>37300000</v>
      </c>
      <c r="AR16" s="18">
        <v>33400000</v>
      </c>
      <c r="AS16" s="18">
        <v>30600000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7.5522080781108272E-3</v>
      </c>
      <c r="I17" s="10">
        <f t="shared" ref="I17:Q17" si="17">X17/X5</f>
        <v>8.2177861303895303E-3</v>
      </c>
      <c r="J17" s="10">
        <f t="shared" si="17"/>
        <v>7.5433335499623996E-3</v>
      </c>
      <c r="K17" s="10">
        <f t="shared" si="17"/>
        <v>7.0582260612085919E-3</v>
      </c>
      <c r="L17" s="10">
        <f t="shared" si="17"/>
        <v>7.0967741935483875E-3</v>
      </c>
      <c r="M17" s="10">
        <f t="shared" si="17"/>
        <v>6.748371082842073E-3</v>
      </c>
      <c r="N17" s="10">
        <f t="shared" si="17"/>
        <v>6.6221698730532649E-3</v>
      </c>
      <c r="O17" s="10">
        <f t="shared" si="17"/>
        <v>6.5991274125563855E-3</v>
      </c>
      <c r="P17" s="10">
        <f t="shared" si="17"/>
        <v>5.9152784866257808E-3</v>
      </c>
      <c r="Q17" s="10">
        <f t="shared" si="17"/>
        <v>5.0759799864679251E-3</v>
      </c>
      <c r="R17" s="11"/>
      <c r="S17" s="51"/>
      <c r="T17" s="35"/>
      <c r="W17" s="4">
        <f>AJ45</f>
        <v>148200000</v>
      </c>
      <c r="X17" s="4">
        <f t="shared" ref="X17:AF18" si="18">AK45</f>
        <v>166600000</v>
      </c>
      <c r="Y17" s="4">
        <f t="shared" si="18"/>
        <v>162500000</v>
      </c>
      <c r="Z17" s="4">
        <f t="shared" si="18"/>
        <v>164000000</v>
      </c>
      <c r="AA17" s="4">
        <f t="shared" si="18"/>
        <v>173800000</v>
      </c>
      <c r="AB17" s="4">
        <f t="shared" si="18"/>
        <v>182700000</v>
      </c>
      <c r="AC17" s="4">
        <f t="shared" si="18"/>
        <v>202400000</v>
      </c>
      <c r="AD17" s="4">
        <f t="shared" si="18"/>
        <v>223100000</v>
      </c>
      <c r="AE17" s="4">
        <f t="shared" si="18"/>
        <v>212100000</v>
      </c>
      <c r="AF17" s="4">
        <f t="shared" si="18"/>
        <v>174800000</v>
      </c>
      <c r="AG17" s="4"/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4.6220328791137114E-3</v>
      </c>
      <c r="I18" s="13">
        <f t="shared" ref="I18:Q18" si="19">X18/X5</f>
        <v>4.838924486141735E-3</v>
      </c>
      <c r="J18" s="13">
        <f t="shared" si="19"/>
        <v>4.5120739757313552E-3</v>
      </c>
      <c r="K18" s="13">
        <f t="shared" si="19"/>
        <v>4.4845558266947277E-3</v>
      </c>
      <c r="L18" s="13">
        <f t="shared" si="19"/>
        <v>5.6472029399754998E-3</v>
      </c>
      <c r="M18" s="13">
        <f t="shared" si="19"/>
        <v>6.2164797659678209E-3</v>
      </c>
      <c r="N18" s="13">
        <f t="shared" si="19"/>
        <v>5.4574008637612876E-3</v>
      </c>
      <c r="O18" s="13">
        <f t="shared" si="19"/>
        <v>5.5372328625305032E-3</v>
      </c>
      <c r="P18" s="13">
        <f t="shared" si="19"/>
        <v>4.7941365952426773E-3</v>
      </c>
      <c r="Q18" s="13">
        <f t="shared" si="19"/>
        <v>3.7401957795026816E-3</v>
      </c>
      <c r="R18" s="14"/>
      <c r="S18" s="51"/>
      <c r="T18" s="35"/>
      <c r="W18" s="4">
        <f>AJ46</f>
        <v>90700000</v>
      </c>
      <c r="X18" s="4">
        <f t="shared" si="18"/>
        <v>98100000</v>
      </c>
      <c r="Y18" s="4">
        <f t="shared" si="18"/>
        <v>97200000</v>
      </c>
      <c r="Z18" s="4">
        <f t="shared" si="18"/>
        <v>104200000</v>
      </c>
      <c r="AA18" s="4">
        <f t="shared" si="18"/>
        <v>138300000</v>
      </c>
      <c r="AB18" s="4">
        <f t="shared" si="18"/>
        <v>168300000</v>
      </c>
      <c r="AC18" s="4">
        <f t="shared" si="18"/>
        <v>166800000</v>
      </c>
      <c r="AD18" s="4">
        <f t="shared" si="18"/>
        <v>187200000</v>
      </c>
      <c r="AE18" s="4">
        <f t="shared" si="18"/>
        <v>171900000</v>
      </c>
      <c r="AF18" s="4">
        <f t="shared" si="18"/>
        <v>128800000</v>
      </c>
      <c r="AG18" s="4"/>
      <c r="AJ18" s="18">
        <v>28200000</v>
      </c>
      <c r="AK18" s="18">
        <v>24200000</v>
      </c>
      <c r="AL18" s="18">
        <v>29000000</v>
      </c>
      <c r="AM18" s="18">
        <v>30400000</v>
      </c>
      <c r="AN18" s="18">
        <v>30400000</v>
      </c>
      <c r="AO18" s="18">
        <v>28400000</v>
      </c>
      <c r="AP18" s="18">
        <v>32800000</v>
      </c>
      <c r="AQ18" s="18">
        <v>37300000</v>
      </c>
      <c r="AR18" s="18">
        <v>33400000</v>
      </c>
      <c r="AS18" s="18">
        <v>30600000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4.9502303372504254E-4</v>
      </c>
      <c r="I19" s="10">
        <f t="shared" ref="I19:Q19" si="20">X19/X5</f>
        <v>4.9819711834894515E-4</v>
      </c>
      <c r="J19" s="10">
        <f t="shared" si="20"/>
        <v>4.6884719295150915E-4</v>
      </c>
      <c r="K19" s="10">
        <f t="shared" si="20"/>
        <v>6.9721501336328774E-4</v>
      </c>
      <c r="L19" s="10">
        <f t="shared" si="20"/>
        <v>8.1257656186198453E-4</v>
      </c>
      <c r="M19" s="10">
        <f t="shared" si="20"/>
        <v>8.7202451132485257E-4</v>
      </c>
      <c r="N19" s="10">
        <f t="shared" si="20"/>
        <v>8.0159664965318673E-4</v>
      </c>
      <c r="O19" s="10">
        <f t="shared" si="20"/>
        <v>1.0888750425201508E-3</v>
      </c>
      <c r="P19" s="10">
        <f t="shared" si="20"/>
        <v>1.0936997403524626E-3</v>
      </c>
      <c r="Q19" s="10">
        <f t="shared" si="20"/>
        <v>7.3468131383088396E-4</v>
      </c>
      <c r="R19" s="11"/>
      <c r="S19" s="51"/>
      <c r="T19" s="35"/>
      <c r="W19" s="4">
        <f>AJ52</f>
        <v>9714035</v>
      </c>
      <c r="X19" s="4">
        <f t="shared" ref="X19:AF20" si="21">AK52</f>
        <v>10100000</v>
      </c>
      <c r="Y19" s="4">
        <f t="shared" si="21"/>
        <v>10100000</v>
      </c>
      <c r="Z19" s="4">
        <f t="shared" si="21"/>
        <v>16200000</v>
      </c>
      <c r="AA19" s="4">
        <f t="shared" si="21"/>
        <v>19900000</v>
      </c>
      <c r="AB19" s="4">
        <f t="shared" si="21"/>
        <v>23608494</v>
      </c>
      <c r="AC19" s="4">
        <f t="shared" si="21"/>
        <v>24500000</v>
      </c>
      <c r="AD19" s="4">
        <f t="shared" si="21"/>
        <v>36812143</v>
      </c>
      <c r="AE19" s="4">
        <f t="shared" si="21"/>
        <v>39216026</v>
      </c>
      <c r="AF19" s="4">
        <f t="shared" si="21"/>
        <v>25300000</v>
      </c>
      <c r="AG19" s="4"/>
      <c r="AJ19" s="17">
        <v>2218500000</v>
      </c>
      <c r="AK19" s="17">
        <v>2231400000</v>
      </c>
      <c r="AL19" s="17">
        <v>2216900000</v>
      </c>
      <c r="AM19" s="17">
        <v>2336800000</v>
      </c>
      <c r="AN19" s="17">
        <v>2430400000</v>
      </c>
      <c r="AO19" s="17">
        <v>2488800000</v>
      </c>
      <c r="AP19" s="17">
        <v>2517900000</v>
      </c>
      <c r="AQ19" s="17">
        <v>3086000000</v>
      </c>
      <c r="AR19" s="17">
        <v>2814100000</v>
      </c>
      <c r="AS19" s="17">
        <v>2223300000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8.0820092338738451E-5</v>
      </c>
      <c r="I20" s="13">
        <f t="shared" ref="I20:Q20" si="22">X20/X5</f>
        <v>6.9057026305794375E-5</v>
      </c>
      <c r="J20" s="13">
        <f t="shared" si="22"/>
        <v>6.0346668399699197E-5</v>
      </c>
      <c r="K20" s="13">
        <f t="shared" si="22"/>
        <v>5.5949352924214453E-5</v>
      </c>
      <c r="L20" s="13">
        <f t="shared" si="22"/>
        <v>6.533278889342589E-5</v>
      </c>
      <c r="M20" s="13">
        <f t="shared" si="22"/>
        <v>8.0947431408182258E-5</v>
      </c>
      <c r="N20" s="13">
        <f t="shared" si="22"/>
        <v>1.0797016097369454E-4</v>
      </c>
      <c r="O20" s="13">
        <f t="shared" si="22"/>
        <v>1.5049491976632404E-4</v>
      </c>
      <c r="P20" s="13">
        <f t="shared" si="22"/>
        <v>2.0872131257268598E-4</v>
      </c>
      <c r="Q20" s="13">
        <f t="shared" si="22"/>
        <v>1.9746375233399251E-4</v>
      </c>
      <c r="R20" s="14"/>
      <c r="S20" s="51"/>
      <c r="T20" s="35"/>
      <c r="W20" s="4">
        <f>AJ53</f>
        <v>1585965</v>
      </c>
      <c r="X20" s="4">
        <f t="shared" si="21"/>
        <v>1400000</v>
      </c>
      <c r="Y20" s="4">
        <f t="shared" si="21"/>
        <v>1300000</v>
      </c>
      <c r="Z20" s="4">
        <f t="shared" si="21"/>
        <v>1300000</v>
      </c>
      <c r="AA20" s="4">
        <f t="shared" si="21"/>
        <v>1600000</v>
      </c>
      <c r="AB20" s="4">
        <f t="shared" si="21"/>
        <v>2191506</v>
      </c>
      <c r="AC20" s="4">
        <f t="shared" si="21"/>
        <v>3300000</v>
      </c>
      <c r="AD20" s="4">
        <f t="shared" si="21"/>
        <v>5087857</v>
      </c>
      <c r="AE20" s="4">
        <f t="shared" si="21"/>
        <v>7483974</v>
      </c>
      <c r="AF20" s="4">
        <f t="shared" si="21"/>
        <v>6800000</v>
      </c>
      <c r="AG20" s="4"/>
      <c r="AJ20" s="18">
        <v>189400000</v>
      </c>
      <c r="AK20" s="18">
        <v>199500000</v>
      </c>
      <c r="AL20" s="18">
        <v>211100000</v>
      </c>
      <c r="AM20" s="18">
        <v>214900000</v>
      </c>
      <c r="AN20" s="18">
        <v>226400000</v>
      </c>
      <c r="AO20" s="18">
        <v>254000000</v>
      </c>
      <c r="AP20" s="18">
        <v>238400000</v>
      </c>
      <c r="AQ20" s="18">
        <v>237400000</v>
      </c>
      <c r="AR20" s="18">
        <v>231200000</v>
      </c>
      <c r="AS20" s="18">
        <v>234900000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1.9211757391685437E-3</v>
      </c>
      <c r="I21" s="10">
        <f t="shared" ref="I21:Q21" si="23">X21/X5</f>
        <v>1.9483946707706272E-3</v>
      </c>
      <c r="J21" s="10">
        <f t="shared" si="23"/>
        <v>1.3051797866513168E-3</v>
      </c>
      <c r="K21" s="10">
        <f t="shared" si="23"/>
        <v>9.8226207537668972E-4</v>
      </c>
      <c r="L21" s="10">
        <f t="shared" si="23"/>
        <v>9.2558289097590849E-4</v>
      </c>
      <c r="M21" s="10">
        <f t="shared" si="23"/>
        <v>1.0918954538067167E-3</v>
      </c>
      <c r="N21" s="10">
        <f t="shared" si="23"/>
        <v>1.1433511320507786E-3</v>
      </c>
      <c r="O21" s="10">
        <f t="shared" si="23"/>
        <v>1.0116098498853805E-3</v>
      </c>
      <c r="P21" s="10">
        <f t="shared" si="23"/>
        <v>9.3557358121166992E-4</v>
      </c>
      <c r="Q21" s="10">
        <f t="shared" si="23"/>
        <v>9.1335450260913499E-4</v>
      </c>
      <c r="R21" s="11"/>
      <c r="S21" s="51"/>
      <c r="T21" s="35"/>
      <c r="W21" s="4">
        <f>AJ57</f>
        <v>37700000</v>
      </c>
      <c r="X21" s="4">
        <f t="shared" ref="X21:AF21" si="24">AK57</f>
        <v>39500000</v>
      </c>
      <c r="Y21" s="4">
        <f t="shared" si="24"/>
        <v>28116444</v>
      </c>
      <c r="Z21" s="4">
        <f t="shared" si="24"/>
        <v>22823154</v>
      </c>
      <c r="AA21" s="4">
        <f t="shared" si="24"/>
        <v>22667525</v>
      </c>
      <c r="AB21" s="4">
        <f t="shared" si="24"/>
        <v>29561104</v>
      </c>
      <c r="AC21" s="4">
        <f t="shared" si="24"/>
        <v>34945384</v>
      </c>
      <c r="AD21" s="4">
        <f t="shared" si="24"/>
        <v>34200000</v>
      </c>
      <c r="AE21" s="4">
        <f t="shared" si="24"/>
        <v>33546207</v>
      </c>
      <c r="AF21" s="4">
        <f t="shared" si="24"/>
        <v>31452915</v>
      </c>
      <c r="AG21" s="4"/>
      <c r="AJ21" s="17">
        <v>160200000</v>
      </c>
      <c r="AK21" s="17">
        <v>162181294</v>
      </c>
      <c r="AL21" s="17">
        <v>171000000</v>
      </c>
      <c r="AM21" s="17">
        <v>173900000</v>
      </c>
      <c r="AN21" s="17">
        <v>175500000</v>
      </c>
      <c r="AO21" s="17">
        <v>191100000</v>
      </c>
      <c r="AP21" s="17">
        <v>197717065</v>
      </c>
      <c r="AQ21" s="17">
        <v>199100000</v>
      </c>
      <c r="AR21" s="17">
        <v>193100000</v>
      </c>
      <c r="AS21" s="17">
        <v>196000000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1.1639165486103326E-2</v>
      </c>
      <c r="I22" s="13">
        <f t="shared" ref="I22:Q22" si="25">X22/X5</f>
        <v>1.3036980037586753E-2</v>
      </c>
      <c r="J22" s="13">
        <f t="shared" si="25"/>
        <v>1.2909544986120266E-2</v>
      </c>
      <c r="K22" s="13">
        <f t="shared" si="25"/>
        <v>1.3578477575068968E-2</v>
      </c>
      <c r="L22" s="13">
        <f t="shared" si="25"/>
        <v>1.3446304614128216E-2</v>
      </c>
      <c r="M22" s="13">
        <f t="shared" si="25"/>
        <v>1.254377022295111E-2</v>
      </c>
      <c r="N22" s="13">
        <f t="shared" si="25"/>
        <v>1.4415652401518125E-2</v>
      </c>
      <c r="O22" s="13">
        <f t="shared" si="25"/>
        <v>1.3733638985432227E-2</v>
      </c>
      <c r="P22" s="13">
        <f t="shared" si="25"/>
        <v>1.1942113380354358E-2</v>
      </c>
      <c r="Q22" s="13">
        <f t="shared" si="25"/>
        <v>1.221661773631039E-2</v>
      </c>
      <c r="R22" s="14"/>
      <c r="S22" s="51"/>
      <c r="T22" s="35"/>
      <c r="W22" s="4">
        <f>AJ60</f>
        <v>228400000</v>
      </c>
      <c r="X22" s="4">
        <f t="shared" ref="X22:AF22" si="26">AK60</f>
        <v>264300000</v>
      </c>
      <c r="Y22" s="4">
        <f t="shared" si="26"/>
        <v>278100000</v>
      </c>
      <c r="Z22" s="4">
        <f t="shared" si="26"/>
        <v>315500000</v>
      </c>
      <c r="AA22" s="4">
        <f t="shared" si="26"/>
        <v>329300000</v>
      </c>
      <c r="AB22" s="4">
        <f t="shared" si="26"/>
        <v>339600000</v>
      </c>
      <c r="AC22" s="4">
        <f t="shared" si="26"/>
        <v>440600000</v>
      </c>
      <c r="AD22" s="4">
        <f t="shared" si="26"/>
        <v>464300000</v>
      </c>
      <c r="AE22" s="4">
        <f t="shared" si="26"/>
        <v>428200000</v>
      </c>
      <c r="AF22" s="4">
        <f t="shared" si="26"/>
        <v>420700000</v>
      </c>
      <c r="AG22" s="4"/>
      <c r="AJ22" s="18">
        <v>29200000</v>
      </c>
      <c r="AK22" s="18">
        <v>37318706</v>
      </c>
      <c r="AL22" s="18">
        <v>40100000</v>
      </c>
      <c r="AM22" s="18">
        <v>41000000</v>
      </c>
      <c r="AN22" s="18">
        <v>50900000</v>
      </c>
      <c r="AO22" s="18">
        <v>62900000</v>
      </c>
      <c r="AP22" s="18">
        <v>40682935</v>
      </c>
      <c r="AQ22" s="18">
        <v>38300000</v>
      </c>
      <c r="AR22" s="18">
        <v>38100000</v>
      </c>
      <c r="AS22" s="18">
        <v>38900000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1.437059836725542E-3</v>
      </c>
      <c r="I23" s="10">
        <f t="shared" ref="I23:Q23" si="27">X23/X5</f>
        <v>1.193700026143017E-3</v>
      </c>
      <c r="J23" s="10">
        <f t="shared" si="27"/>
        <v>1.3461949104548283E-3</v>
      </c>
      <c r="K23" s="10">
        <f t="shared" si="27"/>
        <v>1.308354099150861E-3</v>
      </c>
      <c r="L23" s="10">
        <f t="shared" si="27"/>
        <v>1.2413229889750919E-3</v>
      </c>
      <c r="M23" s="10">
        <f t="shared" si="27"/>
        <v>1.0490078749464415E-3</v>
      </c>
      <c r="N23" s="10">
        <f t="shared" si="27"/>
        <v>1.0731579636173276E-3</v>
      </c>
      <c r="O23" s="10">
        <f t="shared" si="27"/>
        <v>1.1033054795533536E-3</v>
      </c>
      <c r="P23" s="10">
        <f t="shared" si="27"/>
        <v>9.3149599930835033E-4</v>
      </c>
      <c r="Q23" s="10">
        <f t="shared" si="27"/>
        <v>8.8858688550296633E-4</v>
      </c>
      <c r="R23" s="11"/>
      <c r="S23" s="51"/>
      <c r="T23" s="35"/>
      <c r="W23" s="4">
        <f>AJ99-SUM(W7:W22)</f>
        <v>28200000</v>
      </c>
      <c r="X23" s="4">
        <f t="shared" ref="X23:AF23" si="28">AK99-SUM(X7:X22)</f>
        <v>24200000</v>
      </c>
      <c r="Y23" s="4">
        <f t="shared" si="28"/>
        <v>29000000</v>
      </c>
      <c r="Z23" s="4">
        <f t="shared" si="28"/>
        <v>30400000</v>
      </c>
      <c r="AA23" s="4">
        <f t="shared" si="28"/>
        <v>30400000</v>
      </c>
      <c r="AB23" s="4">
        <f t="shared" si="28"/>
        <v>28400000</v>
      </c>
      <c r="AC23" s="4">
        <f t="shared" si="28"/>
        <v>32800000</v>
      </c>
      <c r="AD23" s="4">
        <f t="shared" si="28"/>
        <v>37300000</v>
      </c>
      <c r="AE23" s="4">
        <f t="shared" si="28"/>
        <v>33400000</v>
      </c>
      <c r="AF23" s="4">
        <f t="shared" si="28"/>
        <v>30600000</v>
      </c>
      <c r="AG23" s="4"/>
      <c r="AJ23" s="17">
        <v>157000000</v>
      </c>
      <c r="AK23" s="17">
        <v>157700000</v>
      </c>
      <c r="AL23" s="17">
        <v>189400000</v>
      </c>
      <c r="AM23" s="17">
        <v>194600000</v>
      </c>
      <c r="AN23" s="17">
        <v>204400000</v>
      </c>
      <c r="AO23" s="17">
        <v>193600000</v>
      </c>
      <c r="AP23" s="17">
        <v>182600000</v>
      </c>
      <c r="AQ23" s="17">
        <v>188600000</v>
      </c>
      <c r="AR23" s="17">
        <v>132000000</v>
      </c>
      <c r="AS23" s="17">
        <v>104000000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5.7400858159136543E-2</v>
      </c>
      <c r="I24" s="13">
        <f t="shared" ref="I24:Q24" si="29">X24/X5</f>
        <v>6.1519945148990535E-2</v>
      </c>
      <c r="J24" s="13">
        <f t="shared" si="29"/>
        <v>6.7147273723203754E-2</v>
      </c>
      <c r="K24" s="13">
        <f t="shared" si="29"/>
        <v>6.4432135586801123E-2</v>
      </c>
      <c r="L24" s="13">
        <f t="shared" si="29"/>
        <v>6.3176806859942827E-2</v>
      </c>
      <c r="M24" s="13">
        <f t="shared" si="29"/>
        <v>6.0591285847258543E-2</v>
      </c>
      <c r="N24" s="13">
        <f t="shared" si="29"/>
        <v>5.7299437246433715E-2</v>
      </c>
      <c r="O24" s="13">
        <f t="shared" si="29"/>
        <v>5.5679952673223398E-2</v>
      </c>
      <c r="P24" s="13">
        <f t="shared" si="29"/>
        <v>5.3153839074304932E-2</v>
      </c>
      <c r="Q24" s="13">
        <f t="shared" si="29"/>
        <v>5.3361675189550685E-2</v>
      </c>
      <c r="R24" s="14"/>
      <c r="S24" s="51"/>
      <c r="T24" s="35"/>
      <c r="W24" s="4">
        <f>AJ63</f>
        <v>1126400000</v>
      </c>
      <c r="X24" s="4">
        <f t="shared" ref="X24:AF24" si="30">AK63</f>
        <v>1247200000</v>
      </c>
      <c r="Y24" s="4">
        <f t="shared" si="30"/>
        <v>1446500000</v>
      </c>
      <c r="Z24" s="4">
        <f t="shared" si="30"/>
        <v>1497100000</v>
      </c>
      <c r="AA24" s="4">
        <f t="shared" si="30"/>
        <v>1547200000</v>
      </c>
      <c r="AB24" s="4">
        <f t="shared" si="30"/>
        <v>1640400000</v>
      </c>
      <c r="AC24" s="4">
        <f t="shared" si="30"/>
        <v>1751300000</v>
      </c>
      <c r="AD24" s="4">
        <f t="shared" si="30"/>
        <v>1882400000</v>
      </c>
      <c r="AE24" s="4">
        <f t="shared" si="30"/>
        <v>1905900000</v>
      </c>
      <c r="AF24" s="4">
        <f t="shared" si="30"/>
        <v>1837600000</v>
      </c>
      <c r="AG24" s="4"/>
      <c r="AJ24" s="18">
        <v>157000000</v>
      </c>
      <c r="AK24" s="18">
        <v>157700000</v>
      </c>
      <c r="AL24" s="18">
        <v>189400000</v>
      </c>
      <c r="AM24" s="18">
        <v>194600000</v>
      </c>
      <c r="AN24" s="18">
        <v>204400000</v>
      </c>
      <c r="AO24" s="18">
        <v>193600000</v>
      </c>
      <c r="AP24" s="18">
        <v>182600000</v>
      </c>
      <c r="AQ24" s="18">
        <v>188600000</v>
      </c>
      <c r="AR24" s="18">
        <v>132000000</v>
      </c>
      <c r="AS24" s="18">
        <v>104000000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9.1696647879572352E-2</v>
      </c>
      <c r="I25" s="10">
        <f t="shared" ref="I25:Q25" si="31">X25/X5</f>
        <v>9.7587443459559706E-2</v>
      </c>
      <c r="J25" s="10">
        <f t="shared" si="31"/>
        <v>9.8467194622647636E-2</v>
      </c>
      <c r="K25" s="10">
        <f t="shared" si="31"/>
        <v>9.8113646047178218E-2</v>
      </c>
      <c r="L25" s="10">
        <f t="shared" si="31"/>
        <v>9.6733360555328704E-2</v>
      </c>
      <c r="M25" s="10">
        <f t="shared" si="31"/>
        <v>9.3550079044959586E-2</v>
      </c>
      <c r="N25" s="10">
        <f t="shared" si="31"/>
        <v>8.8643502159403226E-2</v>
      </c>
      <c r="O25" s="10">
        <f t="shared" si="31"/>
        <v>9.3502920949493459E-2</v>
      </c>
      <c r="P25" s="10">
        <f t="shared" si="31"/>
        <v>0.11851752690601094</v>
      </c>
      <c r="Q25" s="10">
        <f t="shared" si="31"/>
        <v>0.11302767106023516</v>
      </c>
      <c r="R25" s="11"/>
      <c r="S25" s="51"/>
      <c r="T25" s="35"/>
      <c r="W25" s="4">
        <f>AJ65</f>
        <v>1799400000</v>
      </c>
      <c r="X25" s="4">
        <f t="shared" ref="X25:AF25" si="32">AK65</f>
        <v>1978400000</v>
      </c>
      <c r="Y25" s="4">
        <f t="shared" si="32"/>
        <v>2121200000</v>
      </c>
      <c r="Z25" s="4">
        <f t="shared" si="32"/>
        <v>2279700000</v>
      </c>
      <c r="AA25" s="4">
        <f t="shared" si="32"/>
        <v>2369000000</v>
      </c>
      <c r="AB25" s="4">
        <f t="shared" si="32"/>
        <v>2532700000</v>
      </c>
      <c r="AC25" s="4">
        <f t="shared" si="32"/>
        <v>2709300000</v>
      </c>
      <c r="AD25" s="4">
        <f t="shared" si="32"/>
        <v>3161100000</v>
      </c>
      <c r="AE25" s="4">
        <f t="shared" si="32"/>
        <v>4249600000</v>
      </c>
      <c r="AF25" s="4">
        <f t="shared" si="32"/>
        <v>3892300000</v>
      </c>
      <c r="AG25" s="4"/>
      <c r="AJ25" s="17">
        <v>156400000</v>
      </c>
      <c r="AK25" s="17">
        <v>156900000</v>
      </c>
      <c r="AL25" s="17">
        <v>188099313</v>
      </c>
      <c r="AM25" s="17">
        <v>193300000</v>
      </c>
      <c r="AN25" s="17">
        <v>203300000</v>
      </c>
      <c r="AO25" s="17">
        <v>192800000</v>
      </c>
      <c r="AP25" s="17">
        <v>181700000</v>
      </c>
      <c r="AQ25" s="17">
        <v>187700000</v>
      </c>
      <c r="AR25" s="17">
        <v>130900000</v>
      </c>
      <c r="AS25" s="17">
        <v>103100000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2.1494746068469277E-2</v>
      </c>
      <c r="I26" s="13">
        <f t="shared" ref="I26:Q26" si="33">X26/X5</f>
        <v>2.2029191391548405E-2</v>
      </c>
      <c r="J26" s="13">
        <f t="shared" si="33"/>
        <v>2.2694989369702257E-2</v>
      </c>
      <c r="K26" s="13">
        <f t="shared" si="33"/>
        <v>2.1140247812595492E-2</v>
      </c>
      <c r="L26" s="13">
        <f t="shared" si="33"/>
        <v>2.074316047366272E-2</v>
      </c>
      <c r="M26" s="13">
        <f t="shared" si="33"/>
        <v>1.9103763131066886E-2</v>
      </c>
      <c r="N26" s="13">
        <f t="shared" si="33"/>
        <v>1.6898966103913102E-2</v>
      </c>
      <c r="O26" s="13">
        <f t="shared" si="33"/>
        <v>1.5594172890630777E-2</v>
      </c>
      <c r="P26" s="13">
        <f t="shared" si="33"/>
        <v>1.5115893162428918E-2</v>
      </c>
      <c r="Q26" s="13">
        <f t="shared" si="33"/>
        <v>1.4893993907662465E-2</v>
      </c>
      <c r="R26" s="14"/>
      <c r="S26" s="51"/>
      <c r="T26" s="35"/>
      <c r="W26" s="4">
        <f>AJ69</f>
        <v>421800000</v>
      </c>
      <c r="X26" s="4">
        <f t="shared" ref="X26:AF26" si="34">AK69</f>
        <v>446600000</v>
      </c>
      <c r="Y26" s="4">
        <f t="shared" si="34"/>
        <v>488900000</v>
      </c>
      <c r="Z26" s="4">
        <f t="shared" si="34"/>
        <v>491200000</v>
      </c>
      <c r="AA26" s="4">
        <f t="shared" si="34"/>
        <v>508000000</v>
      </c>
      <c r="AB26" s="4">
        <f t="shared" si="34"/>
        <v>517200000</v>
      </c>
      <c r="AC26" s="4">
        <f t="shared" si="34"/>
        <v>516500000</v>
      </c>
      <c r="AD26" s="4">
        <f t="shared" si="34"/>
        <v>527200000</v>
      </c>
      <c r="AE26" s="4">
        <f t="shared" si="34"/>
        <v>542000000</v>
      </c>
      <c r="AF26" s="4">
        <f t="shared" si="34"/>
        <v>512900000</v>
      </c>
      <c r="AG26" s="4"/>
      <c r="AJ26" s="18">
        <v>600000</v>
      </c>
      <c r="AK26" s="18">
        <v>800000</v>
      </c>
      <c r="AL26" s="18">
        <v>1300687</v>
      </c>
      <c r="AM26" s="18">
        <v>1300000</v>
      </c>
      <c r="AN26" s="18">
        <v>1100000</v>
      </c>
      <c r="AO26" s="18">
        <v>800000</v>
      </c>
      <c r="AP26" s="18">
        <v>900000</v>
      </c>
      <c r="AQ26" s="18">
        <v>900000</v>
      </c>
      <c r="AR26" s="18">
        <v>1100000</v>
      </c>
      <c r="AS26" s="18">
        <v>900000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5.6705474280705687E-2</v>
      </c>
      <c r="I27" s="10">
        <f t="shared" ref="I27:Q27" si="35">X27/X5</f>
        <v>6.1083790836132607E-2</v>
      </c>
      <c r="J27" s="10">
        <f t="shared" si="35"/>
        <v>5.9753182219086258E-2</v>
      </c>
      <c r="K27" s="10">
        <f t="shared" si="35"/>
        <v>5.5463023933411661E-2</v>
      </c>
      <c r="L27" s="10">
        <f t="shared" si="35"/>
        <v>5.5659452837893017E-2</v>
      </c>
      <c r="M27" s="10">
        <f t="shared" si="35"/>
        <v>5.4068229836147924E-2</v>
      </c>
      <c r="N27" s="10">
        <f t="shared" si="35"/>
        <v>5.0703441957858919E-2</v>
      </c>
      <c r="O27" s="10">
        <f t="shared" si="35"/>
        <v>4.7588379826961472E-2</v>
      </c>
      <c r="P27" s="10">
        <f t="shared" si="35"/>
        <v>4.7631796922716511E-2</v>
      </c>
      <c r="Q27" s="10">
        <f t="shared" si="35"/>
        <v>4.1920393069022295E-2</v>
      </c>
      <c r="R27" s="11"/>
      <c r="S27" s="51"/>
      <c r="T27" s="35"/>
      <c r="W27" s="4">
        <f>AJ71</f>
        <v>1112754204</v>
      </c>
      <c r="X27" s="4">
        <f t="shared" ref="X27:AF27" si="36">AK71</f>
        <v>1238357800</v>
      </c>
      <c r="Y27" s="4">
        <f t="shared" si="36"/>
        <v>1287215002</v>
      </c>
      <c r="Z27" s="4">
        <f t="shared" si="36"/>
        <v>1288700000</v>
      </c>
      <c r="AA27" s="4">
        <f t="shared" si="36"/>
        <v>1363100000</v>
      </c>
      <c r="AB27" s="4">
        <f t="shared" si="36"/>
        <v>1463800000</v>
      </c>
      <c r="AC27" s="4">
        <f t="shared" si="36"/>
        <v>1549700000</v>
      </c>
      <c r="AD27" s="4">
        <f t="shared" si="36"/>
        <v>1608844151</v>
      </c>
      <c r="AE27" s="4">
        <f t="shared" si="36"/>
        <v>1707900000</v>
      </c>
      <c r="AF27" s="4">
        <f t="shared" si="36"/>
        <v>1443600000</v>
      </c>
      <c r="AG27" s="4"/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4.7909424258793076E-2</v>
      </c>
      <c r="I28" s="13">
        <f t="shared" ref="I28:Q28" si="37">X28/X5</f>
        <v>4.4598122635413427E-2</v>
      </c>
      <c r="J28" s="13">
        <f t="shared" si="37"/>
        <v>4.4163780765195754E-2</v>
      </c>
      <c r="K28" s="13">
        <f t="shared" si="37"/>
        <v>4.1118470602918837E-2</v>
      </c>
      <c r="L28" s="13">
        <f t="shared" si="37"/>
        <v>4.1898734177215187E-2</v>
      </c>
      <c r="M28" s="13">
        <f t="shared" si="37"/>
        <v>3.8687705923200803E-2</v>
      </c>
      <c r="N28" s="13">
        <f t="shared" si="37"/>
        <v>3.6791650307551368E-2</v>
      </c>
      <c r="O28" s="13">
        <f t="shared" si="37"/>
        <v>3.7620523522886931E-2</v>
      </c>
      <c r="P28" s="13">
        <f t="shared" si="37"/>
        <v>3.7931967325128359E-2</v>
      </c>
      <c r="Q28" s="13">
        <f t="shared" si="37"/>
        <v>4.484750280950265E-2</v>
      </c>
      <c r="R28" s="14"/>
      <c r="S28" s="51"/>
      <c r="T28" s="35"/>
      <c r="W28" s="4">
        <f>AJ76</f>
        <v>940145796</v>
      </c>
      <c r="X28" s="4">
        <f t="shared" ref="X28:AF28" si="38">AK76</f>
        <v>904142200</v>
      </c>
      <c r="Y28" s="4">
        <f t="shared" si="38"/>
        <v>951384998</v>
      </c>
      <c r="Z28" s="4">
        <f t="shared" si="38"/>
        <v>955400000</v>
      </c>
      <c r="AA28" s="4">
        <f t="shared" si="38"/>
        <v>1026100000</v>
      </c>
      <c r="AB28" s="4">
        <f t="shared" si="38"/>
        <v>1047400000</v>
      </c>
      <c r="AC28" s="4">
        <f t="shared" si="38"/>
        <v>1124500000</v>
      </c>
      <c r="AD28" s="4">
        <f t="shared" si="38"/>
        <v>1271855849</v>
      </c>
      <c r="AE28" s="4">
        <f t="shared" si="38"/>
        <v>1360100000</v>
      </c>
      <c r="AF28" s="4">
        <f t="shared" si="38"/>
        <v>1544400000</v>
      </c>
      <c r="AG28" s="4"/>
      <c r="AJ28" s="18">
        <v>37500000</v>
      </c>
      <c r="AK28" s="18">
        <v>34000000</v>
      </c>
      <c r="AL28" s="18">
        <v>39183556</v>
      </c>
      <c r="AM28" s="18">
        <v>36576846</v>
      </c>
      <c r="AN28" s="18">
        <v>47132475</v>
      </c>
      <c r="AO28" s="18">
        <v>46438896</v>
      </c>
      <c r="AP28" s="18">
        <v>42054616</v>
      </c>
      <c r="AQ28" s="18">
        <v>42300000</v>
      </c>
      <c r="AR28" s="18">
        <v>39053793</v>
      </c>
      <c r="AS28" s="18">
        <v>35347085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0.25036945687291701</v>
      </c>
      <c r="I29" s="10">
        <f t="shared" ref="I29:Q29" si="39">X29/X5</f>
        <v>0.2115068736404398</v>
      </c>
      <c r="J29" s="10">
        <f t="shared" si="39"/>
        <v>0.20724902749022847</v>
      </c>
      <c r="K29" s="10">
        <f t="shared" si="39"/>
        <v>0.23191437166724768</v>
      </c>
      <c r="L29" s="10">
        <f t="shared" si="39"/>
        <v>0.22781951817068191</v>
      </c>
      <c r="M29" s="10">
        <f t="shared" si="39"/>
        <v>0.25751296485084879</v>
      </c>
      <c r="N29" s="10">
        <f t="shared" si="39"/>
        <v>0.29476508310430571</v>
      </c>
      <c r="O29" s="10">
        <f t="shared" si="39"/>
        <v>0.28040819344819934</v>
      </c>
      <c r="P29" s="10">
        <f t="shared" si="39"/>
        <v>0.26688475944255263</v>
      </c>
      <c r="Q29" s="10">
        <f t="shared" si="39"/>
        <v>0.26049534363048726</v>
      </c>
      <c r="R29" s="11"/>
      <c r="S29" s="51"/>
      <c r="T29" s="35"/>
      <c r="W29" s="4">
        <f>AJ78</f>
        <v>4913100000</v>
      </c>
      <c r="X29" s="4">
        <f t="shared" ref="X29:AF29" si="40">AK78</f>
        <v>4287900000</v>
      </c>
      <c r="Y29" s="4">
        <f t="shared" si="40"/>
        <v>4464600000</v>
      </c>
      <c r="Z29" s="4">
        <f t="shared" si="40"/>
        <v>5388600000</v>
      </c>
      <c r="AA29" s="4">
        <f t="shared" si="40"/>
        <v>5579300000</v>
      </c>
      <c r="AB29" s="4">
        <f t="shared" si="40"/>
        <v>6971700000</v>
      </c>
      <c r="AC29" s="4">
        <f t="shared" si="40"/>
        <v>9009200000</v>
      </c>
      <c r="AD29" s="4">
        <f t="shared" si="40"/>
        <v>9479900000</v>
      </c>
      <c r="AE29" s="4">
        <f t="shared" si="40"/>
        <v>9569500000</v>
      </c>
      <c r="AF29" s="4">
        <f t="shared" si="40"/>
        <v>8970600000</v>
      </c>
      <c r="AG29" s="4"/>
      <c r="AJ29" s="17">
        <v>163700000</v>
      </c>
      <c r="AK29" s="17">
        <v>166600000</v>
      </c>
      <c r="AL29" s="17">
        <v>188400000</v>
      </c>
      <c r="AM29" s="17">
        <v>202200000</v>
      </c>
      <c r="AN29" s="17">
        <v>208400000</v>
      </c>
      <c r="AO29" s="17">
        <v>195500000</v>
      </c>
      <c r="AP29" s="17">
        <v>188300000</v>
      </c>
      <c r="AQ29" s="17">
        <v>187600000</v>
      </c>
      <c r="AR29" s="17">
        <v>181000000</v>
      </c>
      <c r="AS29" s="17">
        <v>165000000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0.10324918209892271</v>
      </c>
      <c r="I30" s="13">
        <f t="shared" ref="I30:Q30" si="41">X30/X5</f>
        <v>0.10885360403687645</v>
      </c>
      <c r="J30" s="13">
        <f t="shared" si="41"/>
        <v>0.11235621245740918</v>
      </c>
      <c r="K30" s="13">
        <f t="shared" si="41"/>
        <v>0.10593364406743189</v>
      </c>
      <c r="L30" s="13">
        <f t="shared" si="41"/>
        <v>0.10125357288689261</v>
      </c>
      <c r="M30" s="13">
        <f t="shared" si="41"/>
        <v>9.8318632448325283E-2</v>
      </c>
      <c r="N30" s="13">
        <f t="shared" si="41"/>
        <v>9.3505431226279287E-2</v>
      </c>
      <c r="O30" s="13">
        <f t="shared" si="41"/>
        <v>9.6653109517118987E-2</v>
      </c>
      <c r="P30" s="13">
        <f t="shared" si="41"/>
        <v>9.4663978157255496E-2</v>
      </c>
      <c r="Q30" s="13">
        <f t="shared" si="41"/>
        <v>9.8093022850621575E-2</v>
      </c>
      <c r="R30" s="14"/>
      <c r="S30" s="51"/>
      <c r="T30" s="35"/>
      <c r="W30" s="4">
        <f>AJ83</f>
        <v>2026100000</v>
      </c>
      <c r="X30" s="4">
        <f t="shared" ref="X30:AF31" si="42">AK83</f>
        <v>2206800000</v>
      </c>
      <c r="Y30" s="4">
        <f t="shared" si="42"/>
        <v>2420400000</v>
      </c>
      <c r="Z30" s="4">
        <f t="shared" si="42"/>
        <v>2461400000</v>
      </c>
      <c r="AA30" s="4">
        <f t="shared" si="42"/>
        <v>2479700000</v>
      </c>
      <c r="AB30" s="4">
        <f t="shared" si="42"/>
        <v>2661800000</v>
      </c>
      <c r="AC30" s="4">
        <f t="shared" si="42"/>
        <v>2857900000</v>
      </c>
      <c r="AD30" s="4">
        <f t="shared" si="42"/>
        <v>3267600000</v>
      </c>
      <c r="AE30" s="4">
        <f t="shared" si="42"/>
        <v>3394300000</v>
      </c>
      <c r="AF30" s="4">
        <f t="shared" si="42"/>
        <v>3378000000</v>
      </c>
      <c r="AG30" s="4"/>
      <c r="AJ30" s="18">
        <v>25900000</v>
      </c>
      <c r="AK30" s="18">
        <v>21487103</v>
      </c>
      <c r="AL30" s="18">
        <v>23012215</v>
      </c>
      <c r="AM30" s="18">
        <v>25387444</v>
      </c>
      <c r="AN30" s="18">
        <v>29500000</v>
      </c>
      <c r="AO30" s="18">
        <v>30115404</v>
      </c>
      <c r="AP30" s="18">
        <v>31016472</v>
      </c>
      <c r="AQ30" s="18">
        <v>38700000</v>
      </c>
      <c r="AR30" s="18">
        <v>36300000</v>
      </c>
      <c r="AS30" s="18">
        <v>38800000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8.3981369181691246E-2</v>
      </c>
      <c r="I31" s="10">
        <f t="shared" ref="I31:Q31" si="43">X31/X5</f>
        <v>9.2112207802457449E-2</v>
      </c>
      <c r="J31" s="10">
        <f t="shared" si="43"/>
        <v>9.7046726889547033E-2</v>
      </c>
      <c r="K31" s="10">
        <f t="shared" si="43"/>
        <v>9.1188837673711984E-2</v>
      </c>
      <c r="L31" s="10">
        <f t="shared" si="43"/>
        <v>9.6745610453246228E-2</v>
      </c>
      <c r="M31" s="10">
        <f t="shared" si="43"/>
        <v>9.8905929110707266E-2</v>
      </c>
      <c r="N31" s="10">
        <f t="shared" si="43"/>
        <v>0.10168171705274179</v>
      </c>
      <c r="O31" s="10">
        <f t="shared" si="43"/>
        <v>0.11011757746062265</v>
      </c>
      <c r="P31" s="10">
        <f t="shared" si="43"/>
        <v>0.1200597942342071</v>
      </c>
      <c r="Q31" s="10">
        <f t="shared" si="43"/>
        <v>0.12582506453870435</v>
      </c>
      <c r="R31" s="11"/>
      <c r="S31" s="51"/>
      <c r="T31" s="35"/>
      <c r="W31" s="4">
        <f>AJ84</f>
        <v>1648000000</v>
      </c>
      <c r="X31" s="4">
        <f t="shared" si="42"/>
        <v>1867400000</v>
      </c>
      <c r="Y31" s="4">
        <f t="shared" si="42"/>
        <v>2090600000</v>
      </c>
      <c r="Z31" s="4">
        <f t="shared" si="42"/>
        <v>2118800000</v>
      </c>
      <c r="AA31" s="4">
        <f t="shared" si="42"/>
        <v>2369300000</v>
      </c>
      <c r="AB31" s="4">
        <f t="shared" si="42"/>
        <v>2677700000</v>
      </c>
      <c r="AC31" s="4">
        <f t="shared" si="42"/>
        <v>3107800000</v>
      </c>
      <c r="AD31" s="4">
        <f t="shared" si="42"/>
        <v>3722800000</v>
      </c>
      <c r="AE31" s="4">
        <f t="shared" si="42"/>
        <v>4304900000</v>
      </c>
      <c r="AF31" s="4">
        <f t="shared" si="42"/>
        <v>4333000000</v>
      </c>
      <c r="AG31" s="4"/>
      <c r="AJ31" s="17">
        <v>137800000</v>
      </c>
      <c r="AK31" s="17">
        <v>145112897</v>
      </c>
      <c r="AL31" s="17">
        <v>165387785</v>
      </c>
      <c r="AM31" s="17">
        <v>176812556</v>
      </c>
      <c r="AN31" s="17">
        <v>178900000</v>
      </c>
      <c r="AO31" s="17">
        <v>165384596</v>
      </c>
      <c r="AP31" s="17">
        <v>157283528</v>
      </c>
      <c r="AQ31" s="17">
        <v>148900000</v>
      </c>
      <c r="AR31" s="17">
        <v>144700000</v>
      </c>
      <c r="AS31" s="17">
        <v>126200000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5.1943088353700172E-2</v>
      </c>
      <c r="I32" s="13">
        <f t="shared" ref="I32:Q32" si="44">X32/X5</f>
        <v>5.4051921018492488E-2</v>
      </c>
      <c r="J32" s="13">
        <f t="shared" si="44"/>
        <v>5.6229168794273567E-2</v>
      </c>
      <c r="K32" s="13">
        <f t="shared" si="44"/>
        <v>5.5764289679926665E-2</v>
      </c>
      <c r="L32" s="13">
        <f t="shared" si="44"/>
        <v>5.7370355247039609E-2</v>
      </c>
      <c r="M32" s="13">
        <f t="shared" si="44"/>
        <v>5.5434895025338708E-2</v>
      </c>
      <c r="N32" s="13">
        <f t="shared" si="44"/>
        <v>5.1292370108624523E-2</v>
      </c>
      <c r="O32" s="13">
        <f t="shared" si="44"/>
        <v>4.8941802854396213E-2</v>
      </c>
      <c r="P32" s="13">
        <f t="shared" si="44"/>
        <v>4.771825313822118E-2</v>
      </c>
      <c r="Q32" s="13">
        <f t="shared" si="44"/>
        <v>5.2574724058925507E-2</v>
      </c>
      <c r="R32" s="14"/>
      <c r="S32" s="51"/>
      <c r="T32" s="35"/>
      <c r="W32" s="4">
        <f>AJ90</f>
        <v>1019300000</v>
      </c>
      <c r="X32" s="4">
        <f t="shared" ref="X32:AF35" si="45">AK90</f>
        <v>1095800000</v>
      </c>
      <c r="Y32" s="4">
        <f t="shared" si="45"/>
        <v>1211300000</v>
      </c>
      <c r="Z32" s="4">
        <f t="shared" si="45"/>
        <v>1295700000</v>
      </c>
      <c r="AA32" s="4">
        <f t="shared" si="45"/>
        <v>1405000000</v>
      </c>
      <c r="AB32" s="4">
        <f t="shared" si="45"/>
        <v>1500800000</v>
      </c>
      <c r="AC32" s="4">
        <f t="shared" si="45"/>
        <v>1567700000</v>
      </c>
      <c r="AD32" s="4">
        <f t="shared" si="45"/>
        <v>1654600000</v>
      </c>
      <c r="AE32" s="4">
        <f t="shared" si="45"/>
        <v>1711000000</v>
      </c>
      <c r="AF32" s="4">
        <f t="shared" si="45"/>
        <v>1810500000</v>
      </c>
      <c r="AG32" s="4"/>
      <c r="AJ32" s="18">
        <v>450000000</v>
      </c>
      <c r="AK32" s="18">
        <v>441300000</v>
      </c>
      <c r="AL32" s="18">
        <v>471100000</v>
      </c>
      <c r="AM32" s="18">
        <v>476200000</v>
      </c>
      <c r="AN32" s="18">
        <v>413200000</v>
      </c>
      <c r="AO32" s="18">
        <v>392200000</v>
      </c>
      <c r="AP32" s="18">
        <v>381400000</v>
      </c>
      <c r="AQ32" s="18">
        <v>402800000</v>
      </c>
      <c r="AR32" s="18">
        <v>400300000</v>
      </c>
      <c r="AS32" s="18">
        <v>336900000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3.8341979473485735E-2</v>
      </c>
      <c r="I33" s="10">
        <f t="shared" ref="I33:Q33" si="46">X33/X5</f>
        <v>4.0043209967888481E-2</v>
      </c>
      <c r="J33" s="10">
        <f t="shared" si="46"/>
        <v>4.0139818588630687E-2</v>
      </c>
      <c r="K33" s="10">
        <f t="shared" si="46"/>
        <v>3.9655179834131686E-2</v>
      </c>
      <c r="L33" s="10">
        <f t="shared" si="46"/>
        <v>3.992241731318906E-2</v>
      </c>
      <c r="M33" s="10">
        <f t="shared" si="46"/>
        <v>3.8635994267393586E-2</v>
      </c>
      <c r="N33" s="10">
        <f t="shared" si="46"/>
        <v>3.66575055620992E-2</v>
      </c>
      <c r="O33" s="10">
        <f t="shared" si="46"/>
        <v>3.5344228351697107E-2</v>
      </c>
      <c r="P33" s="10">
        <f t="shared" si="46"/>
        <v>3.5388481243184604E-2</v>
      </c>
      <c r="Q33" s="10">
        <f t="shared" si="46"/>
        <v>3.9565347434568354E-2</v>
      </c>
      <c r="R33" s="11"/>
      <c r="S33" s="51"/>
      <c r="T33" s="35"/>
      <c r="W33" s="4">
        <f>AJ91</f>
        <v>752400000</v>
      </c>
      <c r="X33" s="4">
        <f t="shared" si="45"/>
        <v>811800000</v>
      </c>
      <c r="Y33" s="4">
        <f t="shared" si="45"/>
        <v>864700000</v>
      </c>
      <c r="Z33" s="4">
        <f t="shared" si="45"/>
        <v>921400000</v>
      </c>
      <c r="AA33" s="4">
        <f t="shared" si="45"/>
        <v>977700000</v>
      </c>
      <c r="AB33" s="4">
        <f t="shared" si="45"/>
        <v>1046000000</v>
      </c>
      <c r="AC33" s="4">
        <f t="shared" si="45"/>
        <v>1120400000</v>
      </c>
      <c r="AD33" s="4">
        <f t="shared" si="45"/>
        <v>1194900000</v>
      </c>
      <c r="AE33" s="4">
        <f t="shared" si="45"/>
        <v>1268900000</v>
      </c>
      <c r="AF33" s="4">
        <f t="shared" si="45"/>
        <v>1362500000</v>
      </c>
      <c r="AG33" s="4"/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3.8413322869635232E-2</v>
      </c>
      <c r="I34" s="13">
        <f t="shared" ref="I34:Q34" si="47">X34/X5</f>
        <v>4.5005450572433423E-2</v>
      </c>
      <c r="J34" s="13">
        <f t="shared" si="47"/>
        <v>4.498147821485271E-2</v>
      </c>
      <c r="K34" s="13">
        <f t="shared" si="47"/>
        <v>4.691568432514321E-2</v>
      </c>
      <c r="L34" s="13">
        <f t="shared" si="47"/>
        <v>5.1882400979991833E-2</v>
      </c>
      <c r="M34" s="13">
        <f t="shared" si="47"/>
        <v>4.8239587488734248E-2</v>
      </c>
      <c r="N34" s="13">
        <f t="shared" si="47"/>
        <v>4.5988744928674261E-2</v>
      </c>
      <c r="O34" s="13">
        <f t="shared" si="47"/>
        <v>4.5362715373807587E-2</v>
      </c>
      <c r="P34" s="13">
        <f t="shared" si="47"/>
        <v>4.5425768972258709E-2</v>
      </c>
      <c r="Q34" s="13">
        <f t="shared" si="47"/>
        <v>5.0425853812937939E-2</v>
      </c>
      <c r="R34" s="14"/>
      <c r="S34" s="51"/>
      <c r="T34" s="35"/>
      <c r="W34" s="4">
        <f>AJ92</f>
        <v>753800000</v>
      </c>
      <c r="X34" s="4">
        <f t="shared" si="45"/>
        <v>912400000</v>
      </c>
      <c r="Y34" s="4">
        <f t="shared" si="45"/>
        <v>969000000</v>
      </c>
      <c r="Z34" s="4">
        <f t="shared" si="45"/>
        <v>1090100000</v>
      </c>
      <c r="AA34" s="4">
        <f t="shared" si="45"/>
        <v>1270600000</v>
      </c>
      <c r="AB34" s="4">
        <f t="shared" si="45"/>
        <v>1306000000</v>
      </c>
      <c r="AC34" s="4">
        <f t="shared" si="45"/>
        <v>1405600000</v>
      </c>
      <c r="AD34" s="4">
        <f t="shared" si="45"/>
        <v>1533600000</v>
      </c>
      <c r="AE34" s="4">
        <f t="shared" si="45"/>
        <v>1628800000</v>
      </c>
      <c r="AF34" s="4">
        <f t="shared" si="45"/>
        <v>1736500000</v>
      </c>
      <c r="AG34" s="4"/>
      <c r="AJ34" s="18">
        <v>120200000</v>
      </c>
      <c r="AK34" s="18">
        <v>119700000</v>
      </c>
      <c r="AL34" s="18">
        <v>142100000</v>
      </c>
      <c r="AM34" s="18">
        <v>148100000</v>
      </c>
      <c r="AN34" s="18">
        <v>133800000</v>
      </c>
      <c r="AO34" s="18">
        <v>106000000</v>
      </c>
      <c r="AP34" s="18">
        <v>80600000</v>
      </c>
      <c r="AQ34" s="18">
        <v>76100000</v>
      </c>
      <c r="AR34" s="18">
        <v>99300000</v>
      </c>
      <c r="AS34" s="18">
        <v>87900000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2.0332867902606071E-2</v>
      </c>
      <c r="I35" s="10">
        <f t="shared" ref="I35:Q35" si="48">X35/X5</f>
        <v>2.4391928220153798E-2</v>
      </c>
      <c r="J35" s="10">
        <f t="shared" si="48"/>
        <v>2.1771221138045325E-2</v>
      </c>
      <c r="K35" s="10">
        <f t="shared" si="48"/>
        <v>2.2685310712579565E-2</v>
      </c>
      <c r="L35" s="10">
        <f t="shared" si="48"/>
        <v>2.2964475296039198E-2</v>
      </c>
      <c r="M35" s="10">
        <f t="shared" si="48"/>
        <v>2.2889795074095415E-2</v>
      </c>
      <c r="N35" s="10">
        <f t="shared" si="48"/>
        <v>2.0475068708284257E-2</v>
      </c>
      <c r="O35" s="10">
        <f t="shared" si="48"/>
        <v>1.9560748354655034E-2</v>
      </c>
      <c r="P35" s="10">
        <f t="shared" si="48"/>
        <v>1.8906022093746425E-2</v>
      </c>
      <c r="Q35" s="10">
        <f t="shared" si="48"/>
        <v>2.0303919945871701E-2</v>
      </c>
      <c r="R35" s="11"/>
      <c r="S35" s="51"/>
      <c r="T35" s="35"/>
      <c r="W35" s="4">
        <f>AJ93</f>
        <v>399000000</v>
      </c>
      <c r="X35" s="4">
        <f t="shared" si="45"/>
        <v>494500000</v>
      </c>
      <c r="Y35" s="4">
        <f t="shared" si="45"/>
        <v>469000000</v>
      </c>
      <c r="Z35" s="4">
        <f t="shared" si="45"/>
        <v>527100000</v>
      </c>
      <c r="AA35" s="4">
        <f t="shared" si="45"/>
        <v>562400000</v>
      </c>
      <c r="AB35" s="4">
        <f t="shared" si="45"/>
        <v>619700000</v>
      </c>
      <c r="AC35" s="4">
        <f t="shared" si="45"/>
        <v>625800000</v>
      </c>
      <c r="AD35" s="4">
        <f t="shared" si="45"/>
        <v>661300000</v>
      </c>
      <c r="AE35" s="4">
        <f t="shared" si="45"/>
        <v>677900000</v>
      </c>
      <c r="AF35" s="4">
        <f t="shared" si="45"/>
        <v>699200000</v>
      </c>
      <c r="AG35" s="4"/>
      <c r="AJ35" s="17" t="s">
        <v>49</v>
      </c>
      <c r="AK35" s="17" t="s">
        <v>49</v>
      </c>
      <c r="AL35" s="17" t="s">
        <v>49</v>
      </c>
      <c r="AM35" s="17" t="s">
        <v>49</v>
      </c>
      <c r="AN35" s="17" t="s">
        <v>49</v>
      </c>
      <c r="AO35" s="17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5.1876840914418503E-3</v>
      </c>
      <c r="I36" s="13">
        <f t="shared" ref="I36:Q36" si="49">X36/X5</f>
        <v>6.1855364991047247E-3</v>
      </c>
      <c r="J36" s="13">
        <f t="shared" si="49"/>
        <v>4.1685621709946063E-3</v>
      </c>
      <c r="K36" s="13">
        <f t="shared" si="49"/>
        <v>4.1273407272555121E-3</v>
      </c>
      <c r="L36" s="13">
        <f t="shared" si="49"/>
        <v>4.0506329113924053E-3</v>
      </c>
      <c r="M36" s="13">
        <f t="shared" si="49"/>
        <v>4.0889144984708123E-3</v>
      </c>
      <c r="N36" s="13">
        <f t="shared" si="49"/>
        <v>3.5597434890721111E-3</v>
      </c>
      <c r="O36" s="13">
        <f t="shared" si="49"/>
        <v>3.5169710862974191E-3</v>
      </c>
      <c r="P36" s="13">
        <f t="shared" si="49"/>
        <v>3.6785725242147126E-3</v>
      </c>
      <c r="Q36" s="13">
        <f t="shared" si="49"/>
        <v>3.9986409847633485E-3</v>
      </c>
      <c r="R36" s="14"/>
      <c r="S36" s="51"/>
      <c r="T36" s="35"/>
      <c r="W36" s="4">
        <f>W5-SUM(W6:W35)</f>
        <v>101800000</v>
      </c>
      <c r="X36" s="4">
        <f t="shared" ref="X36:AF36" si="50">X5-SUM(X6:X35)</f>
        <v>125400000</v>
      </c>
      <c r="Y36" s="4">
        <f t="shared" si="50"/>
        <v>89800000</v>
      </c>
      <c r="Z36" s="4">
        <f t="shared" si="50"/>
        <v>95900000</v>
      </c>
      <c r="AA36" s="4">
        <f t="shared" si="50"/>
        <v>99200000</v>
      </c>
      <c r="AB36" s="4">
        <f t="shared" si="50"/>
        <v>110700000</v>
      </c>
      <c r="AC36" s="4">
        <f t="shared" si="50"/>
        <v>108800000</v>
      </c>
      <c r="AD36" s="4">
        <f t="shared" si="50"/>
        <v>118900000</v>
      </c>
      <c r="AE36" s="4">
        <f t="shared" si="50"/>
        <v>131900000</v>
      </c>
      <c r="AF36" s="4">
        <f t="shared" si="50"/>
        <v>137700000</v>
      </c>
      <c r="AG36" s="4"/>
      <c r="AJ36" s="18" t="s">
        <v>49</v>
      </c>
      <c r="AK36" s="18" t="s">
        <v>49</v>
      </c>
      <c r="AL36" s="18" t="s">
        <v>49</v>
      </c>
      <c r="AM36" s="18" t="s">
        <v>49</v>
      </c>
      <c r="AN36" s="18" t="s">
        <v>49</v>
      </c>
      <c r="AO36" s="18" t="s">
        <v>49</v>
      </c>
      <c r="AP36" s="18" t="s">
        <v>49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329800000</v>
      </c>
      <c r="AK37" s="17">
        <v>321600000</v>
      </c>
      <c r="AL37" s="17">
        <v>329000000</v>
      </c>
      <c r="AM37" s="17">
        <v>328100000</v>
      </c>
      <c r="AN37" s="17">
        <v>279400000</v>
      </c>
      <c r="AO37" s="17">
        <v>286200000</v>
      </c>
      <c r="AP37" s="17">
        <v>300800000</v>
      </c>
      <c r="AQ37" s="17">
        <v>326700000</v>
      </c>
      <c r="AR37" s="17">
        <v>301000000</v>
      </c>
      <c r="AS37" s="17">
        <v>249000000</v>
      </c>
      <c r="AT37" s="17" t="s">
        <v>49</v>
      </c>
    </row>
    <row r="38" spans="1:46">
      <c r="AJ38" s="18">
        <v>230000000</v>
      </c>
      <c r="AK38" s="18">
        <v>243500000</v>
      </c>
      <c r="AL38" s="18">
        <v>209400000</v>
      </c>
      <c r="AM38" s="18">
        <v>202200000</v>
      </c>
      <c r="AN38" s="18">
        <v>231100000</v>
      </c>
      <c r="AO38" s="18">
        <v>226500000</v>
      </c>
      <c r="AP38" s="18">
        <v>245300000</v>
      </c>
      <c r="AQ38" s="18">
        <v>280400000</v>
      </c>
      <c r="AR38" s="18">
        <v>221200000</v>
      </c>
      <c r="AS38" s="18">
        <v>177300000</v>
      </c>
      <c r="AT38" s="18" t="s">
        <v>49</v>
      </c>
    </row>
    <row r="39" spans="1:46">
      <c r="AJ39" s="17">
        <v>703000000</v>
      </c>
      <c r="AK39" s="17">
        <v>673100000</v>
      </c>
      <c r="AL39" s="17">
        <v>609100000</v>
      </c>
      <c r="AM39" s="17">
        <v>701600000</v>
      </c>
      <c r="AN39" s="17">
        <v>743500000</v>
      </c>
      <c r="AO39" s="17">
        <v>774200000</v>
      </c>
      <c r="AP39" s="17">
        <v>807900000</v>
      </c>
      <c r="AQ39" s="17">
        <v>1260500000</v>
      </c>
      <c r="AR39" s="17">
        <v>1145100000</v>
      </c>
      <c r="AS39" s="17">
        <v>802700000</v>
      </c>
      <c r="AT39" s="17" t="s">
        <v>49</v>
      </c>
    </row>
    <row r="40" spans="1:46">
      <c r="AJ40" s="18">
        <v>431400000</v>
      </c>
      <c r="AK40" s="18">
        <v>421437389</v>
      </c>
      <c r="AL40" s="18">
        <v>344600000</v>
      </c>
      <c r="AM40" s="18">
        <v>453935300</v>
      </c>
      <c r="AN40" s="18">
        <v>457000000</v>
      </c>
      <c r="AO40" s="18">
        <v>502000000</v>
      </c>
      <c r="AP40" s="18">
        <v>424352525</v>
      </c>
      <c r="AQ40" s="18">
        <v>900400000</v>
      </c>
      <c r="AR40" s="18">
        <v>822328187</v>
      </c>
      <c r="AS40" s="18">
        <v>541667481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271600000</v>
      </c>
      <c r="AK43" s="17">
        <v>251662611</v>
      </c>
      <c r="AL43" s="17">
        <v>264500000</v>
      </c>
      <c r="AM43" s="17">
        <v>247664700</v>
      </c>
      <c r="AN43" s="17">
        <v>286500000</v>
      </c>
      <c r="AO43" s="17">
        <v>272200000</v>
      </c>
      <c r="AP43" s="17">
        <v>383547475</v>
      </c>
      <c r="AQ43" s="17">
        <v>360100000</v>
      </c>
      <c r="AR43" s="17">
        <v>322771813</v>
      </c>
      <c r="AS43" s="17">
        <v>261032519</v>
      </c>
      <c r="AT43" s="17" t="s">
        <v>49</v>
      </c>
    </row>
    <row r="44" spans="1:46">
      <c r="AJ44" s="18">
        <v>238900000</v>
      </c>
      <c r="AK44" s="18">
        <v>264700000</v>
      </c>
      <c r="AL44" s="18">
        <v>259700000</v>
      </c>
      <c r="AM44" s="18">
        <v>268200000</v>
      </c>
      <c r="AN44" s="18">
        <v>312100000</v>
      </c>
      <c r="AO44" s="18">
        <v>351000000</v>
      </c>
      <c r="AP44" s="18">
        <v>369200000</v>
      </c>
      <c r="AQ44" s="18">
        <v>410300000</v>
      </c>
      <c r="AR44" s="18">
        <v>384000000</v>
      </c>
      <c r="AS44" s="18">
        <v>303600000</v>
      </c>
      <c r="AT44" s="18" t="s">
        <v>49</v>
      </c>
    </row>
    <row r="45" spans="1:46">
      <c r="AJ45" s="17">
        <v>148200000</v>
      </c>
      <c r="AK45" s="17">
        <v>166600000</v>
      </c>
      <c r="AL45" s="17">
        <v>162500000</v>
      </c>
      <c r="AM45" s="17">
        <v>164000000</v>
      </c>
      <c r="AN45" s="17">
        <v>173800000</v>
      </c>
      <c r="AO45" s="17">
        <v>182700000</v>
      </c>
      <c r="AP45" s="17">
        <v>202400000</v>
      </c>
      <c r="AQ45" s="17">
        <v>223100000</v>
      </c>
      <c r="AR45" s="17">
        <v>212100000</v>
      </c>
      <c r="AS45" s="17">
        <v>174800000</v>
      </c>
      <c r="AT45" s="17" t="s">
        <v>49</v>
      </c>
    </row>
    <row r="46" spans="1:46">
      <c r="AJ46" s="18">
        <v>90700000</v>
      </c>
      <c r="AK46" s="18">
        <v>98100000</v>
      </c>
      <c r="AL46" s="18">
        <v>97200000</v>
      </c>
      <c r="AM46" s="18">
        <v>104200000</v>
      </c>
      <c r="AN46" s="18">
        <v>138300000</v>
      </c>
      <c r="AO46" s="18">
        <v>168300000</v>
      </c>
      <c r="AP46" s="18">
        <v>166800000</v>
      </c>
      <c r="AQ46" s="18">
        <v>187200000</v>
      </c>
      <c r="AR46" s="18">
        <v>171900000</v>
      </c>
      <c r="AS46" s="18">
        <v>128800000</v>
      </c>
      <c r="AT46" s="18" t="s">
        <v>49</v>
      </c>
    </row>
    <row r="47" spans="1:46">
      <c r="AJ47" s="17">
        <v>0</v>
      </c>
      <c r="AK47" s="17">
        <v>0</v>
      </c>
      <c r="AL47" s="17">
        <v>0</v>
      </c>
      <c r="AM47" s="17">
        <v>0</v>
      </c>
      <c r="AN47" s="17">
        <v>1801302</v>
      </c>
      <c r="AO47" s="17">
        <v>1698990</v>
      </c>
      <c r="AP47" s="17">
        <v>2400000</v>
      </c>
      <c r="AQ47" s="17">
        <v>2501336</v>
      </c>
      <c r="AR47" s="17">
        <v>1199302</v>
      </c>
      <c r="AS47" s="17">
        <v>1301010</v>
      </c>
      <c r="AT47" s="17" t="s">
        <v>49</v>
      </c>
    </row>
    <row r="48" spans="1:46">
      <c r="AJ48" s="18">
        <v>20800000</v>
      </c>
      <c r="AK48" s="18">
        <v>23023469</v>
      </c>
      <c r="AL48" s="18">
        <v>20300000</v>
      </c>
      <c r="AM48" s="18">
        <v>24600000</v>
      </c>
      <c r="AN48" s="18">
        <v>26118886</v>
      </c>
      <c r="AO48" s="18">
        <v>25884620</v>
      </c>
      <c r="AP48" s="18">
        <v>26400000</v>
      </c>
      <c r="AQ48" s="18">
        <v>27414645</v>
      </c>
      <c r="AR48" s="18">
        <v>34479942</v>
      </c>
      <c r="AS48" s="18">
        <v>30723854</v>
      </c>
      <c r="AT48" s="18" t="s">
        <v>49</v>
      </c>
    </row>
    <row r="49" spans="36:46">
      <c r="AJ49" s="17">
        <v>1400000</v>
      </c>
      <c r="AK49" s="17">
        <v>2102143</v>
      </c>
      <c r="AL49" s="17">
        <v>2000000</v>
      </c>
      <c r="AM49" s="17">
        <v>700000</v>
      </c>
      <c r="AN49" s="17">
        <v>1300941</v>
      </c>
      <c r="AO49" s="17">
        <v>2198694</v>
      </c>
      <c r="AP49" s="17">
        <v>1400000</v>
      </c>
      <c r="AQ49" s="17">
        <v>9705184</v>
      </c>
      <c r="AR49" s="17">
        <v>4397442</v>
      </c>
      <c r="AS49" s="17">
        <v>3002331</v>
      </c>
      <c r="AT49" s="17" t="s">
        <v>49</v>
      </c>
    </row>
    <row r="50" spans="36:46">
      <c r="AJ50" s="18">
        <v>68500000</v>
      </c>
      <c r="AK50" s="18">
        <v>72974388</v>
      </c>
      <c r="AL50" s="18">
        <v>74900000</v>
      </c>
      <c r="AM50" s="18">
        <v>78900000</v>
      </c>
      <c r="AN50" s="18">
        <v>109078871</v>
      </c>
      <c r="AO50" s="18">
        <v>138517696</v>
      </c>
      <c r="AP50" s="18">
        <v>136600000</v>
      </c>
      <c r="AQ50" s="18">
        <v>147578835</v>
      </c>
      <c r="AR50" s="18">
        <v>131823314</v>
      </c>
      <c r="AS50" s="18">
        <v>93772805</v>
      </c>
      <c r="AT50" s="18" t="s">
        <v>49</v>
      </c>
    </row>
    <row r="51" spans="36:46">
      <c r="AJ51" s="17">
        <v>11300000</v>
      </c>
      <c r="AK51" s="17">
        <v>11500000</v>
      </c>
      <c r="AL51" s="17">
        <v>11400000</v>
      </c>
      <c r="AM51" s="17">
        <v>17500000</v>
      </c>
      <c r="AN51" s="17">
        <v>21500000</v>
      </c>
      <c r="AO51" s="17">
        <v>25800000</v>
      </c>
      <c r="AP51" s="17">
        <v>27800000</v>
      </c>
      <c r="AQ51" s="17">
        <v>41900000</v>
      </c>
      <c r="AR51" s="17">
        <v>46700000</v>
      </c>
      <c r="AS51" s="17">
        <v>32100000</v>
      </c>
      <c r="AT51" s="17" t="s">
        <v>49</v>
      </c>
    </row>
    <row r="52" spans="36:46">
      <c r="AJ52" s="18">
        <v>9714035</v>
      </c>
      <c r="AK52" s="18">
        <v>10100000</v>
      </c>
      <c r="AL52" s="18">
        <v>10100000</v>
      </c>
      <c r="AM52" s="18">
        <v>16200000</v>
      </c>
      <c r="AN52" s="18">
        <v>19900000</v>
      </c>
      <c r="AO52" s="18">
        <v>23608494</v>
      </c>
      <c r="AP52" s="18">
        <v>24500000</v>
      </c>
      <c r="AQ52" s="18">
        <v>36812143</v>
      </c>
      <c r="AR52" s="18">
        <v>39216026</v>
      </c>
      <c r="AS52" s="18">
        <v>25300000</v>
      </c>
      <c r="AT52" s="18" t="s">
        <v>49</v>
      </c>
    </row>
    <row r="53" spans="36:46">
      <c r="AJ53" s="17">
        <v>1585965</v>
      </c>
      <c r="AK53" s="17">
        <v>1400000</v>
      </c>
      <c r="AL53" s="17">
        <v>1300000</v>
      </c>
      <c r="AM53" s="17">
        <v>1300000</v>
      </c>
      <c r="AN53" s="17">
        <v>1600000</v>
      </c>
      <c r="AO53" s="17">
        <v>2191506</v>
      </c>
      <c r="AP53" s="17">
        <v>3300000</v>
      </c>
      <c r="AQ53" s="17">
        <v>5087857</v>
      </c>
      <c r="AR53" s="17">
        <v>7483974</v>
      </c>
      <c r="AS53" s="17">
        <v>6800000</v>
      </c>
      <c r="AT53" s="17" t="s">
        <v>49</v>
      </c>
    </row>
    <row r="54" spans="36:46">
      <c r="AJ54" s="18" t="s">
        <v>49</v>
      </c>
      <c r="AK54" s="18" t="s">
        <v>49</v>
      </c>
      <c r="AL54" s="18" t="s">
        <v>49</v>
      </c>
      <c r="AM54" s="18" t="s">
        <v>49</v>
      </c>
      <c r="AN54" s="18" t="s">
        <v>49</v>
      </c>
      <c r="AO54" s="18" t="s">
        <v>49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 t="s">
        <v>49</v>
      </c>
      <c r="AL56" s="18" t="s">
        <v>49</v>
      </c>
      <c r="AM56" s="18" t="s">
        <v>49</v>
      </c>
      <c r="AN56" s="18" t="s">
        <v>49</v>
      </c>
      <c r="AO56" s="18" t="s">
        <v>49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37700000</v>
      </c>
      <c r="AK57" s="17">
        <v>39500000</v>
      </c>
      <c r="AL57" s="17">
        <v>28116444</v>
      </c>
      <c r="AM57" s="17">
        <v>22823154</v>
      </c>
      <c r="AN57" s="17">
        <v>22667525</v>
      </c>
      <c r="AO57" s="17">
        <v>29561104</v>
      </c>
      <c r="AP57" s="17">
        <v>34945384</v>
      </c>
      <c r="AQ57" s="17">
        <v>34200000</v>
      </c>
      <c r="AR57" s="17">
        <v>33546207</v>
      </c>
      <c r="AS57" s="17">
        <v>31452915</v>
      </c>
      <c r="AT57" s="17" t="s">
        <v>49</v>
      </c>
    </row>
    <row r="58" spans="36:46">
      <c r="AJ58" s="18">
        <v>21100000</v>
      </c>
      <c r="AK58" s="18">
        <v>22500000</v>
      </c>
      <c r="AL58" s="18">
        <v>12762074</v>
      </c>
      <c r="AM58" s="18">
        <v>10610765</v>
      </c>
      <c r="AN58" s="18">
        <v>10684692</v>
      </c>
      <c r="AO58" s="18">
        <v>10985545</v>
      </c>
      <c r="AP58" s="18">
        <v>10413524</v>
      </c>
      <c r="AQ58" s="18">
        <v>12700000</v>
      </c>
      <c r="AR58" s="18">
        <v>12316966</v>
      </c>
      <c r="AS58" s="18">
        <v>11118706</v>
      </c>
      <c r="AT58" s="18" t="s">
        <v>49</v>
      </c>
    </row>
    <row r="59" spans="36:46">
      <c r="AJ59" s="17">
        <v>16600000</v>
      </c>
      <c r="AK59" s="17">
        <v>17000000</v>
      </c>
      <c r="AL59" s="17">
        <v>15354370</v>
      </c>
      <c r="AM59" s="17">
        <v>12212390</v>
      </c>
      <c r="AN59" s="17">
        <v>11982833</v>
      </c>
      <c r="AO59" s="17">
        <v>18575558</v>
      </c>
      <c r="AP59" s="17">
        <v>24531860</v>
      </c>
      <c r="AQ59" s="17">
        <v>21500000</v>
      </c>
      <c r="AR59" s="17">
        <v>21229241</v>
      </c>
      <c r="AS59" s="17">
        <v>20334209</v>
      </c>
      <c r="AT59" s="17" t="s">
        <v>49</v>
      </c>
    </row>
    <row r="60" spans="36:46">
      <c r="AJ60" s="18">
        <v>228400000</v>
      </c>
      <c r="AK60" s="18">
        <v>264300000</v>
      </c>
      <c r="AL60" s="18">
        <v>278100000</v>
      </c>
      <c r="AM60" s="18">
        <v>315500000</v>
      </c>
      <c r="AN60" s="18">
        <v>329300000</v>
      </c>
      <c r="AO60" s="18">
        <v>339600000</v>
      </c>
      <c r="AP60" s="18">
        <v>440600000</v>
      </c>
      <c r="AQ60" s="18">
        <v>464300000</v>
      </c>
      <c r="AR60" s="18">
        <v>428200000</v>
      </c>
      <c r="AS60" s="18">
        <v>420700000</v>
      </c>
      <c r="AT60" s="18" t="s">
        <v>49</v>
      </c>
    </row>
    <row r="61" spans="36:46">
      <c r="AJ61" s="17">
        <v>197400000</v>
      </c>
      <c r="AK61" s="17">
        <v>232200000</v>
      </c>
      <c r="AL61" s="17">
        <v>245000000</v>
      </c>
      <c r="AM61" s="17">
        <v>280200000</v>
      </c>
      <c r="AN61" s="17">
        <v>294800000</v>
      </c>
      <c r="AO61" s="17">
        <v>304000000</v>
      </c>
      <c r="AP61" s="17">
        <v>403800000</v>
      </c>
      <c r="AQ61" s="17">
        <v>420600000</v>
      </c>
      <c r="AR61" s="17">
        <v>383600000</v>
      </c>
      <c r="AS61" s="17">
        <v>376300000</v>
      </c>
      <c r="AT61" s="17" t="s">
        <v>49</v>
      </c>
    </row>
    <row r="62" spans="36:46">
      <c r="AJ62" s="18">
        <v>31100000</v>
      </c>
      <c r="AK62" s="18">
        <v>32100000</v>
      </c>
      <c r="AL62" s="18">
        <v>33000000</v>
      </c>
      <c r="AM62" s="18">
        <v>35300000</v>
      </c>
      <c r="AN62" s="18">
        <v>34500000</v>
      </c>
      <c r="AO62" s="18">
        <v>35700000</v>
      </c>
      <c r="AP62" s="18">
        <v>36700000</v>
      </c>
      <c r="AQ62" s="18">
        <v>43700000</v>
      </c>
      <c r="AR62" s="18">
        <v>44600000</v>
      </c>
      <c r="AS62" s="18">
        <v>44400000</v>
      </c>
      <c r="AT62" s="18" t="s">
        <v>49</v>
      </c>
    </row>
    <row r="63" spans="36:46">
      <c r="AJ63" s="17">
        <v>1126400000</v>
      </c>
      <c r="AK63" s="17">
        <v>1247200000</v>
      </c>
      <c r="AL63" s="17">
        <v>1446500000</v>
      </c>
      <c r="AM63" s="17">
        <v>1497100000</v>
      </c>
      <c r="AN63" s="17">
        <v>1547200000</v>
      </c>
      <c r="AO63" s="17">
        <v>1640400000</v>
      </c>
      <c r="AP63" s="17">
        <v>1751300000</v>
      </c>
      <c r="AQ63" s="17">
        <v>1882400000</v>
      </c>
      <c r="AR63" s="17">
        <v>1905900000</v>
      </c>
      <c r="AS63" s="17">
        <v>1837600000</v>
      </c>
      <c r="AT63" s="17" t="s">
        <v>49</v>
      </c>
    </row>
    <row r="64" spans="36:46">
      <c r="AJ64" s="18">
        <v>2221200000</v>
      </c>
      <c r="AK64" s="18">
        <v>2425000000</v>
      </c>
      <c r="AL64" s="18">
        <v>2610100000</v>
      </c>
      <c r="AM64" s="18">
        <v>2770900000</v>
      </c>
      <c r="AN64" s="18">
        <v>2877000000</v>
      </c>
      <c r="AO64" s="18">
        <v>3049900000</v>
      </c>
      <c r="AP64" s="18">
        <v>3225800000</v>
      </c>
      <c r="AQ64" s="18">
        <v>3688300000</v>
      </c>
      <c r="AR64" s="18">
        <v>4791600000</v>
      </c>
      <c r="AS64" s="18">
        <v>4405200000</v>
      </c>
      <c r="AT64" s="18" t="s">
        <v>49</v>
      </c>
    </row>
    <row r="65" spans="36:46">
      <c r="AJ65" s="17">
        <v>1799400000</v>
      </c>
      <c r="AK65" s="17">
        <v>1978400000</v>
      </c>
      <c r="AL65" s="17">
        <v>2121200000</v>
      </c>
      <c r="AM65" s="17">
        <v>2279700000</v>
      </c>
      <c r="AN65" s="17">
        <v>2369000000</v>
      </c>
      <c r="AO65" s="17">
        <v>2532700000</v>
      </c>
      <c r="AP65" s="17">
        <v>2709300000</v>
      </c>
      <c r="AQ65" s="17">
        <v>3161100000</v>
      </c>
      <c r="AR65" s="17">
        <v>4249600000</v>
      </c>
      <c r="AS65" s="17">
        <v>3892300000</v>
      </c>
      <c r="AT65" s="17" t="s">
        <v>49</v>
      </c>
    </row>
    <row r="66" spans="36:46">
      <c r="AJ66" s="18">
        <v>320100000</v>
      </c>
      <c r="AK66" s="18">
        <v>342700000</v>
      </c>
      <c r="AL66" s="18">
        <v>350200000</v>
      </c>
      <c r="AM66" s="18">
        <v>401000000</v>
      </c>
      <c r="AN66" s="18">
        <v>440700000</v>
      </c>
      <c r="AO66" s="18">
        <v>426500000</v>
      </c>
      <c r="AP66" s="18">
        <v>431300000</v>
      </c>
      <c r="AQ66" s="18">
        <v>461000000</v>
      </c>
      <c r="AR66" s="18">
        <v>463400000</v>
      </c>
      <c r="AS66" s="18">
        <v>418900000</v>
      </c>
      <c r="AT66" s="18" t="s">
        <v>49</v>
      </c>
    </row>
    <row r="67" spans="36:46">
      <c r="AJ67" s="17">
        <v>836700000</v>
      </c>
      <c r="AK67" s="17">
        <v>926200000</v>
      </c>
      <c r="AL67" s="17">
        <v>995000000</v>
      </c>
      <c r="AM67" s="17">
        <v>1062900000</v>
      </c>
      <c r="AN67" s="17">
        <v>1065600000</v>
      </c>
      <c r="AO67" s="17">
        <v>1294100000</v>
      </c>
      <c r="AP67" s="17">
        <v>1446600000</v>
      </c>
      <c r="AQ67" s="17">
        <v>1641800000</v>
      </c>
      <c r="AR67" s="17">
        <v>2639400000</v>
      </c>
      <c r="AS67" s="17">
        <v>2290300000</v>
      </c>
      <c r="AT67" s="17" t="s">
        <v>49</v>
      </c>
    </row>
    <row r="68" spans="36:46">
      <c r="AJ68" s="18">
        <v>642500000</v>
      </c>
      <c r="AK68" s="18">
        <v>709500000</v>
      </c>
      <c r="AL68" s="18">
        <v>776000000</v>
      </c>
      <c r="AM68" s="18">
        <v>815900000</v>
      </c>
      <c r="AN68" s="18">
        <v>862700000</v>
      </c>
      <c r="AO68" s="18">
        <v>812100000</v>
      </c>
      <c r="AP68" s="18">
        <v>831400000</v>
      </c>
      <c r="AQ68" s="18">
        <v>1058300000</v>
      </c>
      <c r="AR68" s="18">
        <v>1146700000</v>
      </c>
      <c r="AS68" s="18">
        <v>1183100000</v>
      </c>
      <c r="AT68" s="18" t="s">
        <v>49</v>
      </c>
    </row>
    <row r="69" spans="36:46">
      <c r="AJ69" s="17">
        <v>421800000</v>
      </c>
      <c r="AK69" s="17">
        <v>446600000</v>
      </c>
      <c r="AL69" s="17">
        <v>488900000</v>
      </c>
      <c r="AM69" s="17">
        <v>491200000</v>
      </c>
      <c r="AN69" s="17">
        <v>508000000</v>
      </c>
      <c r="AO69" s="17">
        <v>517200000</v>
      </c>
      <c r="AP69" s="17">
        <v>516500000</v>
      </c>
      <c r="AQ69" s="17">
        <v>527200000</v>
      </c>
      <c r="AR69" s="17">
        <v>542000000</v>
      </c>
      <c r="AS69" s="17">
        <v>512900000</v>
      </c>
      <c r="AT69" s="17" t="s">
        <v>49</v>
      </c>
    </row>
    <row r="70" spans="36:46">
      <c r="AJ70" s="18">
        <v>2052900000</v>
      </c>
      <c r="AK70" s="18">
        <v>2142500000</v>
      </c>
      <c r="AL70" s="18">
        <v>2238600000</v>
      </c>
      <c r="AM70" s="18">
        <v>2244100000</v>
      </c>
      <c r="AN70" s="18">
        <v>2389200000</v>
      </c>
      <c r="AO70" s="18">
        <v>2511200000</v>
      </c>
      <c r="AP70" s="18">
        <v>2674200000</v>
      </c>
      <c r="AQ70" s="18">
        <v>2880700000</v>
      </c>
      <c r="AR70" s="18">
        <v>3068000000</v>
      </c>
      <c r="AS70" s="18">
        <v>2988000000</v>
      </c>
      <c r="AT70" s="18" t="s">
        <v>49</v>
      </c>
    </row>
    <row r="71" spans="36:46">
      <c r="AJ71" s="17">
        <v>1112754204</v>
      </c>
      <c r="AK71" s="17">
        <v>1238357800</v>
      </c>
      <c r="AL71" s="17">
        <v>1287215002</v>
      </c>
      <c r="AM71" s="17">
        <v>1288700000</v>
      </c>
      <c r="AN71" s="17">
        <v>1363100000</v>
      </c>
      <c r="AO71" s="17">
        <v>1463800000</v>
      </c>
      <c r="AP71" s="17">
        <v>1549700000</v>
      </c>
      <c r="AQ71" s="17">
        <v>1608844151</v>
      </c>
      <c r="AR71" s="17">
        <v>1707900000</v>
      </c>
      <c r="AS71" s="17">
        <v>1443600000</v>
      </c>
      <c r="AT71" s="17" t="s">
        <v>49</v>
      </c>
    </row>
    <row r="72" spans="36:46">
      <c r="AJ72" s="18">
        <v>600729262</v>
      </c>
      <c r="AK72" s="18">
        <v>687832104</v>
      </c>
      <c r="AL72" s="18">
        <v>707263188</v>
      </c>
      <c r="AM72" s="18">
        <v>727600000</v>
      </c>
      <c r="AN72" s="18">
        <v>783400000</v>
      </c>
      <c r="AO72" s="18">
        <v>845700000</v>
      </c>
      <c r="AP72" s="18">
        <v>903700000</v>
      </c>
      <c r="AQ72" s="18">
        <v>974766162</v>
      </c>
      <c r="AR72" s="18">
        <v>1038500000</v>
      </c>
      <c r="AS72" s="18">
        <v>935900000</v>
      </c>
      <c r="AT72" s="18" t="s">
        <v>49</v>
      </c>
    </row>
    <row r="73" spans="36:46">
      <c r="AJ73" s="17">
        <v>6100297</v>
      </c>
      <c r="AK73" s="17">
        <v>9100425</v>
      </c>
      <c r="AL73" s="17">
        <v>8300742</v>
      </c>
      <c r="AM73" s="17">
        <v>11000000</v>
      </c>
      <c r="AN73" s="17">
        <v>8200000</v>
      </c>
      <c r="AO73" s="17">
        <v>9700000</v>
      </c>
      <c r="AP73" s="17">
        <v>7500000</v>
      </c>
      <c r="AQ73" s="17">
        <v>5099823</v>
      </c>
      <c r="AR73" s="17">
        <v>5200000</v>
      </c>
      <c r="AS73" s="17">
        <v>5300000</v>
      </c>
      <c r="AT73" s="17" t="s">
        <v>49</v>
      </c>
    </row>
    <row r="74" spans="36:46">
      <c r="AJ74" s="18">
        <v>361617615</v>
      </c>
      <c r="AK74" s="18">
        <v>378717676</v>
      </c>
      <c r="AL74" s="18">
        <v>434538822</v>
      </c>
      <c r="AM74" s="18">
        <v>411500000</v>
      </c>
      <c r="AN74" s="18">
        <v>412700000</v>
      </c>
      <c r="AO74" s="18">
        <v>444500000</v>
      </c>
      <c r="AP74" s="18">
        <v>444300000</v>
      </c>
      <c r="AQ74" s="18">
        <v>418485473</v>
      </c>
      <c r="AR74" s="18">
        <v>401400000</v>
      </c>
      <c r="AS74" s="18">
        <v>270800000</v>
      </c>
      <c r="AT74" s="18" t="s">
        <v>49</v>
      </c>
    </row>
    <row r="75" spans="36:46">
      <c r="AJ75" s="17">
        <v>144307029</v>
      </c>
      <c r="AK75" s="17">
        <v>162707594</v>
      </c>
      <c r="AL75" s="17">
        <v>137112250</v>
      </c>
      <c r="AM75" s="17">
        <v>138600000</v>
      </c>
      <c r="AN75" s="17">
        <v>158800000</v>
      </c>
      <c r="AO75" s="17">
        <v>163900000</v>
      </c>
      <c r="AP75" s="17">
        <v>194200000</v>
      </c>
      <c r="AQ75" s="17">
        <v>210492693</v>
      </c>
      <c r="AR75" s="17">
        <v>262800000</v>
      </c>
      <c r="AS75" s="17">
        <v>231600000</v>
      </c>
      <c r="AT75" s="17" t="s">
        <v>49</v>
      </c>
    </row>
    <row r="76" spans="36:46">
      <c r="AJ76" s="18">
        <v>940145796</v>
      </c>
      <c r="AK76" s="18">
        <v>904142200</v>
      </c>
      <c r="AL76" s="18">
        <v>951384998</v>
      </c>
      <c r="AM76" s="18">
        <v>955400000</v>
      </c>
      <c r="AN76" s="18">
        <v>1026100000</v>
      </c>
      <c r="AO76" s="18">
        <v>1047400000</v>
      </c>
      <c r="AP76" s="18">
        <v>1124500000</v>
      </c>
      <c r="AQ76" s="18">
        <v>1271855849</v>
      </c>
      <c r="AR76" s="18">
        <v>1360100000</v>
      </c>
      <c r="AS76" s="18">
        <v>1544400000</v>
      </c>
      <c r="AT76" s="18" t="s">
        <v>49</v>
      </c>
    </row>
    <row r="77" spans="36:46">
      <c r="AJ77" s="17">
        <v>8587200000</v>
      </c>
      <c r="AK77" s="17">
        <v>8362200000</v>
      </c>
      <c r="AL77" s="17">
        <v>8975500000</v>
      </c>
      <c r="AM77" s="17">
        <v>9968700000</v>
      </c>
      <c r="AN77" s="17">
        <v>10428300000</v>
      </c>
      <c r="AO77" s="17">
        <v>12311100000</v>
      </c>
      <c r="AP77" s="17">
        <v>14974900000</v>
      </c>
      <c r="AQ77" s="17">
        <v>16470300000</v>
      </c>
      <c r="AR77" s="17">
        <v>17268700000</v>
      </c>
      <c r="AS77" s="17">
        <v>16681600000</v>
      </c>
      <c r="AT77" s="17" t="s">
        <v>49</v>
      </c>
    </row>
    <row r="78" spans="36:46">
      <c r="AJ78" s="18">
        <v>4913100000</v>
      </c>
      <c r="AK78" s="18">
        <v>4287900000</v>
      </c>
      <c r="AL78" s="18">
        <v>4464600000</v>
      </c>
      <c r="AM78" s="18">
        <v>5388600000</v>
      </c>
      <c r="AN78" s="18">
        <v>5579300000</v>
      </c>
      <c r="AO78" s="18">
        <v>6971700000</v>
      </c>
      <c r="AP78" s="18">
        <v>9009200000</v>
      </c>
      <c r="AQ78" s="18">
        <v>9479900000</v>
      </c>
      <c r="AR78" s="18">
        <v>9569500000</v>
      </c>
      <c r="AS78" s="18">
        <v>8970600000</v>
      </c>
      <c r="AT78" s="18" t="s">
        <v>49</v>
      </c>
    </row>
    <row r="79" spans="36:46">
      <c r="AJ79" s="17">
        <v>3649300000</v>
      </c>
      <c r="AK79" s="17">
        <v>2977600000</v>
      </c>
      <c r="AL79" s="17">
        <v>3219200000</v>
      </c>
      <c r="AM79" s="17">
        <v>3714500000</v>
      </c>
      <c r="AN79" s="17">
        <v>3657600000</v>
      </c>
      <c r="AO79" s="17">
        <v>4323300000</v>
      </c>
      <c r="AP79" s="17">
        <v>5930600000</v>
      </c>
      <c r="AQ79" s="17">
        <v>5840400000</v>
      </c>
      <c r="AR79" s="17">
        <v>6921100000</v>
      </c>
      <c r="AS79" s="17">
        <v>6309100000</v>
      </c>
      <c r="AT79" s="17" t="s">
        <v>49</v>
      </c>
    </row>
    <row r="80" spans="36:46">
      <c r="AJ80" s="18">
        <v>370100000</v>
      </c>
      <c r="AK80" s="18">
        <v>381200000</v>
      </c>
      <c r="AL80" s="18">
        <v>363500000</v>
      </c>
      <c r="AM80" s="18">
        <v>534700000</v>
      </c>
      <c r="AN80" s="18">
        <v>543000000</v>
      </c>
      <c r="AO80" s="18">
        <v>724100000</v>
      </c>
      <c r="AP80" s="18">
        <v>693500000</v>
      </c>
      <c r="AQ80" s="18">
        <v>685800000</v>
      </c>
      <c r="AR80" s="18">
        <v>451700000</v>
      </c>
      <c r="AS80" s="18">
        <v>522900000</v>
      </c>
      <c r="AT80" s="18" t="s">
        <v>49</v>
      </c>
    </row>
    <row r="81" spans="36:46">
      <c r="AJ81" s="17">
        <v>893800000</v>
      </c>
      <c r="AK81" s="17">
        <v>929200000</v>
      </c>
      <c r="AL81" s="17">
        <v>881800000</v>
      </c>
      <c r="AM81" s="17">
        <v>1139400000</v>
      </c>
      <c r="AN81" s="17">
        <v>1378700000</v>
      </c>
      <c r="AO81" s="17">
        <v>1924400000</v>
      </c>
      <c r="AP81" s="17">
        <v>2385000000</v>
      </c>
      <c r="AQ81" s="17">
        <v>2953700000</v>
      </c>
      <c r="AR81" s="17">
        <v>2196800000</v>
      </c>
      <c r="AS81" s="17">
        <v>2138600000</v>
      </c>
      <c r="AT81" s="17" t="s">
        <v>49</v>
      </c>
    </row>
    <row r="82" spans="36:46">
      <c r="AJ82" s="18">
        <v>3674000000</v>
      </c>
      <c r="AK82" s="18">
        <v>4074300000</v>
      </c>
      <c r="AL82" s="18">
        <v>4511000000</v>
      </c>
      <c r="AM82" s="18">
        <v>4580100000</v>
      </c>
      <c r="AN82" s="18">
        <v>4849100000</v>
      </c>
      <c r="AO82" s="18">
        <v>5339400000</v>
      </c>
      <c r="AP82" s="18">
        <v>5965700000</v>
      </c>
      <c r="AQ82" s="18">
        <v>6990500000</v>
      </c>
      <c r="AR82" s="18">
        <v>7699200000</v>
      </c>
      <c r="AS82" s="18">
        <v>7711000000</v>
      </c>
      <c r="AT82" s="18" t="s">
        <v>49</v>
      </c>
    </row>
    <row r="83" spans="36:46">
      <c r="AJ83" s="17">
        <v>2026100000</v>
      </c>
      <c r="AK83" s="17">
        <v>2206800000</v>
      </c>
      <c r="AL83" s="17">
        <v>2420400000</v>
      </c>
      <c r="AM83" s="17">
        <v>2461400000</v>
      </c>
      <c r="AN83" s="17">
        <v>2479700000</v>
      </c>
      <c r="AO83" s="17">
        <v>2661800000</v>
      </c>
      <c r="AP83" s="17">
        <v>2857900000</v>
      </c>
      <c r="AQ83" s="17">
        <v>3267600000</v>
      </c>
      <c r="AR83" s="17">
        <v>3394300000</v>
      </c>
      <c r="AS83" s="17">
        <v>3378000000</v>
      </c>
      <c r="AT83" s="17" t="s">
        <v>49</v>
      </c>
    </row>
    <row r="84" spans="36:46">
      <c r="AJ84" s="18">
        <v>1648000000</v>
      </c>
      <c r="AK84" s="18">
        <v>1867400000</v>
      </c>
      <c r="AL84" s="18">
        <v>2090600000</v>
      </c>
      <c r="AM84" s="18">
        <v>2118800000</v>
      </c>
      <c r="AN84" s="18">
        <v>2369300000</v>
      </c>
      <c r="AO84" s="18">
        <v>2677700000</v>
      </c>
      <c r="AP84" s="18">
        <v>3107800000</v>
      </c>
      <c r="AQ84" s="18">
        <v>3722800000</v>
      </c>
      <c r="AR84" s="18">
        <v>4304900000</v>
      </c>
      <c r="AS84" s="18">
        <v>4333000000</v>
      </c>
      <c r="AT84" s="18" t="s">
        <v>49</v>
      </c>
    </row>
    <row r="85" spans="36:46">
      <c r="AJ85" s="17">
        <v>187900000</v>
      </c>
      <c r="AK85" s="17">
        <v>190800000</v>
      </c>
      <c r="AL85" s="17">
        <v>167700000</v>
      </c>
      <c r="AM85" s="17">
        <v>162600000</v>
      </c>
      <c r="AN85" s="17">
        <v>207800000</v>
      </c>
      <c r="AO85" s="17">
        <v>216100000</v>
      </c>
      <c r="AP85" s="17">
        <v>280400000</v>
      </c>
      <c r="AQ85" s="17">
        <v>325900000</v>
      </c>
      <c r="AR85" s="17">
        <v>399800000</v>
      </c>
      <c r="AS85" s="17">
        <v>476800000</v>
      </c>
      <c r="AT85" s="17" t="s">
        <v>49</v>
      </c>
    </row>
    <row r="86" spans="36:46">
      <c r="AJ86" s="18">
        <v>263500000</v>
      </c>
      <c r="AK86" s="18">
        <v>308200000</v>
      </c>
      <c r="AL86" s="18">
        <v>275800000</v>
      </c>
      <c r="AM86" s="18">
        <v>289900000</v>
      </c>
      <c r="AN86" s="18">
        <v>295300000</v>
      </c>
      <c r="AO86" s="18">
        <v>346000000</v>
      </c>
      <c r="AP86" s="18">
        <v>415300000</v>
      </c>
      <c r="AQ86" s="18">
        <v>531300000</v>
      </c>
      <c r="AR86" s="18">
        <v>636200000</v>
      </c>
      <c r="AS86" s="18">
        <v>758200000</v>
      </c>
      <c r="AT86" s="18" t="s">
        <v>49</v>
      </c>
    </row>
    <row r="87" spans="36:46">
      <c r="AJ87" s="17">
        <v>143211968</v>
      </c>
      <c r="AK87" s="17">
        <v>124700000</v>
      </c>
      <c r="AL87" s="17">
        <v>131092041</v>
      </c>
      <c r="AM87" s="17">
        <v>138908336</v>
      </c>
      <c r="AN87" s="17">
        <v>157900000</v>
      </c>
      <c r="AO87" s="17">
        <v>175700000</v>
      </c>
      <c r="AP87" s="17">
        <v>192807993</v>
      </c>
      <c r="AQ87" s="17">
        <v>222200000</v>
      </c>
      <c r="AR87" s="17">
        <v>218800000</v>
      </c>
      <c r="AS87" s="17">
        <v>194500000</v>
      </c>
      <c r="AT87" s="17" t="s">
        <v>49</v>
      </c>
    </row>
    <row r="88" spans="36:46">
      <c r="AJ88" s="18">
        <v>1053388032</v>
      </c>
      <c r="AK88" s="18">
        <v>1243700000</v>
      </c>
      <c r="AL88" s="18">
        <v>1516007959</v>
      </c>
      <c r="AM88" s="18">
        <v>1527391664</v>
      </c>
      <c r="AN88" s="18">
        <v>1708300000</v>
      </c>
      <c r="AO88" s="18">
        <v>1939900000</v>
      </c>
      <c r="AP88" s="18">
        <v>2219292007</v>
      </c>
      <c r="AQ88" s="18">
        <v>2643400000</v>
      </c>
      <c r="AR88" s="18">
        <v>3050100000</v>
      </c>
      <c r="AS88" s="18">
        <v>2903500000</v>
      </c>
      <c r="AT88" s="18" t="s">
        <v>49</v>
      </c>
    </row>
    <row r="89" spans="36:46">
      <c r="AJ89" s="17">
        <v>3026300000</v>
      </c>
      <c r="AK89" s="17">
        <v>3439800000</v>
      </c>
      <c r="AL89" s="17">
        <v>3603900000</v>
      </c>
      <c r="AM89" s="17">
        <v>3930300000</v>
      </c>
      <c r="AN89" s="17">
        <v>4315000000</v>
      </c>
      <c r="AO89" s="17">
        <v>4583100000</v>
      </c>
      <c r="AP89" s="17">
        <v>4828400000</v>
      </c>
      <c r="AQ89" s="17">
        <v>5163300000</v>
      </c>
      <c r="AR89" s="17">
        <v>5418600000</v>
      </c>
      <c r="AS89" s="17">
        <v>5746300000</v>
      </c>
      <c r="AT89" s="17" t="s">
        <v>49</v>
      </c>
    </row>
    <row r="90" spans="36:46">
      <c r="AJ90" s="18">
        <v>1019300000</v>
      </c>
      <c r="AK90" s="18">
        <v>1095800000</v>
      </c>
      <c r="AL90" s="18">
        <v>1211300000</v>
      </c>
      <c r="AM90" s="18">
        <v>1295700000</v>
      </c>
      <c r="AN90" s="18">
        <v>1405000000</v>
      </c>
      <c r="AO90" s="18">
        <v>1500800000</v>
      </c>
      <c r="AP90" s="18">
        <v>1567700000</v>
      </c>
      <c r="AQ90" s="18">
        <v>1654600000</v>
      </c>
      <c r="AR90" s="18">
        <v>1711000000</v>
      </c>
      <c r="AS90" s="18">
        <v>1810500000</v>
      </c>
      <c r="AT90" s="18" t="s">
        <v>49</v>
      </c>
    </row>
    <row r="91" spans="36:46">
      <c r="AJ91" s="17">
        <v>752400000</v>
      </c>
      <c r="AK91" s="17">
        <v>811800000</v>
      </c>
      <c r="AL91" s="17">
        <v>864700000</v>
      </c>
      <c r="AM91" s="17">
        <v>921400000</v>
      </c>
      <c r="AN91" s="17">
        <v>977700000</v>
      </c>
      <c r="AO91" s="17">
        <v>1046000000</v>
      </c>
      <c r="AP91" s="17">
        <v>1120400000</v>
      </c>
      <c r="AQ91" s="17">
        <v>1194900000</v>
      </c>
      <c r="AR91" s="17">
        <v>1268900000</v>
      </c>
      <c r="AS91" s="17">
        <v>1362500000</v>
      </c>
      <c r="AT91" s="17" t="s">
        <v>49</v>
      </c>
    </row>
    <row r="92" spans="36:46">
      <c r="AJ92" s="18">
        <v>753800000</v>
      </c>
      <c r="AK92" s="18">
        <v>912400000</v>
      </c>
      <c r="AL92" s="18">
        <v>969000000</v>
      </c>
      <c r="AM92" s="18">
        <v>1090100000</v>
      </c>
      <c r="AN92" s="18">
        <v>1270600000</v>
      </c>
      <c r="AO92" s="18">
        <v>1306000000</v>
      </c>
      <c r="AP92" s="18">
        <v>1405600000</v>
      </c>
      <c r="AQ92" s="18">
        <v>1533600000</v>
      </c>
      <c r="AR92" s="18">
        <v>1628800000</v>
      </c>
      <c r="AS92" s="18">
        <v>1736500000</v>
      </c>
      <c r="AT92" s="18" t="s">
        <v>49</v>
      </c>
    </row>
    <row r="93" spans="36:46">
      <c r="AJ93" s="17">
        <v>399000000</v>
      </c>
      <c r="AK93" s="17">
        <v>494500000</v>
      </c>
      <c r="AL93" s="17">
        <v>469000000</v>
      </c>
      <c r="AM93" s="17">
        <v>527100000</v>
      </c>
      <c r="AN93" s="17">
        <v>562400000</v>
      </c>
      <c r="AO93" s="17">
        <v>619700000</v>
      </c>
      <c r="AP93" s="17">
        <v>625800000</v>
      </c>
      <c r="AQ93" s="17">
        <v>661300000</v>
      </c>
      <c r="AR93" s="17">
        <v>677900000</v>
      </c>
      <c r="AS93" s="17">
        <v>699200000</v>
      </c>
      <c r="AT93" s="17" t="s">
        <v>49</v>
      </c>
    </row>
    <row r="94" spans="36:46">
      <c r="AJ94" s="18">
        <v>93500000</v>
      </c>
      <c r="AK94" s="18">
        <v>98700000</v>
      </c>
      <c r="AL94" s="18">
        <v>106900000</v>
      </c>
      <c r="AM94" s="18">
        <v>110600000</v>
      </c>
      <c r="AN94" s="18">
        <v>119800000</v>
      </c>
      <c r="AO94" s="18">
        <v>127600000</v>
      </c>
      <c r="AP94" s="18">
        <v>123800000</v>
      </c>
      <c r="AQ94" s="18">
        <v>131300000</v>
      </c>
      <c r="AR94" s="18">
        <v>138900000</v>
      </c>
      <c r="AS94" s="18">
        <v>141100000</v>
      </c>
      <c r="AT94" s="18" t="s">
        <v>49</v>
      </c>
    </row>
    <row r="95" spans="36:46">
      <c r="AJ95" s="17">
        <v>65800000</v>
      </c>
      <c r="AK95" s="17">
        <v>75100000</v>
      </c>
      <c r="AL95" s="17">
        <v>78200000</v>
      </c>
      <c r="AM95" s="17">
        <v>75300000</v>
      </c>
      <c r="AN95" s="17">
        <v>81200000</v>
      </c>
      <c r="AO95" s="17">
        <v>86200000</v>
      </c>
      <c r="AP95" s="17">
        <v>88300000</v>
      </c>
      <c r="AQ95" s="17">
        <v>98300000</v>
      </c>
      <c r="AR95" s="17">
        <v>105300000</v>
      </c>
      <c r="AS95" s="17">
        <v>119200000</v>
      </c>
      <c r="AT95" s="17" t="s">
        <v>49</v>
      </c>
    </row>
    <row r="96" spans="36:46">
      <c r="AJ96" s="18">
        <v>168200000</v>
      </c>
      <c r="AK96" s="18">
        <v>243100000</v>
      </c>
      <c r="AL96" s="18">
        <v>199700000</v>
      </c>
      <c r="AM96" s="18">
        <v>246500000</v>
      </c>
      <c r="AN96" s="18">
        <v>260100000</v>
      </c>
      <c r="AO96" s="18">
        <v>302700000</v>
      </c>
      <c r="AP96" s="18">
        <v>306800000</v>
      </c>
      <c r="AQ96" s="18">
        <v>317200000</v>
      </c>
      <c r="AR96" s="18">
        <v>308400000</v>
      </c>
      <c r="AS96" s="18">
        <v>316500000</v>
      </c>
      <c r="AT96" s="18" t="s">
        <v>49</v>
      </c>
    </row>
    <row r="97" spans="36:46">
      <c r="AJ97" s="17">
        <v>71400000</v>
      </c>
      <c r="AK97" s="17">
        <v>77500000</v>
      </c>
      <c r="AL97" s="17">
        <v>84300000</v>
      </c>
      <c r="AM97" s="17">
        <v>94800000</v>
      </c>
      <c r="AN97" s="17">
        <v>101200000</v>
      </c>
      <c r="AO97" s="17">
        <v>103200000</v>
      </c>
      <c r="AP97" s="17">
        <v>106800000</v>
      </c>
      <c r="AQ97" s="17">
        <v>114500000</v>
      </c>
      <c r="AR97" s="17">
        <v>125300000</v>
      </c>
      <c r="AS97" s="17">
        <v>122500000</v>
      </c>
      <c r="AT97" s="17" t="s">
        <v>49</v>
      </c>
    </row>
    <row r="98" spans="36:46">
      <c r="AJ98" s="18">
        <v>101800000</v>
      </c>
      <c r="AK98" s="18">
        <v>125300000</v>
      </c>
      <c r="AL98" s="18">
        <v>89800000</v>
      </c>
      <c r="AM98" s="18">
        <v>96100000</v>
      </c>
      <c r="AN98" s="18">
        <v>99300000</v>
      </c>
      <c r="AO98" s="18">
        <v>110600000</v>
      </c>
      <c r="AP98" s="18">
        <v>108800000</v>
      </c>
      <c r="AQ98" s="18">
        <v>119000000</v>
      </c>
      <c r="AR98" s="18">
        <v>132000000</v>
      </c>
      <c r="AS98" s="18">
        <v>137700000</v>
      </c>
      <c r="AT98" s="18" t="s">
        <v>49</v>
      </c>
    </row>
    <row r="99" spans="36:46">
      <c r="AJ99" s="17">
        <v>2475100000</v>
      </c>
      <c r="AK99" s="17">
        <v>2519900000</v>
      </c>
      <c r="AL99" s="17">
        <v>2524000000</v>
      </c>
      <c r="AM99" s="17">
        <v>2682700000</v>
      </c>
      <c r="AN99" s="17">
        <v>2790100000</v>
      </c>
      <c r="AO99" s="17">
        <v>2856800000</v>
      </c>
      <c r="AP99" s="17">
        <v>2991300000</v>
      </c>
      <c r="AQ99" s="17">
        <v>3587600000</v>
      </c>
      <c r="AR99" s="17">
        <v>3275700000</v>
      </c>
      <c r="AS99" s="17">
        <v>2674600000</v>
      </c>
      <c r="AT99" s="17" t="s">
        <v>49</v>
      </c>
    </row>
    <row r="100" spans="36:46">
      <c r="AJ100" s="18">
        <v>953200000</v>
      </c>
      <c r="AK100" s="18">
        <v>949300000</v>
      </c>
      <c r="AL100" s="18">
        <v>880200000</v>
      </c>
      <c r="AM100" s="18">
        <v>987300000</v>
      </c>
      <c r="AN100" s="18">
        <v>1077100000</v>
      </c>
      <c r="AO100" s="18">
        <v>1151000000</v>
      </c>
      <c r="AP100" s="18">
        <v>1204900000</v>
      </c>
      <c r="AQ100" s="18">
        <v>1712700000</v>
      </c>
      <c r="AR100" s="18">
        <v>1575800000</v>
      </c>
      <c r="AS100" s="18">
        <v>1138400000</v>
      </c>
      <c r="AT100" s="18" t="s">
        <v>49</v>
      </c>
    </row>
    <row r="101" spans="36:46">
      <c r="AJ101" s="17">
        <v>15887600000</v>
      </c>
      <c r="AK101" s="17">
        <v>16369500000</v>
      </c>
      <c r="AL101" s="17">
        <v>17428100000</v>
      </c>
      <c r="AM101" s="17">
        <v>18914000000</v>
      </c>
      <c r="AN101" s="17">
        <v>20009500000</v>
      </c>
      <c r="AO101" s="17">
        <v>22455300000</v>
      </c>
      <c r="AP101" s="17">
        <v>25703300000</v>
      </c>
      <c r="AQ101" s="17">
        <v>28202600000</v>
      </c>
      <c r="AR101" s="17">
        <v>30546900000</v>
      </c>
      <c r="AS101" s="17">
        <v>29821100000</v>
      </c>
      <c r="AT101" s="17" t="s">
        <v>49</v>
      </c>
    </row>
    <row r="102" spans="36:46">
      <c r="AJ102" s="18">
        <v>12861300000</v>
      </c>
      <c r="AK102" s="18">
        <v>12929700000</v>
      </c>
      <c r="AL102" s="18">
        <v>13824200000</v>
      </c>
      <c r="AM102" s="18">
        <v>14983700000</v>
      </c>
      <c r="AN102" s="18">
        <v>15694500000</v>
      </c>
      <c r="AO102" s="18">
        <v>17872200000</v>
      </c>
      <c r="AP102" s="18">
        <v>20874900000</v>
      </c>
      <c r="AQ102" s="18">
        <v>23039300000</v>
      </c>
      <c r="AR102" s="18">
        <v>25128300000</v>
      </c>
      <c r="AS102" s="18">
        <v>24074800000</v>
      </c>
      <c r="AT102" s="18" t="s">
        <v>49</v>
      </c>
    </row>
    <row r="103" spans="36:46">
      <c r="AJ103" s="17">
        <v>10835200000</v>
      </c>
      <c r="AK103" s="17">
        <v>10722800000</v>
      </c>
      <c r="AL103" s="17">
        <v>11403900000</v>
      </c>
      <c r="AM103" s="17">
        <v>12522400000</v>
      </c>
      <c r="AN103" s="17">
        <v>13214800000</v>
      </c>
      <c r="AO103" s="17">
        <v>15210500000</v>
      </c>
      <c r="AP103" s="17">
        <v>18017000000</v>
      </c>
      <c r="AQ103" s="17">
        <v>19771700000</v>
      </c>
      <c r="AR103" s="17">
        <v>21734000000</v>
      </c>
      <c r="AS103" s="17">
        <v>20696800000</v>
      </c>
      <c r="AT103" s="17" t="s">
        <v>49</v>
      </c>
    </row>
    <row r="104" spans="36:46">
      <c r="AJ104" s="18">
        <v>14436700000</v>
      </c>
      <c r="AK104" s="18">
        <v>14489900000</v>
      </c>
      <c r="AL104" s="18">
        <v>15374400000</v>
      </c>
      <c r="AM104" s="18">
        <v>16702200000</v>
      </c>
      <c r="AN104" s="18">
        <v>17552100000</v>
      </c>
      <c r="AO104" s="18">
        <v>19707700000</v>
      </c>
      <c r="AP104" s="18">
        <v>22759600000</v>
      </c>
      <c r="AQ104" s="18">
        <v>25241700000</v>
      </c>
      <c r="AR104" s="18">
        <v>26915600000</v>
      </c>
      <c r="AS104" s="18">
        <v>25209000000</v>
      </c>
      <c r="AT104" s="18" t="s">
        <v>49</v>
      </c>
    </row>
    <row r="105" spans="36:46">
      <c r="AJ105" s="17" t="s">
        <v>49</v>
      </c>
      <c r="AK105" s="17" t="s">
        <v>49</v>
      </c>
      <c r="AL105" s="17" t="s">
        <v>49</v>
      </c>
      <c r="AM105" s="17" t="s">
        <v>49</v>
      </c>
      <c r="AN105" s="17" t="s">
        <v>49</v>
      </c>
      <c r="AO105" s="17" t="s">
        <v>49</v>
      </c>
      <c r="AP105" s="17" t="s">
        <v>49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 t="s">
        <v>49</v>
      </c>
      <c r="AL107" s="17" t="s">
        <v>49</v>
      </c>
      <c r="AM107" s="17" t="s">
        <v>49</v>
      </c>
      <c r="AN107" s="17" t="s">
        <v>49</v>
      </c>
      <c r="AO107" s="17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585300000</v>
      </c>
      <c r="AK108" s="18">
        <v>597300000</v>
      </c>
      <c r="AL108" s="18">
        <v>656200000</v>
      </c>
      <c r="AM108" s="18">
        <v>671100000</v>
      </c>
      <c r="AN108" s="18">
        <v>709000000</v>
      </c>
      <c r="AO108" s="18">
        <v>719100000</v>
      </c>
      <c r="AP108" s="18">
        <v>686300000</v>
      </c>
      <c r="AQ108" s="18">
        <v>690100000</v>
      </c>
      <c r="AR108" s="18">
        <v>616800000</v>
      </c>
      <c r="AS108" s="18">
        <v>570700000</v>
      </c>
      <c r="AT108" s="18" t="s">
        <v>49</v>
      </c>
    </row>
    <row r="109" spans="36:46">
      <c r="AJ109" s="17">
        <v>370400000</v>
      </c>
      <c r="AK109" s="17">
        <v>395900000</v>
      </c>
      <c r="AL109" s="17">
        <v>413200000</v>
      </c>
      <c r="AM109" s="17">
        <v>433800000</v>
      </c>
      <c r="AN109" s="17">
        <v>467400000</v>
      </c>
      <c r="AO109" s="17">
        <v>482800000</v>
      </c>
      <c r="AP109" s="17">
        <v>477600000</v>
      </c>
      <c r="AQ109" s="17">
        <v>528300000</v>
      </c>
      <c r="AR109" s="17">
        <v>530000000</v>
      </c>
      <c r="AS109" s="17">
        <v>423600000</v>
      </c>
      <c r="AT109" s="17" t="s">
        <v>49</v>
      </c>
    </row>
    <row r="110" spans="36:46">
      <c r="AJ110" s="18">
        <v>197400000</v>
      </c>
      <c r="AK110" s="18">
        <v>232200000</v>
      </c>
      <c r="AL110" s="18">
        <v>245000000</v>
      </c>
      <c r="AM110" s="18">
        <v>280200000</v>
      </c>
      <c r="AN110" s="18">
        <v>294800000</v>
      </c>
      <c r="AO110" s="18">
        <v>304000000</v>
      </c>
      <c r="AP110" s="18">
        <v>403800000</v>
      </c>
      <c r="AQ110" s="18">
        <v>420600000</v>
      </c>
      <c r="AR110" s="18">
        <v>383600000</v>
      </c>
      <c r="AS110" s="18">
        <v>376300000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T110"/>
  <sheetViews>
    <sheetView topLeftCell="L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69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5812857118652</v>
      </c>
      <c r="X5" s="4">
        <f t="shared" ref="X5:AF6" si="1">AK5</f>
        <v>6176778353776</v>
      </c>
      <c r="Y5" s="4">
        <f t="shared" si="1"/>
        <v>6705677970579</v>
      </c>
      <c r="Z5" s="4">
        <f t="shared" si="1"/>
        <v>7283160522000</v>
      </c>
      <c r="AA5" s="4">
        <f t="shared" si="1"/>
        <v>8245734357000</v>
      </c>
      <c r="AB5" s="4">
        <f t="shared" si="1"/>
        <v>8971788286000</v>
      </c>
      <c r="AC5" s="4">
        <f t="shared" si="1"/>
        <v>10119606919000</v>
      </c>
      <c r="AD5" s="4">
        <f t="shared" si="1"/>
        <v>11058056924000</v>
      </c>
      <c r="AE5" s="4">
        <f t="shared" si="1"/>
        <v>12082395916000</v>
      </c>
      <c r="AF5" s="4">
        <f t="shared" si="1"/>
        <v>11598470547000</v>
      </c>
      <c r="AG5" s="4"/>
      <c r="AJ5" s="17">
        <v>5812857118652</v>
      </c>
      <c r="AK5" s="17">
        <v>6176778353776</v>
      </c>
      <c r="AL5" s="17">
        <v>6705677970579</v>
      </c>
      <c r="AM5" s="17">
        <v>7283160522000</v>
      </c>
      <c r="AN5" s="17">
        <v>8245734357000</v>
      </c>
      <c r="AO5" s="17">
        <v>8971788286000</v>
      </c>
      <c r="AP5" s="17">
        <v>10119606919000</v>
      </c>
      <c r="AQ5" s="17">
        <v>11058056924000</v>
      </c>
      <c r="AR5" s="17">
        <v>12082395916000</v>
      </c>
      <c r="AS5" s="17">
        <v>11598470547000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4.1094651895107234E-2</v>
      </c>
      <c r="I6" s="13">
        <f t="shared" ref="I6:Q6" si="2">X6/X5</f>
        <v>4.1780981991078735E-2</v>
      </c>
      <c r="J6" s="13">
        <f t="shared" si="2"/>
        <v>3.9528233550128737E-2</v>
      </c>
      <c r="K6" s="13">
        <f t="shared" si="2"/>
        <v>3.9366892317411979E-2</v>
      </c>
      <c r="L6" s="13">
        <f t="shared" si="2"/>
        <v>3.6740487248757482E-2</v>
      </c>
      <c r="M6" s="13">
        <f t="shared" si="2"/>
        <v>3.3435854418020758E-2</v>
      </c>
      <c r="N6" s="13">
        <f t="shared" si="2"/>
        <v>3.2824745433177829E-2</v>
      </c>
      <c r="O6" s="13">
        <f t="shared" si="2"/>
        <v>3.3272686650893932E-2</v>
      </c>
      <c r="P6" s="13">
        <f t="shared" si="2"/>
        <v>3.3667111873177918E-2</v>
      </c>
      <c r="Q6" s="13">
        <f t="shared" si="2"/>
        <v>3.6004592528625576E-2</v>
      </c>
      <c r="R6" s="14"/>
      <c r="S6" s="52"/>
      <c r="T6" s="35"/>
      <c r="W6" s="4">
        <f>AJ6</f>
        <v>238877339807</v>
      </c>
      <c r="X6" s="4">
        <f t="shared" si="1"/>
        <v>258071865162</v>
      </c>
      <c r="Y6" s="4">
        <f t="shared" si="1"/>
        <v>265063604933</v>
      </c>
      <c r="Z6" s="4">
        <f t="shared" si="1"/>
        <v>286715396000</v>
      </c>
      <c r="AA6" s="4">
        <f t="shared" si="1"/>
        <v>302952298000</v>
      </c>
      <c r="AB6" s="4">
        <f t="shared" si="1"/>
        <v>299979407000</v>
      </c>
      <c r="AC6" s="4">
        <f t="shared" si="1"/>
        <v>332173521000</v>
      </c>
      <c r="AD6" s="4">
        <f t="shared" si="1"/>
        <v>367931263000</v>
      </c>
      <c r="AE6" s="4">
        <f t="shared" si="1"/>
        <v>406779375000</v>
      </c>
      <c r="AF6" s="4">
        <f t="shared" si="1"/>
        <v>417598206000</v>
      </c>
      <c r="AG6" s="4"/>
      <c r="AJ6" s="18">
        <v>238877339807</v>
      </c>
      <c r="AK6" s="18">
        <v>258071865162</v>
      </c>
      <c r="AL6" s="18">
        <v>265063604933</v>
      </c>
      <c r="AM6" s="18">
        <v>286715396000</v>
      </c>
      <c r="AN6" s="18">
        <v>302952298000</v>
      </c>
      <c r="AO6" s="18">
        <v>299979407000</v>
      </c>
      <c r="AP6" s="18">
        <v>332173521000</v>
      </c>
      <c r="AQ6" s="18">
        <v>367931263000</v>
      </c>
      <c r="AR6" s="18">
        <v>406779375000</v>
      </c>
      <c r="AS6" s="18">
        <v>417598206000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4.9225599249953025E-2</v>
      </c>
      <c r="I7" s="10">
        <f t="shared" ref="I7:Q7" si="3">X7/X5</f>
        <v>5.1642207131651248E-2</v>
      </c>
      <c r="J7" s="10">
        <f t="shared" si="3"/>
        <v>5.1917491789117302E-2</v>
      </c>
      <c r="K7" s="10">
        <f t="shared" si="3"/>
        <v>5.1713687328776958E-2</v>
      </c>
      <c r="L7" s="10">
        <f t="shared" si="3"/>
        <v>5.0149308490511198E-2</v>
      </c>
      <c r="M7" s="10">
        <f t="shared" si="3"/>
        <v>4.9475616437879906E-2</v>
      </c>
      <c r="N7" s="10">
        <f t="shared" si="3"/>
        <v>4.6775771310964692E-2</v>
      </c>
      <c r="O7" s="10">
        <f t="shared" si="3"/>
        <v>4.7025877021068592E-2</v>
      </c>
      <c r="P7" s="10">
        <f t="shared" si="3"/>
        <v>4.637063376296665E-2</v>
      </c>
      <c r="Q7" s="10">
        <f t="shared" si="3"/>
        <v>5.1865933750687307E-2</v>
      </c>
      <c r="R7" s="11"/>
      <c r="S7" s="52"/>
      <c r="T7" s="35"/>
      <c r="W7" s="4">
        <f>AJ20</f>
        <v>286141375020</v>
      </c>
      <c r="X7" s="4">
        <f t="shared" ref="X7:AF7" si="4">AK20</f>
        <v>318982467152</v>
      </c>
      <c r="Y7" s="4">
        <f t="shared" si="4"/>
        <v>348141980978</v>
      </c>
      <c r="Z7" s="4">
        <f t="shared" si="4"/>
        <v>376639086000</v>
      </c>
      <c r="AA7" s="4">
        <f t="shared" si="4"/>
        <v>413517876000</v>
      </c>
      <c r="AB7" s="4">
        <f t="shared" si="4"/>
        <v>443884756000</v>
      </c>
      <c r="AC7" s="4">
        <f t="shared" si="4"/>
        <v>473352419000</v>
      </c>
      <c r="AD7" s="4">
        <f t="shared" si="4"/>
        <v>520014825000</v>
      </c>
      <c r="AE7" s="4">
        <f t="shared" si="4"/>
        <v>560268356000</v>
      </c>
      <c r="AF7" s="4">
        <f t="shared" si="4"/>
        <v>601565505000</v>
      </c>
      <c r="AG7" s="4"/>
      <c r="AJ7" s="17">
        <v>233231610387</v>
      </c>
      <c r="AK7" s="17">
        <v>252099314578</v>
      </c>
      <c r="AL7" s="17">
        <v>258962824538</v>
      </c>
      <c r="AM7" s="17">
        <v>279445462000</v>
      </c>
      <c r="AN7" s="17">
        <v>296092936000</v>
      </c>
      <c r="AO7" s="17">
        <v>292681213000</v>
      </c>
      <c r="AP7" s="17">
        <v>325001278000</v>
      </c>
      <c r="AQ7" s="17">
        <v>359907993000</v>
      </c>
      <c r="AR7" s="17">
        <v>399763127000</v>
      </c>
      <c r="AS7" s="17">
        <v>410150839000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6.5410616111646917E-3</v>
      </c>
      <c r="I8" s="13">
        <f t="shared" ref="I8:Q8" si="5">X8/X5</f>
        <v>5.8304412754238222E-3</v>
      </c>
      <c r="J8" s="13">
        <f t="shared" si="5"/>
        <v>5.3521719096064927E-3</v>
      </c>
      <c r="K8" s="13">
        <f t="shared" si="5"/>
        <v>4.1575554882435691E-3</v>
      </c>
      <c r="L8" s="13">
        <f t="shared" si="5"/>
        <v>3.8946896188496749E-3</v>
      </c>
      <c r="M8" s="13">
        <f t="shared" si="5"/>
        <v>3.5627938356368833E-3</v>
      </c>
      <c r="N8" s="13">
        <f t="shared" si="5"/>
        <v>3.3257230512393978E-3</v>
      </c>
      <c r="O8" s="13">
        <f t="shared" si="5"/>
        <v>3.0683753242722951E-3</v>
      </c>
      <c r="P8" s="13">
        <f t="shared" si="5"/>
        <v>2.7001704154386527E-3</v>
      </c>
      <c r="Q8" s="13">
        <f t="shared" si="5"/>
        <v>2.7401211971194222E-3</v>
      </c>
      <c r="R8" s="14"/>
      <c r="S8" s="52"/>
      <c r="T8" s="35"/>
      <c r="W8" s="4">
        <f>AJ25</f>
        <v>38022256550</v>
      </c>
      <c r="X8" s="4">
        <f t="shared" ref="X8:AF11" si="6">AK25</f>
        <v>36013343463</v>
      </c>
      <c r="Y8" s="4">
        <f t="shared" si="6"/>
        <v>35889941269</v>
      </c>
      <c r="Z8" s="4">
        <f t="shared" si="6"/>
        <v>30280144000</v>
      </c>
      <c r="AA8" s="4">
        <f t="shared" si="6"/>
        <v>32114576000</v>
      </c>
      <c r="AB8" s="4">
        <f t="shared" si="6"/>
        <v>31964632000</v>
      </c>
      <c r="AC8" s="4">
        <f t="shared" si="6"/>
        <v>33655010000</v>
      </c>
      <c r="AD8" s="4">
        <f t="shared" si="6"/>
        <v>33930269000</v>
      </c>
      <c r="AE8" s="4">
        <f t="shared" si="6"/>
        <v>32624528000</v>
      </c>
      <c r="AF8" s="4">
        <f t="shared" si="6"/>
        <v>31781215000</v>
      </c>
      <c r="AG8" s="4"/>
      <c r="AJ8" s="18">
        <v>218130516193</v>
      </c>
      <c r="AK8" s="18">
        <v>236287903448</v>
      </c>
      <c r="AL8" s="18">
        <v>243832602631</v>
      </c>
      <c r="AM8" s="18">
        <v>263711153000</v>
      </c>
      <c r="AN8" s="18">
        <v>280309651000</v>
      </c>
      <c r="AO8" s="18">
        <v>275975942000</v>
      </c>
      <c r="AP8" s="18">
        <v>307126901000</v>
      </c>
      <c r="AQ8" s="18">
        <v>340368117000</v>
      </c>
      <c r="AR8" s="18">
        <v>379460899000</v>
      </c>
      <c r="AS8" s="18">
        <v>390742479000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5.4090107919754519E-3</v>
      </c>
      <c r="I9" s="10">
        <f t="shared" ref="I9:Q9" si="7">X9/X5</f>
        <v>5.3043357688188422E-3</v>
      </c>
      <c r="J9" s="10">
        <f t="shared" si="7"/>
        <v>4.8421624695461464E-3</v>
      </c>
      <c r="K9" s="10">
        <f t="shared" si="7"/>
        <v>5.0749183528705421E-3</v>
      </c>
      <c r="L9" s="10">
        <f t="shared" si="7"/>
        <v>4.6330010580038867E-3</v>
      </c>
      <c r="M9" s="10">
        <f t="shared" si="7"/>
        <v>4.2208990886568945E-3</v>
      </c>
      <c r="N9" s="10">
        <f t="shared" si="7"/>
        <v>3.8360267657348915E-3</v>
      </c>
      <c r="O9" s="10">
        <f t="shared" si="7"/>
        <v>3.3779134306073321E-3</v>
      </c>
      <c r="P9" s="10">
        <f t="shared" si="7"/>
        <v>3.4023453862790966E-3</v>
      </c>
      <c r="Q9" s="10">
        <f t="shared" si="7"/>
        <v>3.440231695921381E-3</v>
      </c>
      <c r="R9" s="11"/>
      <c r="S9" s="52"/>
      <c r="T9" s="35"/>
      <c r="W9" s="4">
        <f>AJ26</f>
        <v>31441806887</v>
      </c>
      <c r="X9" s="4">
        <f t="shared" si="6"/>
        <v>32763706358</v>
      </c>
      <c r="Y9" s="4">
        <f t="shared" si="6"/>
        <v>32469982202</v>
      </c>
      <c r="Z9" s="4">
        <f t="shared" si="6"/>
        <v>36961445000</v>
      </c>
      <c r="AA9" s="4">
        <f t="shared" si="6"/>
        <v>38202496000</v>
      </c>
      <c r="AB9" s="4">
        <f t="shared" si="6"/>
        <v>37869013000</v>
      </c>
      <c r="AC9" s="4">
        <f t="shared" si="6"/>
        <v>38819083000</v>
      </c>
      <c r="AD9" s="4">
        <f t="shared" si="6"/>
        <v>37353159000</v>
      </c>
      <c r="AE9" s="4">
        <f t="shared" si="6"/>
        <v>41108484000</v>
      </c>
      <c r="AF9" s="4">
        <f t="shared" si="6"/>
        <v>39901426000</v>
      </c>
      <c r="AG9" s="4"/>
      <c r="AJ9" s="17">
        <v>15101094195</v>
      </c>
      <c r="AK9" s="17">
        <v>15811411130</v>
      </c>
      <c r="AL9" s="17">
        <v>15130221907</v>
      </c>
      <c r="AM9" s="17">
        <v>15734309000</v>
      </c>
      <c r="AN9" s="17">
        <v>15783285000</v>
      </c>
      <c r="AO9" s="17">
        <v>16705271000</v>
      </c>
      <c r="AP9" s="17">
        <v>17874377000</v>
      </c>
      <c r="AQ9" s="17">
        <v>19539876000</v>
      </c>
      <c r="AR9" s="17">
        <v>20302228000</v>
      </c>
      <c r="AS9" s="17">
        <v>19408360000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3.1292907244584544E-3</v>
      </c>
      <c r="I10" s="13">
        <f t="shared" ref="I10:Q10" si="8">X10/X5</f>
        <v>2.8554802037242775E-3</v>
      </c>
      <c r="J10" s="13">
        <f t="shared" si="8"/>
        <v>2.8026878936712857E-3</v>
      </c>
      <c r="K10" s="13">
        <f t="shared" si="8"/>
        <v>2.6469293024323102E-3</v>
      </c>
      <c r="L10" s="13">
        <f t="shared" si="8"/>
        <v>2.4165145440423262E-3</v>
      </c>
      <c r="M10" s="13">
        <f t="shared" si="8"/>
        <v>2.285306936187326E-3</v>
      </c>
      <c r="N10" s="13">
        <f t="shared" si="8"/>
        <v>2.1806671125305594E-3</v>
      </c>
      <c r="O10" s="13">
        <f t="shared" si="8"/>
        <v>2.011332293988108E-3</v>
      </c>
      <c r="P10" s="13">
        <f t="shared" si="8"/>
        <v>1.8598997381174709E-3</v>
      </c>
      <c r="Q10" s="13">
        <f t="shared" si="8"/>
        <v>1.9272849734296954E-3</v>
      </c>
      <c r="R10" s="14"/>
      <c r="S10" s="52"/>
      <c r="T10" s="35"/>
      <c r="W10" s="4">
        <f>AJ27</f>
        <v>18190119864</v>
      </c>
      <c r="X10" s="4">
        <f t="shared" si="6"/>
        <v>17637668312</v>
      </c>
      <c r="Y10" s="4">
        <f t="shared" si="6"/>
        <v>18793922467</v>
      </c>
      <c r="Z10" s="4">
        <f t="shared" si="6"/>
        <v>19278011000</v>
      </c>
      <c r="AA10" s="4">
        <f t="shared" si="6"/>
        <v>19925937000</v>
      </c>
      <c r="AB10" s="4">
        <f t="shared" si="6"/>
        <v>20503290000</v>
      </c>
      <c r="AC10" s="4">
        <f t="shared" si="6"/>
        <v>22067494000</v>
      </c>
      <c r="AD10" s="4">
        <f t="shared" si="6"/>
        <v>22241427000</v>
      </c>
      <c r="AE10" s="4">
        <f t="shared" si="6"/>
        <v>22472045000</v>
      </c>
      <c r="AF10" s="4">
        <f t="shared" si="6"/>
        <v>22353558000</v>
      </c>
      <c r="AG10" s="4"/>
      <c r="AJ10" s="18">
        <v>5645729420</v>
      </c>
      <c r="AK10" s="18">
        <v>5972550584</v>
      </c>
      <c r="AL10" s="18">
        <v>6100780394</v>
      </c>
      <c r="AM10" s="18">
        <v>7269934000</v>
      </c>
      <c r="AN10" s="18">
        <v>6859362000</v>
      </c>
      <c r="AO10" s="18">
        <v>7298194000</v>
      </c>
      <c r="AP10" s="18">
        <v>7172243000</v>
      </c>
      <c r="AQ10" s="18">
        <v>8023270000</v>
      </c>
      <c r="AR10" s="18">
        <v>7016248000</v>
      </c>
      <c r="AS10" s="18">
        <v>7447367000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3.7119873003181193E-3</v>
      </c>
      <c r="I11" s="10">
        <f t="shared" ref="I11:Q11" si="9">X11/X5</f>
        <v>3.3205641571162335E-3</v>
      </c>
      <c r="J11" s="10">
        <f t="shared" si="9"/>
        <v>2.6134170498328941E-3</v>
      </c>
      <c r="K11" s="10">
        <f t="shared" si="9"/>
        <v>2.381961505255424E-3</v>
      </c>
      <c r="L11" s="10">
        <f t="shared" si="9"/>
        <v>2.2104660677707542E-3</v>
      </c>
      <c r="M11" s="10">
        <f t="shared" si="9"/>
        <v>2.1550356945192854E-3</v>
      </c>
      <c r="N11" s="10">
        <f t="shared" si="9"/>
        <v>1.9861261569620457E-3</v>
      </c>
      <c r="O11" s="10">
        <f t="shared" si="9"/>
        <v>2.0429444481307865E-3</v>
      </c>
      <c r="P11" s="10">
        <f t="shared" si="9"/>
        <v>1.7681186867672578E-3</v>
      </c>
      <c r="Q11" s="10">
        <f t="shared" si="9"/>
        <v>1.8487488426261725E-3</v>
      </c>
      <c r="R11" s="11"/>
      <c r="S11" s="52"/>
      <c r="T11" s="35"/>
      <c r="W11" s="4">
        <f>AJ28</f>
        <v>21577251803</v>
      </c>
      <c r="X11" s="4">
        <f t="shared" si="6"/>
        <v>20510388808</v>
      </c>
      <c r="Y11" s="4">
        <f t="shared" si="6"/>
        <v>17524733139</v>
      </c>
      <c r="Z11" s="4">
        <f t="shared" si="6"/>
        <v>17348208000</v>
      </c>
      <c r="AA11" s="4">
        <f t="shared" si="6"/>
        <v>18226916000</v>
      </c>
      <c r="AB11" s="4">
        <f t="shared" si="6"/>
        <v>19334524000</v>
      </c>
      <c r="AC11" s="4">
        <f t="shared" si="6"/>
        <v>20098816000</v>
      </c>
      <c r="AD11" s="4">
        <f t="shared" si="6"/>
        <v>22590996000</v>
      </c>
      <c r="AE11" s="4">
        <f t="shared" si="6"/>
        <v>21363110000</v>
      </c>
      <c r="AF11" s="4">
        <f t="shared" si="6"/>
        <v>21442659000</v>
      </c>
      <c r="AG11" s="4"/>
      <c r="AJ11" s="17">
        <v>368501204241</v>
      </c>
      <c r="AK11" s="17">
        <v>388577223040</v>
      </c>
      <c r="AL11" s="17">
        <v>416448911861</v>
      </c>
      <c r="AM11" s="17">
        <v>443195160000</v>
      </c>
      <c r="AN11" s="17">
        <v>589257014000</v>
      </c>
      <c r="AO11" s="17">
        <v>650013350000</v>
      </c>
      <c r="AP11" s="17">
        <v>853907001000</v>
      </c>
      <c r="AQ11" s="17">
        <v>978958142000</v>
      </c>
      <c r="AR11" s="17">
        <v>1197580484000</v>
      </c>
      <c r="AS11" s="17">
        <v>905336062000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4.6105592342883927E-3</v>
      </c>
      <c r="I12" s="13">
        <f t="shared" ref="I12:Q12" si="10">X12/X5</f>
        <v>4.3334090933726073E-3</v>
      </c>
      <c r="J12" s="13">
        <f t="shared" si="10"/>
        <v>4.0379510984274161E-3</v>
      </c>
      <c r="K12" s="13">
        <f t="shared" si="10"/>
        <v>3.9515682666976101E-3</v>
      </c>
      <c r="L12" s="13">
        <f t="shared" si="10"/>
        <v>3.9612522773391596E-3</v>
      </c>
      <c r="M12" s="13">
        <f t="shared" si="10"/>
        <v>3.9857728314655868E-3</v>
      </c>
      <c r="N12" s="13">
        <f t="shared" si="10"/>
        <v>3.8241446836577465E-3</v>
      </c>
      <c r="O12" s="13">
        <f t="shared" si="10"/>
        <v>3.7941705571202032E-3</v>
      </c>
      <c r="P12" s="13">
        <f t="shared" si="10"/>
        <v>3.7537062446315553E-3</v>
      </c>
      <c r="Q12" s="13">
        <f t="shared" si="10"/>
        <v>4.124868516597182E-3</v>
      </c>
      <c r="R12" s="14"/>
      <c r="S12" s="52"/>
      <c r="T12" s="35"/>
      <c r="W12" s="4">
        <f>AJ30</f>
        <v>26800522066</v>
      </c>
      <c r="X12" s="4">
        <f t="shared" ref="X12:AF14" si="11">AK30</f>
        <v>26766507486</v>
      </c>
      <c r="Y12" s="4">
        <f t="shared" si="11"/>
        <v>27077199727</v>
      </c>
      <c r="Z12" s="4">
        <f t="shared" si="11"/>
        <v>28779906000</v>
      </c>
      <c r="AA12" s="4">
        <f t="shared" si="11"/>
        <v>32663434000</v>
      </c>
      <c r="AB12" s="4">
        <f t="shared" si="11"/>
        <v>35759510000</v>
      </c>
      <c r="AC12" s="4">
        <f t="shared" si="11"/>
        <v>38698841000</v>
      </c>
      <c r="AD12" s="4">
        <f t="shared" si="11"/>
        <v>41956154000</v>
      </c>
      <c r="AE12" s="4">
        <f t="shared" si="11"/>
        <v>45353765000</v>
      </c>
      <c r="AF12" s="4">
        <f t="shared" si="11"/>
        <v>47842166000</v>
      </c>
      <c r="AG12" s="4"/>
      <c r="AJ12" s="18">
        <v>340958843036</v>
      </c>
      <c r="AK12" s="18">
        <v>362731698818</v>
      </c>
      <c r="AL12" s="18">
        <v>389442489840</v>
      </c>
      <c r="AM12" s="18">
        <v>410225166000</v>
      </c>
      <c r="AN12" s="18">
        <v>546921945000</v>
      </c>
      <c r="AO12" s="18">
        <v>602980234000</v>
      </c>
      <c r="AP12" s="18">
        <v>790499309000</v>
      </c>
      <c r="AQ12" s="18">
        <v>904836215000</v>
      </c>
      <c r="AR12" s="18">
        <v>1118836035000</v>
      </c>
      <c r="AS12" s="18">
        <v>811191677000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7.5555969414890668E-3</v>
      </c>
      <c r="I13" s="10">
        <f t="shared" ref="I13:Q13" si="12">X13/X5</f>
        <v>7.4690744955736958E-3</v>
      </c>
      <c r="J13" s="10">
        <f t="shared" si="12"/>
        <v>6.8277874665142492E-3</v>
      </c>
      <c r="K13" s="10">
        <f t="shared" si="12"/>
        <v>6.3378074478199729E-3</v>
      </c>
      <c r="L13" s="10">
        <f t="shared" si="12"/>
        <v>5.8221636692970657E-3</v>
      </c>
      <c r="M13" s="10">
        <f t="shared" si="12"/>
        <v>5.6416862933539799E-3</v>
      </c>
      <c r="N13" s="10">
        <f t="shared" si="12"/>
        <v>5.4185591830693911E-3</v>
      </c>
      <c r="O13" s="10">
        <f t="shared" si="12"/>
        <v>5.3348877117789743E-3</v>
      </c>
      <c r="P13" s="10">
        <f t="shared" si="12"/>
        <v>5.1564466545494384E-3</v>
      </c>
      <c r="Q13" s="10">
        <f t="shared" si="12"/>
        <v>5.2045065558763278E-3</v>
      </c>
      <c r="R13" s="11"/>
      <c r="S13" s="52"/>
      <c r="T13" s="35"/>
      <c r="W13" s="4">
        <f>AJ31</f>
        <v>43919605467</v>
      </c>
      <c r="X13" s="4">
        <f t="shared" si="11"/>
        <v>46134817667</v>
      </c>
      <c r="Y13" s="4">
        <f t="shared" si="11"/>
        <v>45784944002</v>
      </c>
      <c r="Z13" s="4">
        <f t="shared" si="11"/>
        <v>46159269000</v>
      </c>
      <c r="AA13" s="4">
        <f t="shared" si="11"/>
        <v>48008015000</v>
      </c>
      <c r="AB13" s="4">
        <f t="shared" si="11"/>
        <v>50616015000</v>
      </c>
      <c r="AC13" s="4">
        <f t="shared" si="11"/>
        <v>54833689000</v>
      </c>
      <c r="AD13" s="4">
        <f t="shared" si="11"/>
        <v>58993492000</v>
      </c>
      <c r="AE13" s="4">
        <f t="shared" si="11"/>
        <v>62302230000</v>
      </c>
      <c r="AF13" s="4">
        <f t="shared" si="11"/>
        <v>60364316000</v>
      </c>
      <c r="AG13" s="4"/>
      <c r="AJ13" s="17">
        <v>2673479540</v>
      </c>
      <c r="AK13" s="17">
        <v>2624160740</v>
      </c>
      <c r="AL13" s="17">
        <v>2553578179</v>
      </c>
      <c r="AM13" s="17">
        <v>2836569000</v>
      </c>
      <c r="AN13" s="17">
        <v>3366627000</v>
      </c>
      <c r="AO13" s="17">
        <v>3512363000</v>
      </c>
      <c r="AP13" s="17">
        <v>3891809000</v>
      </c>
      <c r="AQ13" s="17">
        <v>4591112000</v>
      </c>
      <c r="AR13" s="17">
        <v>4984344000</v>
      </c>
      <c r="AS13" s="17">
        <v>4376503000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3.1787746882010047E-2</v>
      </c>
      <c r="I14" s="13">
        <f t="shared" ref="I14:Q14" si="13">X14/X5</f>
        <v>3.0910649383635629E-2</v>
      </c>
      <c r="J14" s="13">
        <f t="shared" si="13"/>
        <v>3.0145650374043487E-2</v>
      </c>
      <c r="K14" s="13">
        <f t="shared" si="13"/>
        <v>2.9914068808711614E-2</v>
      </c>
      <c r="L14" s="13">
        <f t="shared" si="13"/>
        <v>3.2208052006252617E-2</v>
      </c>
      <c r="M14" s="13">
        <f t="shared" si="13"/>
        <v>3.0411820843539685E-2</v>
      </c>
      <c r="N14" s="13">
        <f t="shared" si="13"/>
        <v>3.3317152899187623E-2</v>
      </c>
      <c r="O14" s="13">
        <f t="shared" si="13"/>
        <v>3.36327877995286E-2</v>
      </c>
      <c r="P14" s="13">
        <f t="shared" si="13"/>
        <v>3.206487146203859E-2</v>
      </c>
      <c r="Q14" s="13">
        <f t="shared" si="13"/>
        <v>2.9163314906851225E-2</v>
      </c>
      <c r="R14" s="14"/>
      <c r="S14" s="52"/>
      <c r="T14" s="35"/>
      <c r="W14" s="4">
        <f>AJ32</f>
        <v>184777630749</v>
      </c>
      <c r="X14" s="4">
        <f t="shared" si="11"/>
        <v>190928230014</v>
      </c>
      <c r="Y14" s="4">
        <f t="shared" si="11"/>
        <v>202147023622</v>
      </c>
      <c r="Z14" s="4">
        <f t="shared" si="11"/>
        <v>217868965000</v>
      </c>
      <c r="AA14" s="4">
        <f t="shared" si="11"/>
        <v>265579041000</v>
      </c>
      <c r="AB14" s="4">
        <f t="shared" si="11"/>
        <v>272848418000</v>
      </c>
      <c r="AC14" s="4">
        <f t="shared" si="11"/>
        <v>337156491000</v>
      </c>
      <c r="AD14" s="4">
        <f t="shared" si="11"/>
        <v>371913282000</v>
      </c>
      <c r="AE14" s="4">
        <f t="shared" si="11"/>
        <v>387420472000</v>
      </c>
      <c r="AF14" s="4">
        <f t="shared" si="11"/>
        <v>338249849000</v>
      </c>
      <c r="AG14" s="4"/>
      <c r="AJ14" s="18">
        <v>338285363496</v>
      </c>
      <c r="AK14" s="18">
        <v>360107538078</v>
      </c>
      <c r="AL14" s="18">
        <v>386888911660</v>
      </c>
      <c r="AM14" s="18">
        <v>407388597000</v>
      </c>
      <c r="AN14" s="18">
        <v>543555318000</v>
      </c>
      <c r="AO14" s="18">
        <v>599467871000</v>
      </c>
      <c r="AP14" s="18">
        <v>786607500000</v>
      </c>
      <c r="AQ14" s="18">
        <v>900245103000</v>
      </c>
      <c r="AR14" s="18">
        <v>1113851691000</v>
      </c>
      <c r="AS14" s="18">
        <v>806815174000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1.2872776003885762E-2</v>
      </c>
      <c r="I15" s="10">
        <f t="shared" ref="I15:Q15" si="14">X15/X5</f>
        <v>1.2544026144573207E-2</v>
      </c>
      <c r="J15" s="10">
        <f t="shared" si="14"/>
        <v>1.220113340544678E-2</v>
      </c>
      <c r="K15" s="10">
        <f t="shared" si="14"/>
        <v>1.2072518480734373E-2</v>
      </c>
      <c r="L15" s="10">
        <f t="shared" si="14"/>
        <v>1.1494513635348732E-2</v>
      </c>
      <c r="M15" s="10">
        <f t="shared" si="14"/>
        <v>1.1264381501032669E-2</v>
      </c>
      <c r="N15" s="10">
        <f t="shared" si="14"/>
        <v>1.1028777885675897E-2</v>
      </c>
      <c r="O15" s="10">
        <f t="shared" si="14"/>
        <v>1.0847344413616079E-2</v>
      </c>
      <c r="P15" s="10">
        <f t="shared" si="14"/>
        <v>1.0108648470810465E-2</v>
      </c>
      <c r="Q15" s="10">
        <f t="shared" si="14"/>
        <v>1.030349195747283E-2</v>
      </c>
      <c r="R15" s="11"/>
      <c r="S15" s="52"/>
      <c r="T15" s="35"/>
      <c r="W15" s="4">
        <f>AJ38</f>
        <v>74827607631</v>
      </c>
      <c r="X15" s="4">
        <f t="shared" ref="X15:AF16" si="15">AK38</f>
        <v>77481669159</v>
      </c>
      <c r="Y15" s="4">
        <f t="shared" si="15"/>
        <v>81816871493</v>
      </c>
      <c r="Z15" s="4">
        <f t="shared" si="15"/>
        <v>87926090000</v>
      </c>
      <c r="AA15" s="4">
        <f t="shared" si="15"/>
        <v>94780706000</v>
      </c>
      <c r="AB15" s="4">
        <f t="shared" si="15"/>
        <v>101061646000</v>
      </c>
      <c r="AC15" s="4">
        <f t="shared" si="15"/>
        <v>111606897000</v>
      </c>
      <c r="AD15" s="4">
        <f t="shared" si="15"/>
        <v>119950552000</v>
      </c>
      <c r="AE15" s="4">
        <f t="shared" si="15"/>
        <v>122136693000</v>
      </c>
      <c r="AF15" s="4">
        <f t="shared" si="15"/>
        <v>119504748000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1.8934777057710319E-2</v>
      </c>
      <c r="I16" s="13">
        <f t="shared" ref="I16:Q16" si="16">X16/X5</f>
        <v>1.6168480348489084E-2</v>
      </c>
      <c r="J16" s="13">
        <f t="shared" si="16"/>
        <v>1.5231872369227529E-2</v>
      </c>
      <c r="K16" s="13">
        <f t="shared" si="16"/>
        <v>1.5891060982439788E-2</v>
      </c>
      <c r="L16" s="13">
        <f t="shared" si="16"/>
        <v>2.0127597593428026E-2</v>
      </c>
      <c r="M16" s="13">
        <f t="shared" si="16"/>
        <v>2.073735213862803E-2</v>
      </c>
      <c r="N16" s="13">
        <f t="shared" si="16"/>
        <v>2.2741110187582375E-2</v>
      </c>
      <c r="O16" s="13">
        <f t="shared" si="16"/>
        <v>2.1945686902126858E-2</v>
      </c>
      <c r="P16" s="13">
        <f t="shared" si="16"/>
        <v>2.2816118915201421E-2</v>
      </c>
      <c r="Q16" s="13">
        <f t="shared" si="16"/>
        <v>1.9023924154988846E-2</v>
      </c>
      <c r="R16" s="14"/>
      <c r="S16" s="52"/>
      <c r="T16" s="35"/>
      <c r="W16" s="4">
        <f>AJ39</f>
        <v>110065153610</v>
      </c>
      <c r="X16" s="4">
        <f t="shared" si="15"/>
        <v>99869119430</v>
      </c>
      <c r="Y16" s="4">
        <f t="shared" si="15"/>
        <v>102140030997</v>
      </c>
      <c r="Z16" s="4">
        <f t="shared" si="15"/>
        <v>115737148000</v>
      </c>
      <c r="AA16" s="4">
        <f t="shared" si="15"/>
        <v>165966823000</v>
      </c>
      <c r="AB16" s="4">
        <f t="shared" si="15"/>
        <v>186051133000</v>
      </c>
      <c r="AC16" s="4">
        <f t="shared" si="15"/>
        <v>230131096000</v>
      </c>
      <c r="AD16" s="4">
        <f t="shared" si="15"/>
        <v>242676655000</v>
      </c>
      <c r="AE16" s="4">
        <f t="shared" si="15"/>
        <v>275673382000</v>
      </c>
      <c r="AF16" s="4">
        <f t="shared" si="15"/>
        <v>220648424000</v>
      </c>
      <c r="AG16" s="4"/>
      <c r="AJ16" s="18">
        <v>27542361205</v>
      </c>
      <c r="AK16" s="18">
        <v>25845524222</v>
      </c>
      <c r="AL16" s="18">
        <v>27006422021</v>
      </c>
      <c r="AM16" s="18">
        <v>32969994000</v>
      </c>
      <c r="AN16" s="18">
        <v>42335069000</v>
      </c>
      <c r="AO16" s="18">
        <v>47033116000</v>
      </c>
      <c r="AP16" s="18">
        <v>63407692000</v>
      </c>
      <c r="AQ16" s="18">
        <v>74121927000</v>
      </c>
      <c r="AR16" s="18">
        <v>78744449000</v>
      </c>
      <c r="AS16" s="18">
        <v>94144385000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8.8720431442428967E-3</v>
      </c>
      <c r="I17" s="10">
        <f t="shared" ref="I17:Q17" si="17">X17/X5</f>
        <v>8.6092102520550409E-3</v>
      </c>
      <c r="J17" s="10">
        <f t="shared" si="17"/>
        <v>8.3157840896414485E-3</v>
      </c>
      <c r="K17" s="10">
        <f t="shared" si="17"/>
        <v>7.8716154651300701E-3</v>
      </c>
      <c r="L17" s="10">
        <f t="shared" si="17"/>
        <v>7.8573038124856494E-3</v>
      </c>
      <c r="M17" s="10">
        <f t="shared" si="17"/>
        <v>7.859788678923358E-3</v>
      </c>
      <c r="N17" s="10">
        <f t="shared" si="17"/>
        <v>7.8990685744836295E-3</v>
      </c>
      <c r="O17" s="10">
        <f t="shared" si="17"/>
        <v>7.768640963816402E-3</v>
      </c>
      <c r="P17" s="10">
        <f t="shared" si="17"/>
        <v>7.6856735738173605E-3</v>
      </c>
      <c r="Q17" s="10">
        <f t="shared" si="17"/>
        <v>7.4623332144760244E-3</v>
      </c>
      <c r="R17" s="11"/>
      <c r="S17" s="52"/>
      <c r="T17" s="35"/>
      <c r="W17" s="4">
        <f>AJ45</f>
        <v>51571919148</v>
      </c>
      <c r="X17" s="4">
        <f t="shared" ref="X17:AF18" si="18">AK45</f>
        <v>53177183528</v>
      </c>
      <c r="Y17" s="4">
        <f t="shared" si="18"/>
        <v>55762970178</v>
      </c>
      <c r="Z17" s="4">
        <f t="shared" si="18"/>
        <v>57330239000</v>
      </c>
      <c r="AA17" s="4">
        <f t="shared" si="18"/>
        <v>64789240000</v>
      </c>
      <c r="AB17" s="4">
        <f t="shared" si="18"/>
        <v>70516360000</v>
      </c>
      <c r="AC17" s="4">
        <f t="shared" si="18"/>
        <v>79935469000</v>
      </c>
      <c r="AD17" s="4">
        <f t="shared" si="18"/>
        <v>85906074000</v>
      </c>
      <c r="AE17" s="4">
        <f t="shared" si="18"/>
        <v>92861351000</v>
      </c>
      <c r="AF17" s="4">
        <f t="shared" si="18"/>
        <v>86551652000</v>
      </c>
      <c r="AG17" s="4"/>
      <c r="AJ17" s="17">
        <v>10553588271</v>
      </c>
      <c r="AK17" s="17">
        <v>7208895734</v>
      </c>
      <c r="AL17" s="17">
        <v>7332385222</v>
      </c>
      <c r="AM17" s="17">
        <v>10970100000</v>
      </c>
      <c r="AN17" s="17">
        <v>16786976000</v>
      </c>
      <c r="AO17" s="17">
        <v>23014778000</v>
      </c>
      <c r="AP17" s="17">
        <v>37439246000</v>
      </c>
      <c r="AQ17" s="17">
        <v>45569194000</v>
      </c>
      <c r="AR17" s="17">
        <v>49317742000</v>
      </c>
      <c r="AS17" s="17">
        <v>57877247000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2.8081440573900392E-2</v>
      </c>
      <c r="I18" s="13">
        <f t="shared" ref="I18:Q18" si="19">X18/X5</f>
        <v>2.5741863697569579E-2</v>
      </c>
      <c r="J18" s="13">
        <f t="shared" si="19"/>
        <v>2.1602878104731285E-2</v>
      </c>
      <c r="K18" s="13">
        <f t="shared" si="19"/>
        <v>1.9217891268111749E-2</v>
      </c>
      <c r="L18" s="13">
        <f t="shared" si="19"/>
        <v>1.7332612331692653E-2</v>
      </c>
      <c r="M18" s="13">
        <f t="shared" si="19"/>
        <v>1.6852630398773098E-2</v>
      </c>
      <c r="N18" s="13">
        <f t="shared" si="19"/>
        <v>1.6972881394979409E-2</v>
      </c>
      <c r="O18" s="13">
        <f t="shared" si="19"/>
        <v>1.6838171233852478E-2</v>
      </c>
      <c r="P18" s="13">
        <f t="shared" si="19"/>
        <v>1.5160949969982759E-2</v>
      </c>
      <c r="Q18" s="13">
        <f t="shared" si="19"/>
        <v>1.489699338372601E-2</v>
      </c>
      <c r="R18" s="14"/>
      <c r="S18" s="52"/>
      <c r="T18" s="35"/>
      <c r="W18" s="4">
        <f>AJ46</f>
        <v>163233401742</v>
      </c>
      <c r="X18" s="4">
        <f t="shared" si="18"/>
        <v>159001786473</v>
      </c>
      <c r="Y18" s="4">
        <f t="shared" si="18"/>
        <v>144861943808</v>
      </c>
      <c r="Z18" s="4">
        <f t="shared" si="18"/>
        <v>139966987000</v>
      </c>
      <c r="AA18" s="4">
        <f t="shared" si="18"/>
        <v>142920117000</v>
      </c>
      <c r="AB18" s="4">
        <f t="shared" si="18"/>
        <v>151198232000</v>
      </c>
      <c r="AC18" s="4">
        <f t="shared" si="18"/>
        <v>171758888000</v>
      </c>
      <c r="AD18" s="4">
        <f t="shared" si="18"/>
        <v>186197456000</v>
      </c>
      <c r="AE18" s="4">
        <f t="shared" si="18"/>
        <v>183180600000</v>
      </c>
      <c r="AF18" s="4">
        <f t="shared" si="18"/>
        <v>172782339000</v>
      </c>
      <c r="AG18" s="4"/>
      <c r="AJ18" s="18">
        <v>16988772934</v>
      </c>
      <c r="AK18" s="18">
        <v>18636628488</v>
      </c>
      <c r="AL18" s="18">
        <v>19674036799</v>
      </c>
      <c r="AM18" s="18">
        <v>21999894000</v>
      </c>
      <c r="AN18" s="18">
        <v>25548093000</v>
      </c>
      <c r="AO18" s="18">
        <v>24018338000</v>
      </c>
      <c r="AP18" s="18">
        <v>25968446000</v>
      </c>
      <c r="AQ18" s="18">
        <v>28552733000</v>
      </c>
      <c r="AR18" s="18">
        <v>29426707000</v>
      </c>
      <c r="AS18" s="18">
        <v>36267138000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2.7134482857472553E-2</v>
      </c>
      <c r="I19" s="10">
        <f t="shared" ref="I19:Q19" si="20">X19/X5</f>
        <v>2.4283500368166119E-2</v>
      </c>
      <c r="J19" s="10">
        <f t="shared" si="20"/>
        <v>2.3885879377856564E-2</v>
      </c>
      <c r="K19" s="10">
        <f t="shared" si="20"/>
        <v>2.2447789459829785E-2</v>
      </c>
      <c r="L19" s="10">
        <f t="shared" si="20"/>
        <v>2.214660624435151E-2</v>
      </c>
      <c r="M19" s="10">
        <f t="shared" si="20"/>
        <v>2.1829692894739357E-2</v>
      </c>
      <c r="N19" s="10">
        <f t="shared" si="20"/>
        <v>2.3478584287093887E-2</v>
      </c>
      <c r="O19" s="10">
        <f t="shared" si="20"/>
        <v>2.251791844727892E-2</v>
      </c>
      <c r="P19" s="10">
        <f t="shared" si="20"/>
        <v>2.0817339106304452E-2</v>
      </c>
      <c r="Q19" s="10">
        <f t="shared" si="20"/>
        <v>1.8665916779518638E-2</v>
      </c>
      <c r="R19" s="11"/>
      <c r="S19" s="52"/>
      <c r="T19" s="35"/>
      <c r="W19" s="4">
        <f>AJ52</f>
        <v>157728871839</v>
      </c>
      <c r="X19" s="4">
        <f t="shared" ref="X19:AF20" si="21">AK52</f>
        <v>149993799428</v>
      </c>
      <c r="Y19" s="4">
        <f t="shared" si="21"/>
        <v>160171015152</v>
      </c>
      <c r="Z19" s="4">
        <f t="shared" si="21"/>
        <v>163490854000</v>
      </c>
      <c r="AA19" s="4">
        <f t="shared" si="21"/>
        <v>182615032000</v>
      </c>
      <c r="AB19" s="4">
        <f t="shared" si="21"/>
        <v>195851383000</v>
      </c>
      <c r="AC19" s="4">
        <f t="shared" si="21"/>
        <v>237594044000</v>
      </c>
      <c r="AD19" s="4">
        <f t="shared" si="21"/>
        <v>249004424000</v>
      </c>
      <c r="AE19" s="4">
        <f t="shared" si="21"/>
        <v>251523333000</v>
      </c>
      <c r="AF19" s="4">
        <f t="shared" si="21"/>
        <v>216496086000</v>
      </c>
      <c r="AG19" s="4"/>
      <c r="AJ19" s="17">
        <v>1254053423055</v>
      </c>
      <c r="AK19" s="17">
        <v>1275853455967</v>
      </c>
      <c r="AL19" s="17">
        <v>1322107559779</v>
      </c>
      <c r="AM19" s="17">
        <v>1389672977000</v>
      </c>
      <c r="AN19" s="17">
        <v>1575724090000</v>
      </c>
      <c r="AO19" s="17">
        <v>1677822821000</v>
      </c>
      <c r="AP19" s="17">
        <v>1915870576000</v>
      </c>
      <c r="AQ19" s="17">
        <v>2061549943000</v>
      </c>
      <c r="AR19" s="17">
        <v>2170986529000</v>
      </c>
      <c r="AS19" s="17">
        <v>2049999990000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1.1635347012569346E-3</v>
      </c>
      <c r="I20" s="13">
        <f t="shared" ref="I20:Q20" si="22">X20/X5</f>
        <v>1.1625465323051821E-3</v>
      </c>
      <c r="J20" s="13">
        <f t="shared" si="22"/>
        <v>1.2280691354596839E-3</v>
      </c>
      <c r="K20" s="13">
        <f t="shared" si="22"/>
        <v>1.0807622564713809E-3</v>
      </c>
      <c r="L20" s="13">
        <f t="shared" si="22"/>
        <v>1.1439408052228137E-3</v>
      </c>
      <c r="M20" s="13">
        <f t="shared" si="22"/>
        <v>1.1364073331857042E-3</v>
      </c>
      <c r="N20" s="13">
        <f t="shared" si="22"/>
        <v>1.0458014905825809E-3</v>
      </c>
      <c r="O20" s="13">
        <f t="shared" si="22"/>
        <v>9.88664199790115E-4</v>
      </c>
      <c r="P20" s="13">
        <f t="shared" si="22"/>
        <v>1.0562373629141057E-3</v>
      </c>
      <c r="Q20" s="13">
        <f t="shared" si="22"/>
        <v>1.0076266480689457E-3</v>
      </c>
      <c r="R20" s="14"/>
      <c r="S20" s="52"/>
      <c r="T20" s="35"/>
      <c r="W20" s="4">
        <f>AJ53</f>
        <v>6763460971</v>
      </c>
      <c r="X20" s="4">
        <f t="shared" si="21"/>
        <v>7180792256</v>
      </c>
      <c r="Y20" s="4">
        <f t="shared" si="21"/>
        <v>8235036148</v>
      </c>
      <c r="Z20" s="4">
        <f t="shared" si="21"/>
        <v>7871365000</v>
      </c>
      <c r="AA20" s="4">
        <f t="shared" si="21"/>
        <v>9432632000</v>
      </c>
      <c r="AB20" s="4">
        <f t="shared" si="21"/>
        <v>10195606000</v>
      </c>
      <c r="AC20" s="4">
        <f t="shared" si="21"/>
        <v>10583100000</v>
      </c>
      <c r="AD20" s="4">
        <f t="shared" si="21"/>
        <v>10932705000</v>
      </c>
      <c r="AE20" s="4">
        <f t="shared" si="21"/>
        <v>12761878000</v>
      </c>
      <c r="AF20" s="4">
        <f t="shared" si="21"/>
        <v>11686928000</v>
      </c>
      <c r="AG20" s="4"/>
      <c r="AJ20" s="18">
        <v>286141375020</v>
      </c>
      <c r="AK20" s="18">
        <v>318982467152</v>
      </c>
      <c r="AL20" s="18">
        <v>348141980978</v>
      </c>
      <c r="AM20" s="18">
        <v>376639086000</v>
      </c>
      <c r="AN20" s="18">
        <v>413517876000</v>
      </c>
      <c r="AO20" s="18">
        <v>443884756000</v>
      </c>
      <c r="AP20" s="18">
        <v>473352419000</v>
      </c>
      <c r="AQ20" s="18">
        <v>520014825000</v>
      </c>
      <c r="AR20" s="18">
        <v>560268356000</v>
      </c>
      <c r="AS20" s="18">
        <v>601565505000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6.7079645879963307E-3</v>
      </c>
      <c r="I21" s="10">
        <f t="shared" ref="I21:Q21" si="23">X21/X5</f>
        <v>6.380668720111447E-3</v>
      </c>
      <c r="J21" s="10">
        <f t="shared" si="23"/>
        <v>6.1574630899602877E-3</v>
      </c>
      <c r="K21" s="10">
        <f t="shared" si="23"/>
        <v>6.0461745786028137E-3</v>
      </c>
      <c r="L21" s="10">
        <f t="shared" si="23"/>
        <v>5.6976428012280676E-3</v>
      </c>
      <c r="M21" s="10">
        <f t="shared" si="23"/>
        <v>5.5917840903897589E-3</v>
      </c>
      <c r="N21" s="10">
        <f t="shared" si="23"/>
        <v>5.4922329933238387E-3</v>
      </c>
      <c r="O21" s="10">
        <f t="shared" si="23"/>
        <v>5.2349588537893114E-3</v>
      </c>
      <c r="P21" s="10">
        <f t="shared" si="23"/>
        <v>4.9606305253273413E-3</v>
      </c>
      <c r="Q21" s="10">
        <f t="shared" si="23"/>
        <v>5.0721445350582397E-3</v>
      </c>
      <c r="R21" s="11"/>
      <c r="S21" s="52"/>
      <c r="T21" s="35"/>
      <c r="W21" s="4">
        <f>AJ57</f>
        <v>38992439707</v>
      </c>
      <c r="X21" s="4">
        <f t="shared" ref="X21:AF21" si="24">AK57</f>
        <v>39411976433</v>
      </c>
      <c r="Y21" s="4">
        <f t="shared" si="24"/>
        <v>41289964597</v>
      </c>
      <c r="Z21" s="4">
        <f t="shared" si="24"/>
        <v>44035260000</v>
      </c>
      <c r="AA21" s="4">
        <f t="shared" si="24"/>
        <v>46981249000</v>
      </c>
      <c r="AB21" s="4">
        <f t="shared" si="24"/>
        <v>50168303000</v>
      </c>
      <c r="AC21" s="4">
        <f t="shared" si="24"/>
        <v>55579239000</v>
      </c>
      <c r="AD21" s="4">
        <f t="shared" si="24"/>
        <v>57888473000</v>
      </c>
      <c r="AE21" s="4">
        <f t="shared" si="24"/>
        <v>59936302000</v>
      </c>
      <c r="AF21" s="4">
        <f t="shared" si="24"/>
        <v>58829119000</v>
      </c>
      <c r="AG21" s="4"/>
      <c r="AJ21" s="17">
        <v>279795978575</v>
      </c>
      <c r="AK21" s="17">
        <v>311459567583</v>
      </c>
      <c r="AL21" s="17">
        <v>340064844401</v>
      </c>
      <c r="AM21" s="17">
        <v>368263867000</v>
      </c>
      <c r="AN21" s="17">
        <v>404597514000</v>
      </c>
      <c r="AO21" s="17">
        <v>434163038000</v>
      </c>
      <c r="AP21" s="17">
        <v>463006602000</v>
      </c>
      <c r="AQ21" s="17">
        <v>509926970000</v>
      </c>
      <c r="AR21" s="17">
        <v>548566253000</v>
      </c>
      <c r="AS21" s="17">
        <v>588670564000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1.1516602210157951E-2</v>
      </c>
      <c r="I22" s="13">
        <f t="shared" ref="I22:Q22" si="25">X22/X5</f>
        <v>1.2115664403151401E-2</v>
      </c>
      <c r="J22" s="13">
        <f t="shared" si="25"/>
        <v>1.4625211053869323E-2</v>
      </c>
      <c r="K22" s="13">
        <f t="shared" si="25"/>
        <v>1.3090657649519812E-2</v>
      </c>
      <c r="L22" s="13">
        <f t="shared" si="25"/>
        <v>1.4086668327047587E-2</v>
      </c>
      <c r="M22" s="13">
        <f t="shared" si="25"/>
        <v>1.410081657827475E-2</v>
      </c>
      <c r="N22" s="13">
        <f t="shared" si="25"/>
        <v>1.4526328362023604E-2</v>
      </c>
      <c r="O22" s="13">
        <f t="shared" si="25"/>
        <v>1.4876013130568688E-2</v>
      </c>
      <c r="P22" s="13">
        <f t="shared" si="25"/>
        <v>1.5227100094970933E-2</v>
      </c>
      <c r="Q22" s="13">
        <f t="shared" si="25"/>
        <v>1.1861024472367443E-2</v>
      </c>
      <c r="R22" s="14"/>
      <c r="S22" s="52"/>
      <c r="T22" s="35"/>
      <c r="W22" s="4">
        <f>AJ60</f>
        <v>66944363140</v>
      </c>
      <c r="X22" s="4">
        <f t="shared" ref="X22:AF22" si="26">AK60</f>
        <v>74835773627</v>
      </c>
      <c r="Y22" s="4">
        <f t="shared" si="26"/>
        <v>98071955579</v>
      </c>
      <c r="Z22" s="4">
        <f t="shared" si="26"/>
        <v>95341361000</v>
      </c>
      <c r="AA22" s="4">
        <f t="shared" si="26"/>
        <v>116154925000</v>
      </c>
      <c r="AB22" s="4">
        <f t="shared" si="26"/>
        <v>126509541000</v>
      </c>
      <c r="AC22" s="4">
        <f t="shared" si="26"/>
        <v>147000733000</v>
      </c>
      <c r="AD22" s="4">
        <f t="shared" si="26"/>
        <v>164499800000</v>
      </c>
      <c r="AE22" s="4">
        <f t="shared" si="26"/>
        <v>183979852000</v>
      </c>
      <c r="AF22" s="4">
        <f t="shared" si="26"/>
        <v>137569743000</v>
      </c>
      <c r="AG22" s="4"/>
      <c r="AJ22" s="18">
        <v>6345396445</v>
      </c>
      <c r="AK22" s="18">
        <v>7522899570</v>
      </c>
      <c r="AL22" s="18">
        <v>8077136577</v>
      </c>
      <c r="AM22" s="18">
        <v>8375219000</v>
      </c>
      <c r="AN22" s="18">
        <v>8920362000</v>
      </c>
      <c r="AO22" s="18">
        <v>9721718000</v>
      </c>
      <c r="AP22" s="18">
        <v>10345817000</v>
      </c>
      <c r="AQ22" s="18">
        <v>10087855000</v>
      </c>
      <c r="AR22" s="18">
        <v>11702103000</v>
      </c>
      <c r="AS22" s="18">
        <v>12894941000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6.3394161721018763E-2</v>
      </c>
      <c r="I23" s="10">
        <f t="shared" ref="I23:Q23" si="27">X23/X5</f>
        <v>6.2909368085460646E-2</v>
      </c>
      <c r="J23" s="10">
        <f t="shared" si="27"/>
        <v>6.2103923523938898E-2</v>
      </c>
      <c r="K23" s="10">
        <f t="shared" si="27"/>
        <v>6.0852037884000384E-2</v>
      </c>
      <c r="L23" s="10">
        <f t="shared" si="27"/>
        <v>7.1462041885907435E-2</v>
      </c>
      <c r="M23" s="10">
        <f t="shared" si="27"/>
        <v>7.245081239983242E-2</v>
      </c>
      <c r="N23" s="10">
        <f t="shared" si="27"/>
        <v>8.4381439697697416E-2</v>
      </c>
      <c r="O23" s="10">
        <f t="shared" si="27"/>
        <v>8.8528947601572316E-2</v>
      </c>
      <c r="P23" s="10">
        <f t="shared" si="27"/>
        <v>9.9117798516610039E-2</v>
      </c>
      <c r="Q23" s="10">
        <f t="shared" si="27"/>
        <v>7.8056503944321301E-2</v>
      </c>
      <c r="R23" s="11"/>
      <c r="S23" s="52"/>
      <c r="T23" s="35"/>
      <c r="W23" s="4">
        <f>AJ99-SUM(W7:W22)</f>
        <v>368501204241</v>
      </c>
      <c r="X23" s="4">
        <f t="shared" ref="X23:AF23" si="28">AK99-SUM(X7:X22)</f>
        <v>388577223040</v>
      </c>
      <c r="Y23" s="4">
        <f t="shared" si="28"/>
        <v>416448911861</v>
      </c>
      <c r="Z23" s="4">
        <f t="shared" si="28"/>
        <v>443195160000</v>
      </c>
      <c r="AA23" s="4">
        <f t="shared" si="28"/>
        <v>589257014000</v>
      </c>
      <c r="AB23" s="4">
        <f t="shared" si="28"/>
        <v>650013350000</v>
      </c>
      <c r="AC23" s="4">
        <f t="shared" si="28"/>
        <v>853907001000</v>
      </c>
      <c r="AD23" s="4">
        <f t="shared" si="28"/>
        <v>978958142000</v>
      </c>
      <c r="AE23" s="4">
        <f t="shared" si="28"/>
        <v>1197580484000</v>
      </c>
      <c r="AF23" s="4">
        <f t="shared" si="28"/>
        <v>905336062000</v>
      </c>
      <c r="AG23" s="4"/>
      <c r="AJ23" s="17">
        <v>87654183301</v>
      </c>
      <c r="AK23" s="17">
        <v>86414718133</v>
      </c>
      <c r="AL23" s="17">
        <v>87153845938</v>
      </c>
      <c r="AM23" s="17">
        <v>86519600000</v>
      </c>
      <c r="AN23" s="17">
        <v>90243009000</v>
      </c>
      <c r="AO23" s="17">
        <v>90336935000</v>
      </c>
      <c r="AP23" s="17">
        <v>94541587000</v>
      </c>
      <c r="AQ23" s="17">
        <v>93524855000</v>
      </c>
      <c r="AR23" s="17">
        <v>96205057000</v>
      </c>
      <c r="AS23" s="17">
        <v>94036199000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6.3298096532661011E-2</v>
      </c>
      <c r="I24" s="13">
        <f t="shared" ref="I24:Q24" si="29">X24/X5</f>
        <v>6.2752051221013669E-2</v>
      </c>
      <c r="J24" s="13">
        <f t="shared" si="29"/>
        <v>6.2594986747441059E-2</v>
      </c>
      <c r="K24" s="13">
        <f t="shared" si="29"/>
        <v>6.4544984636822206E-2</v>
      </c>
      <c r="L24" s="13">
        <f t="shared" si="29"/>
        <v>6.7085816744799603E-2</v>
      </c>
      <c r="M24" s="13">
        <f t="shared" si="29"/>
        <v>6.7954318198899147E-2</v>
      </c>
      <c r="N24" s="13">
        <f t="shared" si="29"/>
        <v>7.0046034265335483E-2</v>
      </c>
      <c r="O24" s="13">
        <f t="shared" si="29"/>
        <v>6.972705985321441E-2</v>
      </c>
      <c r="P24" s="13">
        <f t="shared" si="29"/>
        <v>7.1747920861625902E-2</v>
      </c>
      <c r="Q24" s="13">
        <f t="shared" si="29"/>
        <v>7.0902982739625864E-2</v>
      </c>
      <c r="R24" s="14"/>
      <c r="S24" s="52"/>
      <c r="T24" s="35"/>
      <c r="W24" s="4">
        <f>AJ63</f>
        <v>367942791027</v>
      </c>
      <c r="X24" s="4">
        <f t="shared" ref="X24:AF24" si="30">AK63</f>
        <v>387605511637</v>
      </c>
      <c r="Y24" s="4">
        <f t="shared" si="30"/>
        <v>419741823701</v>
      </c>
      <c r="Z24" s="4">
        <f t="shared" si="30"/>
        <v>470091484000</v>
      </c>
      <c r="AA24" s="4">
        <f t="shared" si="30"/>
        <v>553171824000</v>
      </c>
      <c r="AB24" s="4">
        <f t="shared" si="30"/>
        <v>609671756000</v>
      </c>
      <c r="AC24" s="4">
        <f t="shared" si="30"/>
        <v>708838333000</v>
      </c>
      <c r="AD24" s="4">
        <f t="shared" si="30"/>
        <v>771045797000</v>
      </c>
      <c r="AE24" s="4">
        <f t="shared" si="30"/>
        <v>866886786000</v>
      </c>
      <c r="AF24" s="4">
        <f t="shared" si="30"/>
        <v>822366157000</v>
      </c>
      <c r="AG24" s="4"/>
      <c r="AJ24" s="18">
        <v>69464063437</v>
      </c>
      <c r="AK24" s="18">
        <v>68777049821</v>
      </c>
      <c r="AL24" s="18">
        <v>68359923471</v>
      </c>
      <c r="AM24" s="18">
        <v>67241589000</v>
      </c>
      <c r="AN24" s="18">
        <v>70317072000</v>
      </c>
      <c r="AO24" s="18">
        <v>69833645000</v>
      </c>
      <c r="AP24" s="18">
        <v>72474093000</v>
      </c>
      <c r="AQ24" s="18">
        <v>71283428000</v>
      </c>
      <c r="AR24" s="18">
        <v>73733012000</v>
      </c>
      <c r="AS24" s="18">
        <v>71682641000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0.16705518773291134</v>
      </c>
      <c r="I25" s="10">
        <f t="shared" ref="I25:Q25" si="31">X25/X5</f>
        <v>0.1594378246823383</v>
      </c>
      <c r="J25" s="10">
        <f t="shared" si="31"/>
        <v>0.1560430761034072</v>
      </c>
      <c r="K25" s="10">
        <f t="shared" si="31"/>
        <v>0.16172389781085755</v>
      </c>
      <c r="L25" s="10">
        <f t="shared" si="31"/>
        <v>0.16412730927368632</v>
      </c>
      <c r="M25" s="10">
        <f t="shared" si="31"/>
        <v>0.16556766038694284</v>
      </c>
      <c r="N25" s="10">
        <f t="shared" si="31"/>
        <v>0.16312946117507196</v>
      </c>
      <c r="O25" s="10">
        <f t="shared" si="31"/>
        <v>0.16280455602400551</v>
      </c>
      <c r="P25" s="10">
        <f t="shared" si="31"/>
        <v>0.16443454632777321</v>
      </c>
      <c r="Q25" s="10">
        <f t="shared" si="31"/>
        <v>0.16074295420633963</v>
      </c>
      <c r="R25" s="11"/>
      <c r="S25" s="52"/>
      <c r="T25" s="35"/>
      <c r="W25" s="4">
        <f>AJ65</f>
        <v>971067937221</v>
      </c>
      <c r="X25" s="4">
        <f t="shared" ref="X25:AF25" si="32">AK65</f>
        <v>984812104271</v>
      </c>
      <c r="Y25" s="4">
        <f t="shared" si="32"/>
        <v>1046374617888</v>
      </c>
      <c r="Z25" s="4">
        <f t="shared" si="32"/>
        <v>1177861108000</v>
      </c>
      <c r="AA25" s="4">
        <f t="shared" si="32"/>
        <v>1353350193000</v>
      </c>
      <c r="AB25" s="4">
        <f t="shared" si="32"/>
        <v>1485437996000</v>
      </c>
      <c r="AC25" s="4">
        <f t="shared" si="32"/>
        <v>1650806024000</v>
      </c>
      <c r="AD25" s="4">
        <f t="shared" si="32"/>
        <v>1800302048000</v>
      </c>
      <c r="AE25" s="4">
        <f t="shared" si="32"/>
        <v>1986763291000</v>
      </c>
      <c r="AF25" s="4">
        <f t="shared" si="32"/>
        <v>1864372420000</v>
      </c>
      <c r="AG25" s="4"/>
      <c r="AJ25" s="17">
        <v>38022256550</v>
      </c>
      <c r="AK25" s="17">
        <v>36013343463</v>
      </c>
      <c r="AL25" s="17">
        <v>35889941269</v>
      </c>
      <c r="AM25" s="17">
        <v>30280144000</v>
      </c>
      <c r="AN25" s="17">
        <v>32114576000</v>
      </c>
      <c r="AO25" s="17">
        <v>31964632000</v>
      </c>
      <c r="AP25" s="17">
        <v>33655010000</v>
      </c>
      <c r="AQ25" s="17">
        <v>33930269000</v>
      </c>
      <c r="AR25" s="17">
        <v>32624528000</v>
      </c>
      <c r="AS25" s="17">
        <v>31781215000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3.1132900468396021E-2</v>
      </c>
      <c r="I26" s="13">
        <f t="shared" ref="I26:Q26" si="33">X26/X5</f>
        <v>3.2519971677339624E-2</v>
      </c>
      <c r="J26" s="13">
        <f t="shared" si="33"/>
        <v>3.08920261154613E-2</v>
      </c>
      <c r="K26" s="13">
        <f t="shared" si="33"/>
        <v>2.9177668590180224E-2</v>
      </c>
      <c r="L26" s="13">
        <f t="shared" si="33"/>
        <v>2.7615104142506636E-2</v>
      </c>
      <c r="M26" s="13">
        <f t="shared" si="33"/>
        <v>2.6514493812922771E-2</v>
      </c>
      <c r="N26" s="13">
        <f t="shared" si="33"/>
        <v>2.4656409680451939E-2</v>
      </c>
      <c r="O26" s="13">
        <f t="shared" si="33"/>
        <v>2.3938608366671853E-2</v>
      </c>
      <c r="P26" s="13">
        <f t="shared" si="33"/>
        <v>2.2681418810080317E-2</v>
      </c>
      <c r="Q26" s="13">
        <f t="shared" si="33"/>
        <v>2.2716330737947942E-2</v>
      </c>
      <c r="R26" s="14"/>
      <c r="S26" s="52"/>
      <c r="T26" s="35"/>
      <c r="W26" s="4">
        <f>AJ69</f>
        <v>180971102112</v>
      </c>
      <c r="X26" s="4">
        <f t="shared" ref="X26:AF26" si="34">AK69</f>
        <v>200868657122</v>
      </c>
      <c r="Y26" s="4">
        <f t="shared" si="34"/>
        <v>207151978989</v>
      </c>
      <c r="Z26" s="4">
        <f t="shared" si="34"/>
        <v>212505644000</v>
      </c>
      <c r="AA26" s="4">
        <f t="shared" si="34"/>
        <v>227706813000</v>
      </c>
      <c r="AB26" s="4">
        <f t="shared" si="34"/>
        <v>237882425000</v>
      </c>
      <c r="AC26" s="4">
        <f t="shared" si="34"/>
        <v>249513174000</v>
      </c>
      <c r="AD26" s="4">
        <f t="shared" si="34"/>
        <v>264714494000</v>
      </c>
      <c r="AE26" s="4">
        <f t="shared" si="34"/>
        <v>274045882000</v>
      </c>
      <c r="AF26" s="4">
        <f t="shared" si="34"/>
        <v>263474693000</v>
      </c>
      <c r="AG26" s="4"/>
      <c r="AJ26" s="18">
        <v>31441806887</v>
      </c>
      <c r="AK26" s="18">
        <v>32763706358</v>
      </c>
      <c r="AL26" s="18">
        <v>32469982202</v>
      </c>
      <c r="AM26" s="18">
        <v>36961445000</v>
      </c>
      <c r="AN26" s="18">
        <v>38202496000</v>
      </c>
      <c r="AO26" s="18">
        <v>37869013000</v>
      </c>
      <c r="AP26" s="18">
        <v>38819083000</v>
      </c>
      <c r="AQ26" s="18">
        <v>37353159000</v>
      </c>
      <c r="AR26" s="18">
        <v>41108484000</v>
      </c>
      <c r="AS26" s="18">
        <v>39901426000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7.8200823427845539E-2</v>
      </c>
      <c r="I27" s="10">
        <f t="shared" ref="I27:Q27" si="35">X27/X5</f>
        <v>7.7828388892426423E-2</v>
      </c>
      <c r="J27" s="10">
        <f t="shared" si="35"/>
        <v>7.3595972833659346E-2</v>
      </c>
      <c r="K27" s="10">
        <f t="shared" si="35"/>
        <v>7.1104232762096473E-2</v>
      </c>
      <c r="L27" s="10">
        <f t="shared" si="35"/>
        <v>6.963708350761269E-2</v>
      </c>
      <c r="M27" s="10">
        <f t="shared" si="35"/>
        <v>6.9996277328562007E-2</v>
      </c>
      <c r="N27" s="10">
        <f t="shared" si="35"/>
        <v>6.8970519071206229E-2</v>
      </c>
      <c r="O27" s="10">
        <f t="shared" si="35"/>
        <v>6.7427944359892855E-2</v>
      </c>
      <c r="P27" s="10">
        <f t="shared" si="35"/>
        <v>6.477032762712856E-2</v>
      </c>
      <c r="Q27" s="10">
        <f t="shared" si="35"/>
        <v>6.6262421056782123E-2</v>
      </c>
      <c r="R27" s="11"/>
      <c r="S27" s="52"/>
      <c r="T27" s="35"/>
      <c r="W27" s="4">
        <f>AJ71</f>
        <v>454570213147</v>
      </c>
      <c r="X27" s="4">
        <f t="shared" ref="X27:AF27" si="36">AK71</f>
        <v>480728707820</v>
      </c>
      <c r="Y27" s="4">
        <f t="shared" si="36"/>
        <v>493510893754</v>
      </c>
      <c r="Z27" s="4">
        <f t="shared" si="36"/>
        <v>517863541000</v>
      </c>
      <c r="AA27" s="4">
        <f t="shared" si="36"/>
        <v>574208892000</v>
      </c>
      <c r="AB27" s="4">
        <f t="shared" si="36"/>
        <v>627991781000</v>
      </c>
      <c r="AC27" s="4">
        <f t="shared" si="36"/>
        <v>697954542000</v>
      </c>
      <c r="AD27" s="4">
        <f t="shared" si="36"/>
        <v>745622047000</v>
      </c>
      <c r="AE27" s="4">
        <f t="shared" si="36"/>
        <v>782580742000</v>
      </c>
      <c r="AF27" s="4">
        <f t="shared" si="36"/>
        <v>768542739000</v>
      </c>
      <c r="AG27" s="4"/>
      <c r="AJ27" s="17">
        <v>18190119864</v>
      </c>
      <c r="AK27" s="17">
        <v>17637668312</v>
      </c>
      <c r="AL27" s="17">
        <v>18793922467</v>
      </c>
      <c r="AM27" s="17">
        <v>19278011000</v>
      </c>
      <c r="AN27" s="17">
        <v>19925937000</v>
      </c>
      <c r="AO27" s="17">
        <v>20503290000</v>
      </c>
      <c r="AP27" s="17">
        <v>22067494000</v>
      </c>
      <c r="AQ27" s="17">
        <v>22241427000</v>
      </c>
      <c r="AR27" s="17">
        <v>22472045000</v>
      </c>
      <c r="AS27" s="17">
        <v>22353558000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1.7970277402969081E-2</v>
      </c>
      <c r="I28" s="13">
        <f t="shared" ref="I28:Q28" si="37">X28/X5</f>
        <v>1.9473520083243392E-2</v>
      </c>
      <c r="J28" s="13">
        <f t="shared" si="37"/>
        <v>1.8806423794328297E-2</v>
      </c>
      <c r="K28" s="13">
        <f t="shared" si="37"/>
        <v>1.8964593541880469E-2</v>
      </c>
      <c r="L28" s="13">
        <f t="shared" si="37"/>
        <v>2.0012337877452192E-2</v>
      </c>
      <c r="M28" s="13">
        <f t="shared" si="37"/>
        <v>2.1697978462529226E-2</v>
      </c>
      <c r="N28" s="13">
        <f t="shared" si="37"/>
        <v>2.2314304083889683E-2</v>
      </c>
      <c r="O28" s="13">
        <f t="shared" si="37"/>
        <v>2.4339791325892438E-2</v>
      </c>
      <c r="P28" s="13">
        <f t="shared" si="37"/>
        <v>2.3014562089607327E-2</v>
      </c>
      <c r="Q28" s="13">
        <f t="shared" si="37"/>
        <v>2.5834863897421768E-2</v>
      </c>
      <c r="R28" s="14"/>
      <c r="S28" s="52"/>
      <c r="T28" s="35"/>
      <c r="W28" s="4">
        <f>AJ76</f>
        <v>104458654926</v>
      </c>
      <c r="X28" s="4">
        <f t="shared" ref="X28:AF28" si="38">AK76</f>
        <v>120283617322</v>
      </c>
      <c r="Y28" s="4">
        <f t="shared" si="38"/>
        <v>126109821743</v>
      </c>
      <c r="Z28" s="4">
        <f t="shared" si="38"/>
        <v>138122179000</v>
      </c>
      <c r="AA28" s="4">
        <f t="shared" si="38"/>
        <v>165016422000</v>
      </c>
      <c r="AB28" s="4">
        <f t="shared" si="38"/>
        <v>194669669000</v>
      </c>
      <c r="AC28" s="4">
        <f t="shared" si="38"/>
        <v>225811986000</v>
      </c>
      <c r="AD28" s="4">
        <f t="shared" si="38"/>
        <v>269150798000</v>
      </c>
      <c r="AE28" s="4">
        <f t="shared" si="38"/>
        <v>278071051000</v>
      </c>
      <c r="AF28" s="4">
        <f t="shared" si="38"/>
        <v>299644908000</v>
      </c>
      <c r="AG28" s="4"/>
      <c r="AJ28" s="18">
        <v>21577251803</v>
      </c>
      <c r="AK28" s="18">
        <v>20510388808</v>
      </c>
      <c r="AL28" s="18">
        <v>17524733139</v>
      </c>
      <c r="AM28" s="18">
        <v>17348208000</v>
      </c>
      <c r="AN28" s="18">
        <v>18226916000</v>
      </c>
      <c r="AO28" s="18">
        <v>19334524000</v>
      </c>
      <c r="AP28" s="18">
        <v>20098816000</v>
      </c>
      <c r="AQ28" s="18">
        <v>22590996000</v>
      </c>
      <c r="AR28" s="18">
        <v>21363110000</v>
      </c>
      <c r="AS28" s="18">
        <v>21442659000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2.042102959990311E-2</v>
      </c>
      <c r="I29" s="10">
        <f t="shared" ref="I29:Q29" si="39">X29/X5</f>
        <v>1.9191983137865239E-2</v>
      </c>
      <c r="J29" s="10">
        <f t="shared" si="39"/>
        <v>3.2088527303887324E-2</v>
      </c>
      <c r="K29" s="10">
        <f t="shared" si="39"/>
        <v>3.0149017632760067E-2</v>
      </c>
      <c r="L29" s="10">
        <f t="shared" si="39"/>
        <v>3.1050017732216887E-2</v>
      </c>
      <c r="M29" s="10">
        <f t="shared" si="39"/>
        <v>3.7034357968352978E-2</v>
      </c>
      <c r="N29" s="10">
        <f t="shared" si="39"/>
        <v>3.6560179556515839E-2</v>
      </c>
      <c r="O29" s="10">
        <f t="shared" si="39"/>
        <v>3.9483077813825151E-2</v>
      </c>
      <c r="P29" s="10">
        <f t="shared" si="39"/>
        <v>3.9659324634897193E-2</v>
      </c>
      <c r="Q29" s="10">
        <f t="shared" si="39"/>
        <v>4.3379427051279472E-2</v>
      </c>
      <c r="R29" s="11"/>
      <c r="S29" s="52"/>
      <c r="T29" s="35"/>
      <c r="W29" s="4">
        <f>AJ78</f>
        <v>118704527280</v>
      </c>
      <c r="X29" s="4">
        <f t="shared" ref="X29:AF29" si="40">AK78</f>
        <v>118544626012</v>
      </c>
      <c r="Y29" s="4">
        <f t="shared" si="40"/>
        <v>215175330650</v>
      </c>
      <c r="Z29" s="4">
        <f t="shared" si="40"/>
        <v>219580135000</v>
      </c>
      <c r="AA29" s="4">
        <f t="shared" si="40"/>
        <v>256030198000</v>
      </c>
      <c r="AB29" s="4">
        <f t="shared" si="40"/>
        <v>332264419000</v>
      </c>
      <c r="AC29" s="4">
        <f t="shared" si="40"/>
        <v>369974646000</v>
      </c>
      <c r="AD29" s="4">
        <f t="shared" si="40"/>
        <v>436606122000</v>
      </c>
      <c r="AE29" s="4">
        <f t="shared" si="40"/>
        <v>479179662000</v>
      </c>
      <c r="AF29" s="4">
        <f t="shared" si="40"/>
        <v>503135007000</v>
      </c>
      <c r="AG29" s="4"/>
      <c r="AJ29" s="17">
        <v>70720127533</v>
      </c>
      <c r="AK29" s="17">
        <v>72901325153</v>
      </c>
      <c r="AL29" s="17">
        <v>72862143730</v>
      </c>
      <c r="AM29" s="17">
        <v>74939175000</v>
      </c>
      <c r="AN29" s="17">
        <v>80671449000</v>
      </c>
      <c r="AO29" s="17">
        <v>86375525000</v>
      </c>
      <c r="AP29" s="17">
        <v>93532530000</v>
      </c>
      <c r="AQ29" s="17">
        <v>100949646000</v>
      </c>
      <c r="AR29" s="17">
        <v>107655995000</v>
      </c>
      <c r="AS29" s="17">
        <v>108206482000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9.9321021898932341E-2</v>
      </c>
      <c r="I30" s="13">
        <f t="shared" ref="I30:Q30" si="41">X30/X5</f>
        <v>0.10109659685688079</v>
      </c>
      <c r="J30" s="13">
        <f t="shared" si="41"/>
        <v>0.100926102161086</v>
      </c>
      <c r="K30" s="13">
        <f t="shared" si="41"/>
        <v>0.10154102710850563</v>
      </c>
      <c r="L30" s="13">
        <f t="shared" si="41"/>
        <v>9.8826385342891301E-2</v>
      </c>
      <c r="M30" s="13">
        <f t="shared" si="41"/>
        <v>9.7628204553912051E-2</v>
      </c>
      <c r="N30" s="13">
        <f t="shared" si="41"/>
        <v>9.4395826304920924E-2</v>
      </c>
      <c r="O30" s="13">
        <f t="shared" si="41"/>
        <v>9.163886412997814E-2</v>
      </c>
      <c r="P30" s="13">
        <f t="shared" si="41"/>
        <v>8.9880603776765031E-2</v>
      </c>
      <c r="Q30" s="13">
        <f t="shared" si="41"/>
        <v>9.4636210916956509E-2</v>
      </c>
      <c r="R30" s="14"/>
      <c r="S30" s="52"/>
      <c r="T30" s="35"/>
      <c r="W30" s="4">
        <f>AJ83</f>
        <v>577338909177</v>
      </c>
      <c r="X30" s="4">
        <f t="shared" ref="X30:AF31" si="42">AK83</f>
        <v>624451271106</v>
      </c>
      <c r="Y30" s="4">
        <f t="shared" si="42"/>
        <v>676777939918</v>
      </c>
      <c r="Z30" s="4">
        <f t="shared" si="42"/>
        <v>739539600000</v>
      </c>
      <c r="AA30" s="4">
        <f t="shared" si="42"/>
        <v>814896121000</v>
      </c>
      <c r="AB30" s="4">
        <f t="shared" si="42"/>
        <v>875899582000</v>
      </c>
      <c r="AC30" s="4">
        <f t="shared" si="42"/>
        <v>955248657000</v>
      </c>
      <c r="AD30" s="4">
        <f t="shared" si="42"/>
        <v>1013347776000</v>
      </c>
      <c r="AE30" s="4">
        <f t="shared" si="42"/>
        <v>1085973040000</v>
      </c>
      <c r="AF30" s="4">
        <f t="shared" si="42"/>
        <v>1097635305000</v>
      </c>
      <c r="AG30" s="4"/>
      <c r="AJ30" s="18">
        <v>26800522066</v>
      </c>
      <c r="AK30" s="18">
        <v>26766507486</v>
      </c>
      <c r="AL30" s="18">
        <v>27077199727</v>
      </c>
      <c r="AM30" s="18">
        <v>28779906000</v>
      </c>
      <c r="AN30" s="18">
        <v>32663434000</v>
      </c>
      <c r="AO30" s="18">
        <v>35759510000</v>
      </c>
      <c r="AP30" s="18">
        <v>38698841000</v>
      </c>
      <c r="AQ30" s="18">
        <v>41956154000</v>
      </c>
      <c r="AR30" s="18">
        <v>45353765000</v>
      </c>
      <c r="AS30" s="18">
        <v>47842166000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6.5589298210793526E-2</v>
      </c>
      <c r="I31" s="10">
        <f t="shared" ref="I31:Q31" si="43">X31/X5</f>
        <v>6.9110910728249972E-2</v>
      </c>
      <c r="J31" s="10">
        <f t="shared" si="43"/>
        <v>7.0381986782053721E-2</v>
      </c>
      <c r="K31" s="10">
        <f t="shared" si="43"/>
        <v>7.4449311306831037E-2</v>
      </c>
      <c r="L31" s="10">
        <f t="shared" si="43"/>
        <v>7.2592229762028948E-2</v>
      </c>
      <c r="M31" s="10">
        <f t="shared" si="43"/>
        <v>7.3042810765229421E-2</v>
      </c>
      <c r="N31" s="10">
        <f t="shared" si="43"/>
        <v>7.0110739051325796E-2</v>
      </c>
      <c r="O31" s="10">
        <f t="shared" si="43"/>
        <v>6.9420168052663572E-2</v>
      </c>
      <c r="P31" s="10">
        <f t="shared" si="43"/>
        <v>6.852973861777896E-2</v>
      </c>
      <c r="Q31" s="10">
        <f t="shared" si="43"/>
        <v>7.0823191874420849E-2</v>
      </c>
      <c r="R31" s="11"/>
      <c r="S31" s="52"/>
      <c r="T31" s="35"/>
      <c r="W31" s="4">
        <f>AJ84</f>
        <v>381261219012</v>
      </c>
      <c r="X31" s="4">
        <f t="shared" si="42"/>
        <v>426882777396</v>
      </c>
      <c r="Y31" s="4">
        <f t="shared" si="42"/>
        <v>471958938290</v>
      </c>
      <c r="Z31" s="4">
        <f t="shared" si="42"/>
        <v>542226285000</v>
      </c>
      <c r="AA31" s="4">
        <f t="shared" si="42"/>
        <v>598576243000</v>
      </c>
      <c r="AB31" s="4">
        <f t="shared" si="42"/>
        <v>655324634000</v>
      </c>
      <c r="AC31" s="4">
        <f t="shared" si="42"/>
        <v>709493120000</v>
      </c>
      <c r="AD31" s="4">
        <f t="shared" si="42"/>
        <v>767652170000</v>
      </c>
      <c r="AE31" s="4">
        <f t="shared" si="42"/>
        <v>828003434000</v>
      </c>
      <c r="AF31" s="4">
        <f t="shared" si="42"/>
        <v>821440705000</v>
      </c>
      <c r="AG31" s="4"/>
      <c r="AJ31" s="17">
        <v>43919605467</v>
      </c>
      <c r="AK31" s="17">
        <v>46134817667</v>
      </c>
      <c r="AL31" s="17">
        <v>45784944002</v>
      </c>
      <c r="AM31" s="17">
        <v>46159269000</v>
      </c>
      <c r="AN31" s="17">
        <v>48008015000</v>
      </c>
      <c r="AO31" s="17">
        <v>50616015000</v>
      </c>
      <c r="AP31" s="17">
        <v>54833689000</v>
      </c>
      <c r="AQ31" s="17">
        <v>58993492000</v>
      </c>
      <c r="AR31" s="17">
        <v>62302230000</v>
      </c>
      <c r="AS31" s="17">
        <v>60364316000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3.7864065182809922E-2</v>
      </c>
      <c r="I32" s="13">
        <f t="shared" ref="I32:Q32" si="44">X32/X5</f>
        <v>3.9673835085759813E-2</v>
      </c>
      <c r="J32" s="13">
        <f t="shared" si="44"/>
        <v>4.1957742918231199E-2</v>
      </c>
      <c r="K32" s="13">
        <f t="shared" si="44"/>
        <v>4.3541509354638935E-2</v>
      </c>
      <c r="L32" s="13">
        <f t="shared" si="44"/>
        <v>4.0531197044479321E-2</v>
      </c>
      <c r="M32" s="13">
        <f t="shared" si="44"/>
        <v>3.939092784339026E-2</v>
      </c>
      <c r="N32" s="13">
        <f t="shared" si="44"/>
        <v>3.8214983654544454E-2</v>
      </c>
      <c r="O32" s="13">
        <f t="shared" si="44"/>
        <v>3.7664762160524397E-2</v>
      </c>
      <c r="P32" s="13">
        <f t="shared" si="44"/>
        <v>3.8056563135056266E-2</v>
      </c>
      <c r="Q32" s="13">
        <f t="shared" si="44"/>
        <v>4.3494684403064164E-2</v>
      </c>
      <c r="R32" s="14"/>
      <c r="S32" s="52"/>
      <c r="T32" s="35"/>
      <c r="W32" s="4">
        <f>AJ90</f>
        <v>220098400839</v>
      </c>
      <c r="X32" s="4">
        <f t="shared" ref="X32:AF35" si="45">AK90</f>
        <v>245056485769</v>
      </c>
      <c r="Y32" s="4">
        <f t="shared" si="45"/>
        <v>281355112382</v>
      </c>
      <c r="Z32" s="4">
        <f t="shared" si="45"/>
        <v>317119802000</v>
      </c>
      <c r="AA32" s="4">
        <f t="shared" si="45"/>
        <v>334209484000</v>
      </c>
      <c r="AB32" s="4">
        <f t="shared" si="45"/>
        <v>353407065000</v>
      </c>
      <c r="AC32" s="4">
        <f t="shared" si="45"/>
        <v>386720613000</v>
      </c>
      <c r="AD32" s="4">
        <f t="shared" si="45"/>
        <v>416499084000</v>
      </c>
      <c r="AE32" s="4">
        <f t="shared" si="45"/>
        <v>459814463000</v>
      </c>
      <c r="AF32" s="4">
        <f t="shared" si="45"/>
        <v>504471816000</v>
      </c>
      <c r="AG32" s="4"/>
      <c r="AJ32" s="18">
        <v>184777630749</v>
      </c>
      <c r="AK32" s="18">
        <v>190928230014</v>
      </c>
      <c r="AL32" s="18">
        <v>202147023622</v>
      </c>
      <c r="AM32" s="18">
        <v>217868965000</v>
      </c>
      <c r="AN32" s="18">
        <v>265579041000</v>
      </c>
      <c r="AO32" s="18">
        <v>272848418000</v>
      </c>
      <c r="AP32" s="18">
        <v>337156491000</v>
      </c>
      <c r="AQ32" s="18">
        <v>371913282000</v>
      </c>
      <c r="AR32" s="18">
        <v>387420472000</v>
      </c>
      <c r="AS32" s="18">
        <v>338249849000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4.3865316731392573E-2</v>
      </c>
      <c r="I33" s="10">
        <f t="shared" ref="I33:Q33" si="46">X33/X5</f>
        <v>4.8427078715903633E-2</v>
      </c>
      <c r="J33" s="10">
        <f t="shared" si="46"/>
        <v>5.0134318840391948E-2</v>
      </c>
      <c r="K33" s="10">
        <f t="shared" si="46"/>
        <v>5.1626656018937601E-2</v>
      </c>
      <c r="L33" s="10">
        <f t="shared" si="46"/>
        <v>4.843244515401747E-2</v>
      </c>
      <c r="M33" s="10">
        <f t="shared" si="46"/>
        <v>4.8689145806265627E-2</v>
      </c>
      <c r="N33" s="10">
        <f t="shared" si="46"/>
        <v>4.6892491160802172E-2</v>
      </c>
      <c r="O33" s="10">
        <f t="shared" si="46"/>
        <v>4.6523499882102796E-2</v>
      </c>
      <c r="P33" s="10">
        <f t="shared" si="46"/>
        <v>4.6275159404402355E-2</v>
      </c>
      <c r="Q33" s="10">
        <f t="shared" si="46"/>
        <v>5.1102103816033424E-2</v>
      </c>
      <c r="R33" s="11"/>
      <c r="S33" s="52"/>
      <c r="T33" s="35"/>
      <c r="W33" s="4">
        <f>AJ91</f>
        <v>254982818624</v>
      </c>
      <c r="X33" s="4">
        <f t="shared" si="45"/>
        <v>299123331549</v>
      </c>
      <c r="Y33" s="4">
        <f t="shared" si="45"/>
        <v>336184597418</v>
      </c>
      <c r="Z33" s="4">
        <f t="shared" si="45"/>
        <v>376005223000</v>
      </c>
      <c r="AA33" s="4">
        <f t="shared" si="45"/>
        <v>399361077000</v>
      </c>
      <c r="AB33" s="4">
        <f t="shared" si="45"/>
        <v>436828708000</v>
      </c>
      <c r="AC33" s="4">
        <f t="shared" si="45"/>
        <v>474533578000</v>
      </c>
      <c r="AD33" s="4">
        <f t="shared" si="45"/>
        <v>514459510000</v>
      </c>
      <c r="AE33" s="4">
        <f t="shared" si="45"/>
        <v>559114797000</v>
      </c>
      <c r="AF33" s="4">
        <f t="shared" si="45"/>
        <v>592706246000</v>
      </c>
      <c r="AG33" s="4"/>
      <c r="AJ33" s="17">
        <v>31177401931</v>
      </c>
      <c r="AK33" s="17">
        <v>34192663899</v>
      </c>
      <c r="AL33" s="17">
        <v>36543107667</v>
      </c>
      <c r="AM33" s="17">
        <v>40107220000</v>
      </c>
      <c r="AN33" s="17">
        <v>62908560000</v>
      </c>
      <c r="AO33" s="17">
        <v>60115951000</v>
      </c>
      <c r="AP33" s="17">
        <v>104710995000</v>
      </c>
      <c r="AQ33" s="17">
        <v>123291845000</v>
      </c>
      <c r="AR33" s="17">
        <v>130444235000</v>
      </c>
      <c r="AS33" s="17">
        <v>87302841000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2.653911778822025E-2</v>
      </c>
      <c r="I34" s="13">
        <f t="shared" ref="I34:Q34" si="47">X34/X5</f>
        <v>2.9455909519203401E-2</v>
      </c>
      <c r="J34" s="13">
        <f t="shared" si="47"/>
        <v>3.0690232904851282E-2</v>
      </c>
      <c r="K34" s="13">
        <f t="shared" si="47"/>
        <v>3.0977475001202508E-2</v>
      </c>
      <c r="L34" s="13">
        <f t="shared" si="47"/>
        <v>2.9511877834557797E-2</v>
      </c>
      <c r="M34" s="13">
        <f t="shared" si="47"/>
        <v>2.8972398000698875E-2</v>
      </c>
      <c r="N34" s="13">
        <f t="shared" si="47"/>
        <v>2.801928931326705E-2</v>
      </c>
      <c r="O34" s="13">
        <f t="shared" si="47"/>
        <v>2.8243669583772165E-2</v>
      </c>
      <c r="P34" s="13">
        <f t="shared" si="47"/>
        <v>2.7962480649438105E-2</v>
      </c>
      <c r="Q34" s="13">
        <f t="shared" si="47"/>
        <v>3.0664669238824254E-2</v>
      </c>
      <c r="R34" s="14"/>
      <c r="S34" s="52"/>
      <c r="T34" s="35"/>
      <c r="W34" s="4">
        <f>AJ92</f>
        <v>154268099758</v>
      </c>
      <c r="X34" s="4">
        <f t="shared" si="45"/>
        <v>181942624309</v>
      </c>
      <c r="Y34" s="4">
        <f t="shared" si="45"/>
        <v>205798818702</v>
      </c>
      <c r="Z34" s="4">
        <f t="shared" si="45"/>
        <v>225613923000</v>
      </c>
      <c r="AA34" s="4">
        <f t="shared" si="45"/>
        <v>243347105000</v>
      </c>
      <c r="AB34" s="4">
        <f t="shared" si="45"/>
        <v>259934221000</v>
      </c>
      <c r="AC34" s="4">
        <f t="shared" si="45"/>
        <v>283544194000</v>
      </c>
      <c r="AD34" s="4">
        <f t="shared" si="45"/>
        <v>312320106000</v>
      </c>
      <c r="AE34" s="4">
        <f t="shared" si="45"/>
        <v>337853762000</v>
      </c>
      <c r="AF34" s="4">
        <f t="shared" si="45"/>
        <v>355663263000</v>
      </c>
      <c r="AG34" s="4"/>
      <c r="AJ34" s="18">
        <v>117215106591</v>
      </c>
      <c r="AK34" s="18">
        <v>120752207489</v>
      </c>
      <c r="AL34" s="18">
        <v>129220767049</v>
      </c>
      <c r="AM34" s="18">
        <v>139632399000</v>
      </c>
      <c r="AN34" s="18">
        <v>161306984000</v>
      </c>
      <c r="AO34" s="18">
        <v>165358531000</v>
      </c>
      <c r="AP34" s="18">
        <v>180973340000</v>
      </c>
      <c r="AQ34" s="18">
        <v>194869407000</v>
      </c>
      <c r="AR34" s="18">
        <v>200627518000</v>
      </c>
      <c r="AS34" s="18">
        <v>198071061000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1.1917453563019063E-2</v>
      </c>
      <c r="I35" s="10">
        <f t="shared" ref="I35:Q35" si="48">X35/X5</f>
        <v>1.2387068854304352E-2</v>
      </c>
      <c r="J35" s="10">
        <f t="shared" si="48"/>
        <v>1.2947468364560222E-2</v>
      </c>
      <c r="K35" s="10">
        <f t="shared" si="48"/>
        <v>1.2677491828045692E-2</v>
      </c>
      <c r="L35" s="10">
        <f t="shared" si="48"/>
        <v>1.2184651924265233E-2</v>
      </c>
      <c r="M35" s="10">
        <f t="shared" si="48"/>
        <v>1.1661658485996958E-2</v>
      </c>
      <c r="N35" s="10">
        <f t="shared" si="48"/>
        <v>1.1061764048347222E-2</v>
      </c>
      <c r="O35" s="10">
        <f t="shared" si="48"/>
        <v>1.1113242212859493E-2</v>
      </c>
      <c r="P35" s="10">
        <f t="shared" si="48"/>
        <v>1.0929722955454923E-2</v>
      </c>
      <c r="Q35" s="10">
        <f t="shared" si="48"/>
        <v>1.1969625860360432E-2</v>
      </c>
      <c r="R35" s="11"/>
      <c r="S35" s="52"/>
      <c r="T35" s="35"/>
      <c r="W35" s="4">
        <f>AJ93</f>
        <v>69274454780</v>
      </c>
      <c r="X35" s="4">
        <f t="shared" si="45"/>
        <v>76512178766</v>
      </c>
      <c r="Y35" s="4">
        <f t="shared" si="45"/>
        <v>86821553387</v>
      </c>
      <c r="Z35" s="4">
        <f t="shared" si="45"/>
        <v>92332208000</v>
      </c>
      <c r="AA35" s="4">
        <f t="shared" si="45"/>
        <v>100471403000</v>
      </c>
      <c r="AB35" s="4">
        <f t="shared" si="45"/>
        <v>104625931000</v>
      </c>
      <c r="AC35" s="4">
        <f t="shared" si="45"/>
        <v>111940704000</v>
      </c>
      <c r="AD35" s="4">
        <f t="shared" si="45"/>
        <v>122890865000</v>
      </c>
      <c r="AE35" s="4">
        <f t="shared" si="45"/>
        <v>132057240000</v>
      </c>
      <c r="AF35" s="4">
        <f t="shared" si="45"/>
        <v>138829353000</v>
      </c>
      <c r="AG35" s="4"/>
      <c r="AJ35" s="17">
        <v>76048623906</v>
      </c>
      <c r="AK35" s="17">
        <v>74931752401</v>
      </c>
      <c r="AL35" s="17">
        <v>76828952091</v>
      </c>
      <c r="AM35" s="17">
        <v>83068932013</v>
      </c>
      <c r="AN35" s="17">
        <v>100581150598</v>
      </c>
      <c r="AO35" s="17">
        <v>101661258510</v>
      </c>
      <c r="AP35" s="17">
        <v>112634474675</v>
      </c>
      <c r="AQ35" s="17">
        <v>120563013623</v>
      </c>
      <c r="AR35" s="17">
        <v>123454248058</v>
      </c>
      <c r="AS35" s="17">
        <v>119740038435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5.0821239717398561E-3</v>
      </c>
      <c r="I36" s="13">
        <f t="shared" ref="I36:Q36" si="49">X36/X5</f>
        <v>5.2823884931946282E-3</v>
      </c>
      <c r="J36" s="13">
        <f t="shared" si="49"/>
        <v>5.5213673796212928E-3</v>
      </c>
      <c r="K36" s="13">
        <f t="shared" si="49"/>
        <v>5.4062375641814805E-3</v>
      </c>
      <c r="L36" s="13">
        <f t="shared" si="49"/>
        <v>5.0086812419489635E-3</v>
      </c>
      <c r="M36" s="13">
        <f t="shared" si="49"/>
        <v>4.8513159932583811E-3</v>
      </c>
      <c r="N36" s="13">
        <f t="shared" si="49"/>
        <v>4.5728571643544489E-3</v>
      </c>
      <c r="O36" s="13">
        <f t="shared" si="49"/>
        <v>4.567435250797231E-3</v>
      </c>
      <c r="P36" s="13">
        <f t="shared" si="49"/>
        <v>4.3638303500863366E-3</v>
      </c>
      <c r="Q36" s="13">
        <f t="shared" si="49"/>
        <v>4.8009721432109784E-3</v>
      </c>
      <c r="R36" s="14"/>
      <c r="S36" s="52"/>
      <c r="T36" s="35"/>
      <c r="W36" s="4">
        <f>W5-SUM(W6:W35)</f>
        <v>29541660507</v>
      </c>
      <c r="X36" s="4">
        <f t="shared" ref="X36:AF36" si="50">X5-SUM(X6:X35)</f>
        <v>32628142901</v>
      </c>
      <c r="Y36" s="4">
        <f t="shared" si="50"/>
        <v>37024511605</v>
      </c>
      <c r="Z36" s="4">
        <f t="shared" si="50"/>
        <v>39374496000</v>
      </c>
      <c r="AA36" s="4">
        <f t="shared" si="50"/>
        <v>41300255000</v>
      </c>
      <c r="AB36" s="4">
        <f t="shared" si="50"/>
        <v>43524980000</v>
      </c>
      <c r="AC36" s="4">
        <f t="shared" si="50"/>
        <v>46275517000</v>
      </c>
      <c r="AD36" s="4">
        <f t="shared" si="50"/>
        <v>50506959000</v>
      </c>
      <c r="AE36" s="4">
        <f t="shared" si="50"/>
        <v>52725526000</v>
      </c>
      <c r="AF36" s="4">
        <f t="shared" si="50"/>
        <v>55683934000</v>
      </c>
      <c r="AG36" s="4"/>
      <c r="AJ36" s="18">
        <v>41166482685</v>
      </c>
      <c r="AK36" s="18">
        <v>45820455088</v>
      </c>
      <c r="AL36" s="18">
        <v>52391814958</v>
      </c>
      <c r="AM36" s="18">
        <v>56563466987</v>
      </c>
      <c r="AN36" s="18">
        <v>60725833402</v>
      </c>
      <c r="AO36" s="18">
        <v>63697272490</v>
      </c>
      <c r="AP36" s="18">
        <v>68338865325</v>
      </c>
      <c r="AQ36" s="18">
        <v>74306393377</v>
      </c>
      <c r="AR36" s="18">
        <v>77173269942</v>
      </c>
      <c r="AS36" s="18">
        <v>78331022565</v>
      </c>
      <c r="AT36" s="18" t="s">
        <v>49</v>
      </c>
    </row>
    <row r="37" spans="1:46">
      <c r="AJ37" s="17">
        <v>36385122227</v>
      </c>
      <c r="AK37" s="17">
        <v>35983358626</v>
      </c>
      <c r="AL37" s="17">
        <v>36383148907</v>
      </c>
      <c r="AM37" s="17">
        <v>38129346000</v>
      </c>
      <c r="AN37" s="17">
        <v>41363497000</v>
      </c>
      <c r="AO37" s="17">
        <v>47373936000</v>
      </c>
      <c r="AP37" s="17">
        <v>51472156000</v>
      </c>
      <c r="AQ37" s="17">
        <v>53752030000</v>
      </c>
      <c r="AR37" s="17">
        <v>56348719000</v>
      </c>
      <c r="AS37" s="17">
        <v>52875947000</v>
      </c>
      <c r="AT37" s="17" t="s">
        <v>49</v>
      </c>
    </row>
    <row r="38" spans="1:46">
      <c r="AJ38" s="18">
        <v>74827607631</v>
      </c>
      <c r="AK38" s="18">
        <v>77481669159</v>
      </c>
      <c r="AL38" s="18">
        <v>81816871493</v>
      </c>
      <c r="AM38" s="18">
        <v>87926090000</v>
      </c>
      <c r="AN38" s="18">
        <v>94780706000</v>
      </c>
      <c r="AO38" s="18">
        <v>101061646000</v>
      </c>
      <c r="AP38" s="18">
        <v>111606897000</v>
      </c>
      <c r="AQ38" s="18">
        <v>119950552000</v>
      </c>
      <c r="AR38" s="18">
        <v>122136693000</v>
      </c>
      <c r="AS38" s="18">
        <v>119504748000</v>
      </c>
      <c r="AT38" s="18" t="s">
        <v>49</v>
      </c>
    </row>
    <row r="39" spans="1:46">
      <c r="AJ39" s="17">
        <v>110065153610</v>
      </c>
      <c r="AK39" s="17">
        <v>99869119430</v>
      </c>
      <c r="AL39" s="17">
        <v>102140030997</v>
      </c>
      <c r="AM39" s="17">
        <v>115737148000</v>
      </c>
      <c r="AN39" s="17">
        <v>165966823000</v>
      </c>
      <c r="AO39" s="17">
        <v>186051133000</v>
      </c>
      <c r="AP39" s="17">
        <v>230131096000</v>
      </c>
      <c r="AQ39" s="17">
        <v>242676655000</v>
      </c>
      <c r="AR39" s="17">
        <v>275673382000</v>
      </c>
      <c r="AS39" s="17">
        <v>220648424000</v>
      </c>
      <c r="AT39" s="17" t="s">
        <v>49</v>
      </c>
    </row>
    <row r="40" spans="1:46">
      <c r="AJ40" s="18">
        <v>73424118345</v>
      </c>
      <c r="AK40" s="18">
        <v>65329300387</v>
      </c>
      <c r="AL40" s="18">
        <v>66811334549</v>
      </c>
      <c r="AM40" s="18">
        <v>78846939000</v>
      </c>
      <c r="AN40" s="18">
        <v>119024347000</v>
      </c>
      <c r="AO40" s="18">
        <v>131797844000</v>
      </c>
      <c r="AP40" s="18">
        <v>168598861000</v>
      </c>
      <c r="AQ40" s="18">
        <v>177574560000</v>
      </c>
      <c r="AR40" s="18">
        <v>202401868000</v>
      </c>
      <c r="AS40" s="18">
        <v>156310203000</v>
      </c>
      <c r="AT40" s="18" t="s">
        <v>49</v>
      </c>
    </row>
    <row r="41" spans="1:46">
      <c r="AJ41" s="17">
        <v>49325818557</v>
      </c>
      <c r="AK41" s="17">
        <v>43174022044</v>
      </c>
      <c r="AL41" s="17">
        <v>44611568391</v>
      </c>
      <c r="AM41" s="17">
        <v>53634696185</v>
      </c>
      <c r="AN41" s="17">
        <v>83511191061</v>
      </c>
      <c r="AO41" s="17">
        <v>89014864962</v>
      </c>
      <c r="AP41" s="17">
        <v>100058028905</v>
      </c>
      <c r="AQ41" s="17">
        <v>105820971270</v>
      </c>
      <c r="AR41" s="17">
        <v>132450773315</v>
      </c>
      <c r="AS41" s="17">
        <v>99225473379</v>
      </c>
      <c r="AT41" s="17" t="s">
        <v>49</v>
      </c>
    </row>
    <row r="42" spans="1:46">
      <c r="AJ42" s="18">
        <v>24098299788</v>
      </c>
      <c r="AK42" s="18">
        <v>22155278344</v>
      </c>
      <c r="AL42" s="18">
        <v>22199766158</v>
      </c>
      <c r="AM42" s="18">
        <v>25212242815</v>
      </c>
      <c r="AN42" s="18">
        <v>35513155939</v>
      </c>
      <c r="AO42" s="18">
        <v>42782979038</v>
      </c>
      <c r="AP42" s="18">
        <v>68540832095</v>
      </c>
      <c r="AQ42" s="18">
        <v>71753588730</v>
      </c>
      <c r="AR42" s="18">
        <v>69951094685</v>
      </c>
      <c r="AS42" s="18">
        <v>57084729621</v>
      </c>
      <c r="AT42" s="18" t="s">
        <v>49</v>
      </c>
    </row>
    <row r="43" spans="1:46">
      <c r="AJ43" s="17">
        <v>36641035265</v>
      </c>
      <c r="AK43" s="17">
        <v>34539819043</v>
      </c>
      <c r="AL43" s="17">
        <v>35328696448</v>
      </c>
      <c r="AM43" s="17">
        <v>36890209000</v>
      </c>
      <c r="AN43" s="17">
        <v>46942476000</v>
      </c>
      <c r="AO43" s="17">
        <v>54253289000</v>
      </c>
      <c r="AP43" s="17">
        <v>61532235000</v>
      </c>
      <c r="AQ43" s="17">
        <v>65102095000</v>
      </c>
      <c r="AR43" s="17">
        <v>73271514000</v>
      </c>
      <c r="AS43" s="17">
        <v>64338221000</v>
      </c>
      <c r="AT43" s="17" t="s">
        <v>49</v>
      </c>
    </row>
    <row r="44" spans="1:46">
      <c r="AJ44" s="18">
        <v>214805320891</v>
      </c>
      <c r="AK44" s="18">
        <v>212178970001</v>
      </c>
      <c r="AL44" s="18">
        <v>200624913985</v>
      </c>
      <c r="AM44" s="18">
        <v>197297226000</v>
      </c>
      <c r="AN44" s="18">
        <v>207709357000</v>
      </c>
      <c r="AO44" s="18">
        <v>221714592000</v>
      </c>
      <c r="AP44" s="18">
        <v>251694357000</v>
      </c>
      <c r="AQ44" s="18">
        <v>272103530000</v>
      </c>
      <c r="AR44" s="18">
        <v>276041951000</v>
      </c>
      <c r="AS44" s="18">
        <v>259333991000</v>
      </c>
      <c r="AT44" s="18" t="s">
        <v>49</v>
      </c>
    </row>
    <row r="45" spans="1:46">
      <c r="AJ45" s="17">
        <v>51571919148</v>
      </c>
      <c r="AK45" s="17">
        <v>53177183528</v>
      </c>
      <c r="AL45" s="17">
        <v>55762970178</v>
      </c>
      <c r="AM45" s="17">
        <v>57330239000</v>
      </c>
      <c r="AN45" s="17">
        <v>64789240000</v>
      </c>
      <c r="AO45" s="17">
        <v>70516360000</v>
      </c>
      <c r="AP45" s="17">
        <v>79935469000</v>
      </c>
      <c r="AQ45" s="17">
        <v>85906074000</v>
      </c>
      <c r="AR45" s="17">
        <v>92861351000</v>
      </c>
      <c r="AS45" s="17">
        <v>86551652000</v>
      </c>
      <c r="AT45" s="17" t="s">
        <v>49</v>
      </c>
    </row>
    <row r="46" spans="1:46">
      <c r="AJ46" s="18">
        <v>163233401742</v>
      </c>
      <c r="AK46" s="18">
        <v>159001786473</v>
      </c>
      <c r="AL46" s="18">
        <v>144861943808</v>
      </c>
      <c r="AM46" s="18">
        <v>139966987000</v>
      </c>
      <c r="AN46" s="18">
        <v>142920117000</v>
      </c>
      <c r="AO46" s="18">
        <v>151198232000</v>
      </c>
      <c r="AP46" s="18">
        <v>171758888000</v>
      </c>
      <c r="AQ46" s="18">
        <v>186197456000</v>
      </c>
      <c r="AR46" s="18">
        <v>183180600000</v>
      </c>
      <c r="AS46" s="18">
        <v>172782339000</v>
      </c>
      <c r="AT46" s="18" t="s">
        <v>49</v>
      </c>
    </row>
    <row r="47" spans="1:46">
      <c r="AJ47" s="17">
        <v>46689501477</v>
      </c>
      <c r="AK47" s="17">
        <v>42308029649</v>
      </c>
      <c r="AL47" s="17">
        <v>36377342339</v>
      </c>
      <c r="AM47" s="17">
        <v>27455689000</v>
      </c>
      <c r="AN47" s="17">
        <v>22297913000</v>
      </c>
      <c r="AO47" s="17">
        <v>24463431000</v>
      </c>
      <c r="AP47" s="17">
        <v>27986362000</v>
      </c>
      <c r="AQ47" s="17">
        <v>27391226000</v>
      </c>
      <c r="AR47" s="17">
        <v>19217173000</v>
      </c>
      <c r="AS47" s="17">
        <v>18984531000</v>
      </c>
      <c r="AT47" s="17" t="s">
        <v>49</v>
      </c>
    </row>
    <row r="48" spans="1:46">
      <c r="AJ48" s="18">
        <v>59973495518</v>
      </c>
      <c r="AK48" s="18">
        <v>61088021876</v>
      </c>
      <c r="AL48" s="18">
        <v>57706232303</v>
      </c>
      <c r="AM48" s="18">
        <v>60356300000</v>
      </c>
      <c r="AN48" s="18">
        <v>67166077000</v>
      </c>
      <c r="AO48" s="18">
        <v>71573444000</v>
      </c>
      <c r="AP48" s="18">
        <v>81985571000</v>
      </c>
      <c r="AQ48" s="18">
        <v>91721577000</v>
      </c>
      <c r="AR48" s="18">
        <v>95470984000</v>
      </c>
      <c r="AS48" s="18">
        <v>85169536000</v>
      </c>
      <c r="AT48" s="18" t="s">
        <v>49</v>
      </c>
    </row>
    <row r="49" spans="36:46">
      <c r="AJ49" s="17">
        <v>43679411792</v>
      </c>
      <c r="AK49" s="17">
        <v>44342462053</v>
      </c>
      <c r="AL49" s="17">
        <v>37634076164</v>
      </c>
      <c r="AM49" s="17">
        <v>40022009000</v>
      </c>
      <c r="AN49" s="17">
        <v>40769914000</v>
      </c>
      <c r="AO49" s="17">
        <v>43239554000</v>
      </c>
      <c r="AP49" s="17">
        <v>48531391000</v>
      </c>
      <c r="AQ49" s="17">
        <v>53081309000</v>
      </c>
      <c r="AR49" s="17">
        <v>54031926000</v>
      </c>
      <c r="AS49" s="17">
        <v>51874071000</v>
      </c>
      <c r="AT49" s="17" t="s">
        <v>49</v>
      </c>
    </row>
    <row r="50" spans="36:46">
      <c r="AJ50" s="18">
        <v>12890992955</v>
      </c>
      <c r="AK50" s="18">
        <v>11263272894</v>
      </c>
      <c r="AL50" s="18">
        <v>13144293001</v>
      </c>
      <c r="AM50" s="18">
        <v>12132989000</v>
      </c>
      <c r="AN50" s="18">
        <v>12686213000</v>
      </c>
      <c r="AO50" s="18">
        <v>11921803000</v>
      </c>
      <c r="AP50" s="18">
        <v>13255564000</v>
      </c>
      <c r="AQ50" s="18">
        <v>14003344000</v>
      </c>
      <c r="AR50" s="18">
        <v>14460517000</v>
      </c>
      <c r="AS50" s="18">
        <v>16754201000</v>
      </c>
      <c r="AT50" s="18" t="s">
        <v>49</v>
      </c>
    </row>
    <row r="51" spans="36:46">
      <c r="AJ51" s="17">
        <v>164492332810</v>
      </c>
      <c r="AK51" s="17">
        <v>157174591684</v>
      </c>
      <c r="AL51" s="17">
        <v>168406051300</v>
      </c>
      <c r="AM51" s="17">
        <v>171362219000</v>
      </c>
      <c r="AN51" s="17">
        <v>192047664000</v>
      </c>
      <c r="AO51" s="17">
        <v>206046989000</v>
      </c>
      <c r="AP51" s="17">
        <v>248177144000</v>
      </c>
      <c r="AQ51" s="17">
        <v>259937129000</v>
      </c>
      <c r="AR51" s="17">
        <v>264285211000</v>
      </c>
      <c r="AS51" s="17">
        <v>228183014000</v>
      </c>
      <c r="AT51" s="17" t="s">
        <v>49</v>
      </c>
    </row>
    <row r="52" spans="36:46">
      <c r="AJ52" s="18">
        <v>157728871839</v>
      </c>
      <c r="AK52" s="18">
        <v>149993799428</v>
      </c>
      <c r="AL52" s="18">
        <v>160171015152</v>
      </c>
      <c r="AM52" s="18">
        <v>163490854000</v>
      </c>
      <c r="AN52" s="18">
        <v>182615032000</v>
      </c>
      <c r="AO52" s="18">
        <v>195851383000</v>
      </c>
      <c r="AP52" s="18">
        <v>237594044000</v>
      </c>
      <c r="AQ52" s="18">
        <v>249004424000</v>
      </c>
      <c r="AR52" s="18">
        <v>251523333000</v>
      </c>
      <c r="AS52" s="18">
        <v>216496086000</v>
      </c>
      <c r="AT52" s="18" t="s">
        <v>49</v>
      </c>
    </row>
    <row r="53" spans="36:46">
      <c r="AJ53" s="17">
        <v>6763460971</v>
      </c>
      <c r="AK53" s="17">
        <v>7180792256</v>
      </c>
      <c r="AL53" s="17">
        <v>8235036148</v>
      </c>
      <c r="AM53" s="17">
        <v>7871365000</v>
      </c>
      <c r="AN53" s="17">
        <v>9432632000</v>
      </c>
      <c r="AO53" s="17">
        <v>10195606000</v>
      </c>
      <c r="AP53" s="17">
        <v>10583100000</v>
      </c>
      <c r="AQ53" s="17">
        <v>10932705000</v>
      </c>
      <c r="AR53" s="17">
        <v>12761878000</v>
      </c>
      <c r="AS53" s="17">
        <v>11686928000</v>
      </c>
      <c r="AT53" s="17" t="s">
        <v>49</v>
      </c>
    </row>
    <row r="54" spans="36:46">
      <c r="AJ54" s="18">
        <v>319943412</v>
      </c>
      <c r="AK54" s="18">
        <v>445721154</v>
      </c>
      <c r="AL54" s="18">
        <v>643595584</v>
      </c>
      <c r="AM54" s="18">
        <v>443949681</v>
      </c>
      <c r="AN54" s="18">
        <v>539858164</v>
      </c>
      <c r="AO54" s="18">
        <v>784144965</v>
      </c>
      <c r="AP54" s="18">
        <v>1184787149</v>
      </c>
      <c r="AQ54" s="18">
        <v>681021219</v>
      </c>
      <c r="AR54" s="18" t="s">
        <v>49</v>
      </c>
      <c r="AS54" s="18" t="s">
        <v>49</v>
      </c>
      <c r="AT54" s="18" t="s">
        <v>49</v>
      </c>
    </row>
    <row r="55" spans="36:46">
      <c r="AJ55" s="17">
        <v>2817360739</v>
      </c>
      <c r="AK55" s="17">
        <v>3415053967</v>
      </c>
      <c r="AL55" s="17">
        <v>3561267510</v>
      </c>
      <c r="AM55" s="17">
        <v>3082660818</v>
      </c>
      <c r="AN55" s="17">
        <v>3698699767</v>
      </c>
      <c r="AO55" s="17">
        <v>4115412551</v>
      </c>
      <c r="AP55" s="17">
        <v>4489087631</v>
      </c>
      <c r="AQ55" s="17">
        <v>4319308780</v>
      </c>
      <c r="AR55" s="17" t="s">
        <v>49</v>
      </c>
      <c r="AS55" s="17" t="s">
        <v>49</v>
      </c>
      <c r="AT55" s="17" t="s">
        <v>49</v>
      </c>
    </row>
    <row r="56" spans="36:46">
      <c r="AJ56" s="18">
        <v>3626156821</v>
      </c>
      <c r="AK56" s="18">
        <v>3320017135</v>
      </c>
      <c r="AL56" s="18">
        <v>4030173054</v>
      </c>
      <c r="AM56" s="18">
        <v>4344754501</v>
      </c>
      <c r="AN56" s="18">
        <v>5194074069</v>
      </c>
      <c r="AO56" s="18">
        <v>5296048484</v>
      </c>
      <c r="AP56" s="18">
        <v>4909225220</v>
      </c>
      <c r="AQ56" s="18">
        <v>5932375001</v>
      </c>
      <c r="AR56" s="18" t="s">
        <v>49</v>
      </c>
      <c r="AS56" s="18" t="s">
        <v>49</v>
      </c>
      <c r="AT56" s="18" t="s">
        <v>49</v>
      </c>
    </row>
    <row r="57" spans="36:46">
      <c r="AJ57" s="17">
        <v>38992439707</v>
      </c>
      <c r="AK57" s="17">
        <v>39411976433</v>
      </c>
      <c r="AL57" s="17">
        <v>41289964597</v>
      </c>
      <c r="AM57" s="17">
        <v>44035260000</v>
      </c>
      <c r="AN57" s="17">
        <v>46981249000</v>
      </c>
      <c r="AO57" s="17">
        <v>50168303000</v>
      </c>
      <c r="AP57" s="17">
        <v>55579239000</v>
      </c>
      <c r="AQ57" s="17">
        <v>57888473000</v>
      </c>
      <c r="AR57" s="17">
        <v>59936302000</v>
      </c>
      <c r="AS57" s="17">
        <v>58829119000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>
        <v>43255929000</v>
      </c>
      <c r="AN58" s="18">
        <v>46131106000</v>
      </c>
      <c r="AO58" s="18">
        <v>49253628000</v>
      </c>
      <c r="AP58" s="18">
        <v>54617828000</v>
      </c>
      <c r="AQ58" s="18">
        <v>56856143000</v>
      </c>
      <c r="AR58" s="18">
        <v>58948750000</v>
      </c>
      <c r="AS58" s="18">
        <v>57872521000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>
        <v>779331000</v>
      </c>
      <c r="AN59" s="17">
        <v>850143000</v>
      </c>
      <c r="AO59" s="17">
        <v>914675000</v>
      </c>
      <c r="AP59" s="17">
        <v>961411000</v>
      </c>
      <c r="AQ59" s="17">
        <v>1032330000</v>
      </c>
      <c r="AR59" s="17">
        <v>987552000</v>
      </c>
      <c r="AS59" s="17">
        <v>956598000</v>
      </c>
      <c r="AT59" s="17" t="s">
        <v>49</v>
      </c>
    </row>
    <row r="60" spans="36:46">
      <c r="AJ60" s="18">
        <v>66944363140</v>
      </c>
      <c r="AK60" s="18">
        <v>74835773627</v>
      </c>
      <c r="AL60" s="18">
        <v>98071955579</v>
      </c>
      <c r="AM60" s="18">
        <v>95341361000</v>
      </c>
      <c r="AN60" s="18">
        <v>116154925000</v>
      </c>
      <c r="AO60" s="18">
        <v>126509541000</v>
      </c>
      <c r="AP60" s="18">
        <v>147000733000</v>
      </c>
      <c r="AQ60" s="18">
        <v>164499800000</v>
      </c>
      <c r="AR60" s="18">
        <v>183979852000</v>
      </c>
      <c r="AS60" s="18">
        <v>137569743000</v>
      </c>
      <c r="AT60" s="18" t="s">
        <v>49</v>
      </c>
    </row>
    <row r="61" spans="36:46">
      <c r="AJ61" s="17">
        <v>56926161962</v>
      </c>
      <c r="AK61" s="17">
        <v>63163085615</v>
      </c>
      <c r="AL61" s="17">
        <v>85466662201</v>
      </c>
      <c r="AM61" s="17">
        <v>80897117000</v>
      </c>
      <c r="AN61" s="17">
        <v>101416070000</v>
      </c>
      <c r="AO61" s="17">
        <v>108022150000</v>
      </c>
      <c r="AP61" s="17">
        <v>128351721000</v>
      </c>
      <c r="AQ61" s="17">
        <v>144780162000</v>
      </c>
      <c r="AR61" s="17">
        <v>163654635000</v>
      </c>
      <c r="AS61" s="17">
        <v>115654930000</v>
      </c>
      <c r="AT61" s="17" t="s">
        <v>49</v>
      </c>
    </row>
    <row r="62" spans="36:46">
      <c r="AJ62" s="18">
        <v>10018201178</v>
      </c>
      <c r="AK62" s="18">
        <v>11672688012</v>
      </c>
      <c r="AL62" s="18">
        <v>12605293378</v>
      </c>
      <c r="AM62" s="18">
        <v>14444244000</v>
      </c>
      <c r="AN62" s="18">
        <v>14738855000</v>
      </c>
      <c r="AO62" s="18">
        <v>18487391000</v>
      </c>
      <c r="AP62" s="18">
        <v>18649012000</v>
      </c>
      <c r="AQ62" s="18">
        <v>19719638000</v>
      </c>
      <c r="AR62" s="18">
        <v>20325217000</v>
      </c>
      <c r="AS62" s="18">
        <v>21914813000</v>
      </c>
      <c r="AT62" s="18" t="s">
        <v>49</v>
      </c>
    </row>
    <row r="63" spans="36:46">
      <c r="AJ63" s="17">
        <v>367942791027</v>
      </c>
      <c r="AK63" s="17">
        <v>387605511637</v>
      </c>
      <c r="AL63" s="17">
        <v>419741823701</v>
      </c>
      <c r="AM63" s="17">
        <v>470091484000</v>
      </c>
      <c r="AN63" s="17">
        <v>553171824000</v>
      </c>
      <c r="AO63" s="17">
        <v>609671756000</v>
      </c>
      <c r="AP63" s="17">
        <v>708838333000</v>
      </c>
      <c r="AQ63" s="17">
        <v>771045797000</v>
      </c>
      <c r="AR63" s="17">
        <v>866886786000</v>
      </c>
      <c r="AS63" s="17">
        <v>822366157000</v>
      </c>
      <c r="AT63" s="17" t="s">
        <v>49</v>
      </c>
    </row>
    <row r="64" spans="36:46">
      <c r="AJ64" s="18">
        <v>1152039039333</v>
      </c>
      <c r="AK64" s="18">
        <v>1185680761394</v>
      </c>
      <c r="AL64" s="18">
        <v>1253526596876</v>
      </c>
      <c r="AM64" s="18">
        <v>1390366752000</v>
      </c>
      <c r="AN64" s="18">
        <v>1581057006000</v>
      </c>
      <c r="AO64" s="18">
        <v>1723320421000</v>
      </c>
      <c r="AP64" s="18">
        <v>1900319198000</v>
      </c>
      <c r="AQ64" s="18">
        <v>2065016542000</v>
      </c>
      <c r="AR64" s="18">
        <v>2260809173000</v>
      </c>
      <c r="AS64" s="18">
        <v>2127847113000</v>
      </c>
      <c r="AT64" s="18" t="s">
        <v>49</v>
      </c>
    </row>
    <row r="65" spans="36:46">
      <c r="AJ65" s="17">
        <v>971067937221</v>
      </c>
      <c r="AK65" s="17">
        <v>984812104271</v>
      </c>
      <c r="AL65" s="17">
        <v>1046374617888</v>
      </c>
      <c r="AM65" s="17">
        <v>1177861108000</v>
      </c>
      <c r="AN65" s="17">
        <v>1353350193000</v>
      </c>
      <c r="AO65" s="17">
        <v>1485437996000</v>
      </c>
      <c r="AP65" s="17">
        <v>1650806024000</v>
      </c>
      <c r="AQ65" s="17">
        <v>1800302048000</v>
      </c>
      <c r="AR65" s="17">
        <v>1986763291000</v>
      </c>
      <c r="AS65" s="17">
        <v>1864372420000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>
        <v>30236717000</v>
      </c>
      <c r="AN66" s="18">
        <v>33980921000</v>
      </c>
      <c r="AO66" s="18">
        <v>36788724000</v>
      </c>
      <c r="AP66" s="18">
        <v>40849139000</v>
      </c>
      <c r="AQ66" s="18">
        <v>44861514000</v>
      </c>
      <c r="AR66" s="18">
        <v>48674043000</v>
      </c>
      <c r="AS66" s="18">
        <v>50086670000</v>
      </c>
      <c r="AT66" s="18" t="s">
        <v>49</v>
      </c>
    </row>
    <row r="67" spans="36:46">
      <c r="AJ67" s="17" t="s">
        <v>49</v>
      </c>
      <c r="AK67" s="17" t="s">
        <v>49</v>
      </c>
      <c r="AL67" s="17" t="s">
        <v>49</v>
      </c>
      <c r="AM67" s="17">
        <v>1092779493000</v>
      </c>
      <c r="AN67" s="17">
        <v>1261521363000</v>
      </c>
      <c r="AO67" s="17">
        <v>1388173041000</v>
      </c>
      <c r="AP67" s="17">
        <v>1546360587000</v>
      </c>
      <c r="AQ67" s="17">
        <v>1689131896000</v>
      </c>
      <c r="AR67" s="17">
        <v>1869119175000</v>
      </c>
      <c r="AS67" s="17">
        <v>1743273030000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>
        <v>54844898000</v>
      </c>
      <c r="AN68" s="18">
        <v>57847909000</v>
      </c>
      <c r="AO68" s="18">
        <v>60476231000</v>
      </c>
      <c r="AP68" s="18">
        <v>63596298000</v>
      </c>
      <c r="AQ68" s="18">
        <v>66308638000</v>
      </c>
      <c r="AR68" s="18">
        <v>68970073000</v>
      </c>
      <c r="AS68" s="18">
        <v>71012720000</v>
      </c>
      <c r="AT68" s="18" t="s">
        <v>49</v>
      </c>
    </row>
    <row r="69" spans="36:46">
      <c r="AJ69" s="17">
        <v>180971102112</v>
      </c>
      <c r="AK69" s="17">
        <v>200868657122</v>
      </c>
      <c r="AL69" s="17">
        <v>207151978989</v>
      </c>
      <c r="AM69" s="17">
        <v>212505644000</v>
      </c>
      <c r="AN69" s="17">
        <v>227706813000</v>
      </c>
      <c r="AO69" s="17">
        <v>237882425000</v>
      </c>
      <c r="AP69" s="17">
        <v>249513174000</v>
      </c>
      <c r="AQ69" s="17">
        <v>264714494000</v>
      </c>
      <c r="AR69" s="17">
        <v>274045882000</v>
      </c>
      <c r="AS69" s="17">
        <v>263474693000</v>
      </c>
      <c r="AT69" s="17" t="s">
        <v>49</v>
      </c>
    </row>
    <row r="70" spans="36:46">
      <c r="AJ70" s="18">
        <v>559028868073</v>
      </c>
      <c r="AK70" s="18">
        <v>601012325142</v>
      </c>
      <c r="AL70" s="18">
        <v>619620715497</v>
      </c>
      <c r="AM70" s="18">
        <v>655985720000</v>
      </c>
      <c r="AN70" s="18">
        <v>739225314000</v>
      </c>
      <c r="AO70" s="18">
        <v>822661450000</v>
      </c>
      <c r="AP70" s="18">
        <v>923766528000</v>
      </c>
      <c r="AQ70" s="18">
        <v>1014772845000</v>
      </c>
      <c r="AR70" s="18">
        <v>1060651793000</v>
      </c>
      <c r="AS70" s="18">
        <v>1068187647000</v>
      </c>
      <c r="AT70" s="18" t="s">
        <v>49</v>
      </c>
    </row>
    <row r="71" spans="36:46">
      <c r="AJ71" s="17">
        <v>454570213147</v>
      </c>
      <c r="AK71" s="17">
        <v>480728707820</v>
      </c>
      <c r="AL71" s="17">
        <v>493510893754</v>
      </c>
      <c r="AM71" s="17">
        <v>517863541000</v>
      </c>
      <c r="AN71" s="17">
        <v>574208892000</v>
      </c>
      <c r="AO71" s="17">
        <v>627991781000</v>
      </c>
      <c r="AP71" s="17">
        <v>697954542000</v>
      </c>
      <c r="AQ71" s="17">
        <v>745622047000</v>
      </c>
      <c r="AR71" s="17">
        <v>782580742000</v>
      </c>
      <c r="AS71" s="17">
        <v>768542739000</v>
      </c>
      <c r="AT71" s="17" t="s">
        <v>49</v>
      </c>
    </row>
    <row r="72" spans="36:46">
      <c r="AJ72" s="18">
        <v>393379901233</v>
      </c>
      <c r="AK72" s="18">
        <v>414230824597</v>
      </c>
      <c r="AL72" s="18">
        <v>421467310196</v>
      </c>
      <c r="AM72" s="18">
        <v>435270307000</v>
      </c>
      <c r="AN72" s="18">
        <v>478070737000</v>
      </c>
      <c r="AO72" s="18">
        <v>516005062000</v>
      </c>
      <c r="AP72" s="18">
        <v>573823849000</v>
      </c>
      <c r="AQ72" s="18">
        <v>611654631000</v>
      </c>
      <c r="AR72" s="18">
        <v>640460643000</v>
      </c>
      <c r="AS72" s="18">
        <v>627689556000</v>
      </c>
      <c r="AT72" s="18" t="s">
        <v>49</v>
      </c>
    </row>
    <row r="73" spans="36:46">
      <c r="AJ73" s="17">
        <v>4145061674</v>
      </c>
      <c r="AK73" s="17">
        <v>4282284261</v>
      </c>
      <c r="AL73" s="17">
        <v>4199974976</v>
      </c>
      <c r="AM73" s="17">
        <v>5052710000</v>
      </c>
      <c r="AN73" s="17">
        <v>5874778000</v>
      </c>
      <c r="AO73" s="17">
        <v>6573153000</v>
      </c>
      <c r="AP73" s="17">
        <v>7213275000</v>
      </c>
      <c r="AQ73" s="17">
        <v>7361124000</v>
      </c>
      <c r="AR73" s="17">
        <v>7540647000</v>
      </c>
      <c r="AS73" s="17">
        <v>7747821000</v>
      </c>
      <c r="AT73" s="17" t="s">
        <v>49</v>
      </c>
    </row>
    <row r="74" spans="36:46">
      <c r="AJ74" s="18">
        <v>10882502181</v>
      </c>
      <c r="AK74" s="18">
        <v>10975353335</v>
      </c>
      <c r="AL74" s="18">
        <v>10809596887</v>
      </c>
      <c r="AM74" s="18">
        <v>12159750000</v>
      </c>
      <c r="AN74" s="18">
        <v>14960269000</v>
      </c>
      <c r="AO74" s="18">
        <v>19196054000</v>
      </c>
      <c r="AP74" s="18">
        <v>20857657000</v>
      </c>
      <c r="AQ74" s="18">
        <v>21964020000</v>
      </c>
      <c r="AR74" s="18">
        <v>23777733000</v>
      </c>
      <c r="AS74" s="18">
        <v>26565250000</v>
      </c>
      <c r="AT74" s="18" t="s">
        <v>49</v>
      </c>
    </row>
    <row r="75" spans="36:46">
      <c r="AJ75" s="17">
        <v>46162748059</v>
      </c>
      <c r="AK75" s="17">
        <v>51240245627</v>
      </c>
      <c r="AL75" s="17">
        <v>57034011695</v>
      </c>
      <c r="AM75" s="17">
        <v>65380774000</v>
      </c>
      <c r="AN75" s="17">
        <v>75303108000</v>
      </c>
      <c r="AO75" s="17">
        <v>86217512000</v>
      </c>
      <c r="AP75" s="17">
        <v>96059761000</v>
      </c>
      <c r="AQ75" s="17">
        <v>104642272000</v>
      </c>
      <c r="AR75" s="17">
        <v>110801719000</v>
      </c>
      <c r="AS75" s="17">
        <v>106540112000</v>
      </c>
      <c r="AT75" s="17" t="s">
        <v>49</v>
      </c>
    </row>
    <row r="76" spans="36:46">
      <c r="AJ76" s="18">
        <v>104458654926</v>
      </c>
      <c r="AK76" s="18">
        <v>120283617322</v>
      </c>
      <c r="AL76" s="18">
        <v>126109821743</v>
      </c>
      <c r="AM76" s="18">
        <v>138122179000</v>
      </c>
      <c r="AN76" s="18">
        <v>165016422000</v>
      </c>
      <c r="AO76" s="18">
        <v>194669669000</v>
      </c>
      <c r="AP76" s="18">
        <v>225811986000</v>
      </c>
      <c r="AQ76" s="18">
        <v>269150798000</v>
      </c>
      <c r="AR76" s="18">
        <v>278071051000</v>
      </c>
      <c r="AS76" s="18">
        <v>299644908000</v>
      </c>
      <c r="AT76" s="18" t="s">
        <v>49</v>
      </c>
    </row>
    <row r="77" spans="36:46">
      <c r="AJ77" s="17">
        <v>1077304655469</v>
      </c>
      <c r="AK77" s="17">
        <v>1169878674515</v>
      </c>
      <c r="AL77" s="17">
        <v>1363912208858</v>
      </c>
      <c r="AM77" s="17">
        <v>1501346020000</v>
      </c>
      <c r="AN77" s="17">
        <v>1669502562000</v>
      </c>
      <c r="AO77" s="17">
        <v>1863488635000</v>
      </c>
      <c r="AP77" s="17">
        <v>2034716423000</v>
      </c>
      <c r="AQ77" s="17">
        <v>2217606068000</v>
      </c>
      <c r="AR77" s="17">
        <v>2393156136000</v>
      </c>
      <c r="AS77" s="17">
        <v>2422211017000</v>
      </c>
      <c r="AT77" s="17" t="s">
        <v>49</v>
      </c>
    </row>
    <row r="78" spans="36:46">
      <c r="AJ78" s="18">
        <v>118704527280</v>
      </c>
      <c r="AK78" s="18">
        <v>118544626012</v>
      </c>
      <c r="AL78" s="18">
        <v>215175330650</v>
      </c>
      <c r="AM78" s="18">
        <v>219580135000</v>
      </c>
      <c r="AN78" s="18">
        <v>256030198000</v>
      </c>
      <c r="AO78" s="18">
        <v>332264419000</v>
      </c>
      <c r="AP78" s="18">
        <v>369974646000</v>
      </c>
      <c r="AQ78" s="18">
        <v>436606122000</v>
      </c>
      <c r="AR78" s="18">
        <v>479179662000</v>
      </c>
      <c r="AS78" s="18">
        <v>503135007000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>
        <v>170145969000</v>
      </c>
      <c r="AN79" s="17">
        <v>200173970000</v>
      </c>
      <c r="AO79" s="17">
        <v>259413315000</v>
      </c>
      <c r="AP79" s="17">
        <v>310457667000</v>
      </c>
      <c r="AQ79" s="17">
        <v>366908374000</v>
      </c>
      <c r="AR79" s="17">
        <v>421869243000</v>
      </c>
      <c r="AS79" s="17">
        <v>435121299000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>
        <v>29186810000</v>
      </c>
      <c r="AN80" s="18">
        <v>32489698000</v>
      </c>
      <c r="AO80" s="18">
        <v>48448508000</v>
      </c>
      <c r="AP80" s="18">
        <v>30358446000</v>
      </c>
      <c r="AQ80" s="18">
        <v>37194244000</v>
      </c>
      <c r="AR80" s="18">
        <v>26167434000</v>
      </c>
      <c r="AS80" s="18">
        <v>36135620000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>
        <v>20247356000</v>
      </c>
      <c r="AN81" s="17">
        <v>23366530000</v>
      </c>
      <c r="AO81" s="17">
        <v>24402596000</v>
      </c>
      <c r="AP81" s="17">
        <v>29158533000</v>
      </c>
      <c r="AQ81" s="17">
        <v>32503504000</v>
      </c>
      <c r="AR81" s="17">
        <v>31142985000</v>
      </c>
      <c r="AS81" s="17">
        <v>31878088000</v>
      </c>
      <c r="AT81" s="17" t="s">
        <v>49</v>
      </c>
    </row>
    <row r="82" spans="36:46">
      <c r="AJ82" s="18">
        <v>958600128189</v>
      </c>
      <c r="AK82" s="18">
        <v>1051334048503</v>
      </c>
      <c r="AL82" s="18">
        <v>1148736878208</v>
      </c>
      <c r="AM82" s="18">
        <v>1281765885000</v>
      </c>
      <c r="AN82" s="18">
        <v>1413472364000</v>
      </c>
      <c r="AO82" s="18">
        <v>1531224216000</v>
      </c>
      <c r="AP82" s="18">
        <v>1664741777000</v>
      </c>
      <c r="AQ82" s="18">
        <v>1780999946000</v>
      </c>
      <c r="AR82" s="18">
        <v>1913976474000</v>
      </c>
      <c r="AS82" s="18">
        <v>1919076010000</v>
      </c>
      <c r="AT82" s="18" t="s">
        <v>49</v>
      </c>
    </row>
    <row r="83" spans="36:46">
      <c r="AJ83" s="17">
        <v>577338909177</v>
      </c>
      <c r="AK83" s="17">
        <v>624451271106</v>
      </c>
      <c r="AL83" s="17">
        <v>676777939918</v>
      </c>
      <c r="AM83" s="17">
        <v>739539600000</v>
      </c>
      <c r="AN83" s="17">
        <v>814896121000</v>
      </c>
      <c r="AO83" s="17">
        <v>875899582000</v>
      </c>
      <c r="AP83" s="17">
        <v>955248657000</v>
      </c>
      <c r="AQ83" s="17">
        <v>1013347776000</v>
      </c>
      <c r="AR83" s="17">
        <v>1085973040000</v>
      </c>
      <c r="AS83" s="17">
        <v>1097635305000</v>
      </c>
      <c r="AT83" s="17" t="s">
        <v>49</v>
      </c>
    </row>
    <row r="84" spans="36:46">
      <c r="AJ84" s="18">
        <v>381261219012</v>
      </c>
      <c r="AK84" s="18">
        <v>426882777396</v>
      </c>
      <c r="AL84" s="18">
        <v>471958938290</v>
      </c>
      <c r="AM84" s="18">
        <v>542226285000</v>
      </c>
      <c r="AN84" s="18">
        <v>598576243000</v>
      </c>
      <c r="AO84" s="18">
        <v>655324634000</v>
      </c>
      <c r="AP84" s="18">
        <v>709493120000</v>
      </c>
      <c r="AQ84" s="18">
        <v>767652170000</v>
      </c>
      <c r="AR84" s="18">
        <v>828003434000</v>
      </c>
      <c r="AS84" s="18">
        <v>821440705000</v>
      </c>
      <c r="AT84" s="18" t="s">
        <v>49</v>
      </c>
    </row>
    <row r="85" spans="36:46">
      <c r="AJ85" s="17">
        <v>26240457679</v>
      </c>
      <c r="AK85" s="17">
        <v>27661721132</v>
      </c>
      <c r="AL85" s="17">
        <v>28678037006</v>
      </c>
      <c r="AM85" s="17">
        <v>31502226000</v>
      </c>
      <c r="AN85" s="17">
        <v>36011455000</v>
      </c>
      <c r="AO85" s="17">
        <v>44327507000</v>
      </c>
      <c r="AP85" s="17">
        <v>49868904000</v>
      </c>
      <c r="AQ85" s="17">
        <v>59318053000</v>
      </c>
      <c r="AR85" s="17">
        <v>66139626000</v>
      </c>
      <c r="AS85" s="17">
        <v>62243023000</v>
      </c>
      <c r="AT85" s="17" t="s">
        <v>49</v>
      </c>
    </row>
    <row r="86" spans="36:46">
      <c r="AJ86" s="18">
        <v>33097263371</v>
      </c>
      <c r="AK86" s="18">
        <v>34354709026</v>
      </c>
      <c r="AL86" s="18">
        <v>35032945962</v>
      </c>
      <c r="AM86" s="18">
        <v>37779342000</v>
      </c>
      <c r="AN86" s="18">
        <v>40735375000</v>
      </c>
      <c r="AO86" s="18">
        <v>44165990000</v>
      </c>
      <c r="AP86" s="18">
        <v>46483403000</v>
      </c>
      <c r="AQ86" s="18">
        <v>51728949000</v>
      </c>
      <c r="AR86" s="18">
        <v>52853881000</v>
      </c>
      <c r="AS86" s="18">
        <v>54711170000</v>
      </c>
      <c r="AT86" s="18" t="s">
        <v>49</v>
      </c>
    </row>
    <row r="87" spans="36:46">
      <c r="AJ87" s="17">
        <v>7390395564</v>
      </c>
      <c r="AK87" s="17">
        <v>8343021596</v>
      </c>
      <c r="AL87" s="17">
        <v>9298832202</v>
      </c>
      <c r="AM87" s="17">
        <v>10744321000</v>
      </c>
      <c r="AN87" s="17">
        <v>13605621000</v>
      </c>
      <c r="AO87" s="17">
        <v>14711560000</v>
      </c>
      <c r="AP87" s="17">
        <v>14688571000</v>
      </c>
      <c r="AQ87" s="17">
        <v>15732549000</v>
      </c>
      <c r="AR87" s="17">
        <v>16425889000</v>
      </c>
      <c r="AS87" s="17">
        <v>18287546000</v>
      </c>
      <c r="AT87" s="17" t="s">
        <v>49</v>
      </c>
    </row>
    <row r="88" spans="36:46">
      <c r="AJ88" s="18">
        <v>314533102398</v>
      </c>
      <c r="AK88" s="18">
        <v>356523325641</v>
      </c>
      <c r="AL88" s="18">
        <v>398949123121</v>
      </c>
      <c r="AM88" s="18">
        <v>462200396000</v>
      </c>
      <c r="AN88" s="18">
        <v>508223792000</v>
      </c>
      <c r="AO88" s="18">
        <v>552119577000</v>
      </c>
      <c r="AP88" s="18">
        <v>598452242000</v>
      </c>
      <c r="AQ88" s="18">
        <v>640872619000</v>
      </c>
      <c r="AR88" s="18">
        <v>692584038000</v>
      </c>
      <c r="AS88" s="18">
        <v>686198966000</v>
      </c>
      <c r="AT88" s="18" t="s">
        <v>49</v>
      </c>
    </row>
    <row r="89" spans="36:46">
      <c r="AJ89" s="17">
        <v>728165434508</v>
      </c>
      <c r="AK89" s="17">
        <v>835262763293</v>
      </c>
      <c r="AL89" s="17">
        <v>947184593494</v>
      </c>
      <c r="AM89" s="17">
        <v>1050445652000</v>
      </c>
      <c r="AN89" s="17">
        <v>1118689324000</v>
      </c>
      <c r="AO89" s="17">
        <v>1198320905000</v>
      </c>
      <c r="AP89" s="17">
        <v>1303014606000</v>
      </c>
      <c r="AQ89" s="17">
        <v>1416676524000</v>
      </c>
      <c r="AR89" s="17">
        <v>1541565788000</v>
      </c>
      <c r="AS89" s="17">
        <v>1647354612000</v>
      </c>
      <c r="AT89" s="17" t="s">
        <v>49</v>
      </c>
    </row>
    <row r="90" spans="36:46">
      <c r="AJ90" s="18">
        <v>220098400839</v>
      </c>
      <c r="AK90" s="18">
        <v>245056485769</v>
      </c>
      <c r="AL90" s="18">
        <v>281355112382</v>
      </c>
      <c r="AM90" s="18">
        <v>317119802000</v>
      </c>
      <c r="AN90" s="18">
        <v>334209484000</v>
      </c>
      <c r="AO90" s="18">
        <v>353407065000</v>
      </c>
      <c r="AP90" s="18">
        <v>386720613000</v>
      </c>
      <c r="AQ90" s="18">
        <v>416499084000</v>
      </c>
      <c r="AR90" s="18">
        <v>459814463000</v>
      </c>
      <c r="AS90" s="18">
        <v>504471816000</v>
      </c>
      <c r="AT90" s="18" t="s">
        <v>49</v>
      </c>
    </row>
    <row r="91" spans="36:46">
      <c r="AJ91" s="17">
        <v>254982818624</v>
      </c>
      <c r="AK91" s="17">
        <v>299123331549</v>
      </c>
      <c r="AL91" s="17">
        <v>336184597418</v>
      </c>
      <c r="AM91" s="17">
        <v>376005223000</v>
      </c>
      <c r="AN91" s="17">
        <v>399361077000</v>
      </c>
      <c r="AO91" s="17">
        <v>436828708000</v>
      </c>
      <c r="AP91" s="17">
        <v>474533578000</v>
      </c>
      <c r="AQ91" s="17">
        <v>514459510000</v>
      </c>
      <c r="AR91" s="17">
        <v>559114797000</v>
      </c>
      <c r="AS91" s="17">
        <v>592706246000</v>
      </c>
      <c r="AT91" s="17" t="s">
        <v>49</v>
      </c>
    </row>
    <row r="92" spans="36:46">
      <c r="AJ92" s="18">
        <v>154268099758</v>
      </c>
      <c r="AK92" s="18">
        <v>181942624309</v>
      </c>
      <c r="AL92" s="18">
        <v>205798818702</v>
      </c>
      <c r="AM92" s="18">
        <v>225613923000</v>
      </c>
      <c r="AN92" s="18">
        <v>243347105000</v>
      </c>
      <c r="AO92" s="18">
        <v>259934221000</v>
      </c>
      <c r="AP92" s="18">
        <v>283544194000</v>
      </c>
      <c r="AQ92" s="18">
        <v>312320106000</v>
      </c>
      <c r="AR92" s="18">
        <v>337853762000</v>
      </c>
      <c r="AS92" s="18">
        <v>355663263000</v>
      </c>
      <c r="AT92" s="18" t="s">
        <v>49</v>
      </c>
    </row>
    <row r="93" spans="36:46">
      <c r="AJ93" s="17">
        <v>69274454780</v>
      </c>
      <c r="AK93" s="17">
        <v>76512178766</v>
      </c>
      <c r="AL93" s="17">
        <v>86821553387</v>
      </c>
      <c r="AM93" s="17">
        <v>92332208000</v>
      </c>
      <c r="AN93" s="17">
        <v>100471403000</v>
      </c>
      <c r="AO93" s="17">
        <v>104625931000</v>
      </c>
      <c r="AP93" s="17">
        <v>111940704000</v>
      </c>
      <c r="AQ93" s="17">
        <v>122890865000</v>
      </c>
      <c r="AR93" s="17">
        <v>132057240000</v>
      </c>
      <c r="AS93" s="17">
        <v>138829353000</v>
      </c>
      <c r="AT93" s="17" t="s">
        <v>49</v>
      </c>
    </row>
    <row r="94" spans="36:46">
      <c r="AJ94" s="18" t="s">
        <v>49</v>
      </c>
      <c r="AK94" s="18" t="s">
        <v>49</v>
      </c>
      <c r="AL94" s="18" t="s">
        <v>49</v>
      </c>
      <c r="AM94" s="18">
        <v>1961455000</v>
      </c>
      <c r="AN94" s="18">
        <v>2221511000</v>
      </c>
      <c r="AO94" s="18">
        <v>2425337000</v>
      </c>
      <c r="AP94" s="18">
        <v>2649943000</v>
      </c>
      <c r="AQ94" s="18">
        <v>2893497000</v>
      </c>
      <c r="AR94" s="18">
        <v>2965930000</v>
      </c>
      <c r="AS94" s="18">
        <v>3101411000</v>
      </c>
      <c r="AT94" s="18" t="s">
        <v>49</v>
      </c>
    </row>
    <row r="95" spans="36:46">
      <c r="AJ95" s="17" t="s">
        <v>49</v>
      </c>
      <c r="AK95" s="17" t="s">
        <v>49</v>
      </c>
      <c r="AL95" s="17" t="s">
        <v>49</v>
      </c>
      <c r="AM95" s="17">
        <v>27220013000</v>
      </c>
      <c r="AN95" s="17">
        <v>28520641000</v>
      </c>
      <c r="AO95" s="17">
        <v>29094613000</v>
      </c>
      <c r="AP95" s="17">
        <v>30856585000</v>
      </c>
      <c r="AQ95" s="17">
        <v>32321200000</v>
      </c>
      <c r="AR95" s="17">
        <v>33904427000</v>
      </c>
      <c r="AS95" s="17">
        <v>35667441000</v>
      </c>
      <c r="AT95" s="17" t="s">
        <v>49</v>
      </c>
    </row>
    <row r="96" spans="36:46">
      <c r="AJ96" s="18" t="s">
        <v>49</v>
      </c>
      <c r="AK96" s="18" t="s">
        <v>49</v>
      </c>
      <c r="AL96" s="18" t="s">
        <v>49</v>
      </c>
      <c r="AM96" s="18">
        <v>48849213000</v>
      </c>
      <c r="AN96" s="18">
        <v>53997948000</v>
      </c>
      <c r="AO96" s="18">
        <v>56251718000</v>
      </c>
      <c r="AP96" s="18">
        <v>60646048000</v>
      </c>
      <c r="AQ96" s="18">
        <v>68566690000</v>
      </c>
      <c r="AR96" s="18">
        <v>74825481000</v>
      </c>
      <c r="AS96" s="18">
        <v>78804474000</v>
      </c>
      <c r="AT96" s="18" t="s">
        <v>49</v>
      </c>
    </row>
    <row r="97" spans="36:46">
      <c r="AJ97" s="17" t="s">
        <v>49</v>
      </c>
      <c r="AK97" s="17" t="s">
        <v>49</v>
      </c>
      <c r="AL97" s="17" t="s">
        <v>49</v>
      </c>
      <c r="AM97" s="17">
        <v>14301527000</v>
      </c>
      <c r="AN97" s="17">
        <v>15731303000</v>
      </c>
      <c r="AO97" s="17">
        <v>16854263000</v>
      </c>
      <c r="AP97" s="17">
        <v>17788128000</v>
      </c>
      <c r="AQ97" s="17">
        <v>19109478000</v>
      </c>
      <c r="AR97" s="17">
        <v>20361402000</v>
      </c>
      <c r="AS97" s="17">
        <v>21256027000</v>
      </c>
      <c r="AT97" s="17" t="s">
        <v>49</v>
      </c>
    </row>
    <row r="98" spans="36:46">
      <c r="AJ98" s="18">
        <v>29541660508</v>
      </c>
      <c r="AK98" s="18">
        <v>32628142899</v>
      </c>
      <c r="AL98" s="18">
        <v>37024511604</v>
      </c>
      <c r="AM98" s="18">
        <v>39374496000</v>
      </c>
      <c r="AN98" s="18">
        <v>41300255000</v>
      </c>
      <c r="AO98" s="18">
        <v>43524980000</v>
      </c>
      <c r="AP98" s="18">
        <v>46275517000</v>
      </c>
      <c r="AQ98" s="18">
        <v>50506959000</v>
      </c>
      <c r="AR98" s="18">
        <v>52725526000</v>
      </c>
      <c r="AS98" s="18">
        <v>55683934000</v>
      </c>
      <c r="AT98" s="18" t="s">
        <v>49</v>
      </c>
    </row>
    <row r="99" spans="36:46">
      <c r="AJ99" s="17">
        <v>1689498990435</v>
      </c>
      <c r="AK99" s="17">
        <v>1739266452634</v>
      </c>
      <c r="AL99" s="17">
        <v>1836628427219</v>
      </c>
      <c r="AM99" s="17">
        <v>1928209498000</v>
      </c>
      <c r="AN99" s="17">
        <v>2281136029000</v>
      </c>
      <c r="AO99" s="17">
        <v>2454345712000</v>
      </c>
      <c r="AP99" s="17">
        <v>2916778310000</v>
      </c>
      <c r="AQ99" s="17">
        <v>3205007885000</v>
      </c>
      <c r="AR99" s="17">
        <v>3552546865000</v>
      </c>
      <c r="AS99" s="17">
        <v>3092905795000</v>
      </c>
      <c r="AT99" s="17" t="s">
        <v>49</v>
      </c>
    </row>
    <row r="100" spans="36:46">
      <c r="AJ100" s="18">
        <v>489362807310</v>
      </c>
      <c r="AK100" s="18">
        <v>469222681115</v>
      </c>
      <c r="AL100" s="18">
        <v>471170996283</v>
      </c>
      <c r="AM100" s="18">
        <v>484396593000</v>
      </c>
      <c r="AN100" s="18">
        <v>565723844000</v>
      </c>
      <c r="AO100" s="18">
        <v>613812714000</v>
      </c>
      <c r="AP100" s="18">
        <v>730002597000</v>
      </c>
      <c r="AQ100" s="18">
        <v>774717314000</v>
      </c>
      <c r="AR100" s="18">
        <v>816000544000</v>
      </c>
      <c r="AS100" s="18">
        <v>708165429000</v>
      </c>
      <c r="AT100" s="18" t="s">
        <v>49</v>
      </c>
    </row>
    <row r="101" spans="36:46">
      <c r="AJ101" s="17">
        <v>3516537997383</v>
      </c>
      <c r="AK101" s="17">
        <v>3791834524343</v>
      </c>
      <c r="AL101" s="17">
        <v>4184244114725</v>
      </c>
      <c r="AM101" s="17">
        <v>4598144144000</v>
      </c>
      <c r="AN101" s="17">
        <v>5108474206000</v>
      </c>
      <c r="AO101" s="17">
        <v>5607791411000</v>
      </c>
      <c r="AP101" s="17">
        <v>6161816755000</v>
      </c>
      <c r="AQ101" s="17">
        <v>6714071979000</v>
      </c>
      <c r="AR101" s="17">
        <v>7256182890000</v>
      </c>
      <c r="AS101" s="17">
        <v>7265600389000</v>
      </c>
      <c r="AT101" s="17" t="s">
        <v>49</v>
      </c>
    </row>
    <row r="102" spans="36:46">
      <c r="AJ102" s="18">
        <v>2788372562875</v>
      </c>
      <c r="AK102" s="18">
        <v>2956571761050</v>
      </c>
      <c r="AL102" s="18">
        <v>3237059521232</v>
      </c>
      <c r="AM102" s="18">
        <v>3547698492000</v>
      </c>
      <c r="AN102" s="18">
        <v>3989784882000</v>
      </c>
      <c r="AO102" s="18">
        <v>4409470506000</v>
      </c>
      <c r="AP102" s="18">
        <v>4858802149000</v>
      </c>
      <c r="AQ102" s="18">
        <v>5297395455000</v>
      </c>
      <c r="AR102" s="18">
        <v>5714617102000</v>
      </c>
      <c r="AS102" s="18">
        <v>5618245777000</v>
      </c>
      <c r="AT102" s="18" t="s">
        <v>49</v>
      </c>
    </row>
    <row r="103" spans="36:46">
      <c r="AJ103" s="17">
        <v>2211033653698</v>
      </c>
      <c r="AK103" s="17">
        <v>2332120489944</v>
      </c>
      <c r="AL103" s="17">
        <v>2560281581314</v>
      </c>
      <c r="AM103" s="17">
        <v>2808158892000</v>
      </c>
      <c r="AN103" s="17">
        <v>3174888761000</v>
      </c>
      <c r="AO103" s="17">
        <v>3533570924000</v>
      </c>
      <c r="AP103" s="17">
        <v>3903553492000</v>
      </c>
      <c r="AQ103" s="17">
        <v>4284047679000</v>
      </c>
      <c r="AR103" s="17">
        <v>4628644062000</v>
      </c>
      <c r="AS103" s="17">
        <v>4520610472000</v>
      </c>
      <c r="AT103" s="17" t="s">
        <v>49</v>
      </c>
    </row>
    <row r="104" spans="36:46">
      <c r="AJ104" s="18">
        <v>4268475435160</v>
      </c>
      <c r="AK104" s="18">
        <v>4458992454215</v>
      </c>
      <c r="AL104" s="18">
        <v>4816651832234</v>
      </c>
      <c r="AM104" s="18">
        <v>5206459874000</v>
      </c>
      <c r="AN104" s="18">
        <v>6009196614000</v>
      </c>
      <c r="AO104" s="18">
        <v>6597588392000</v>
      </c>
      <c r="AP104" s="18">
        <v>7529170135000</v>
      </c>
      <c r="AQ104" s="18">
        <v>8260101361000</v>
      </c>
      <c r="AR104" s="18">
        <v>9048077713000</v>
      </c>
      <c r="AS104" s="18">
        <v>8435882424000</v>
      </c>
      <c r="AT104" s="18" t="s">
        <v>49</v>
      </c>
    </row>
    <row r="105" spans="36:46">
      <c r="AJ105" s="17">
        <v>147243749648</v>
      </c>
      <c r="AK105" s="17">
        <v>147149273652</v>
      </c>
      <c r="AL105" s="17">
        <v>143108793972</v>
      </c>
      <c r="AM105" s="17">
        <v>139256814805</v>
      </c>
      <c r="AN105" s="17">
        <v>140178573169</v>
      </c>
      <c r="AO105" s="17">
        <v>147437473041</v>
      </c>
      <c r="AP105" s="17">
        <v>162601269956</v>
      </c>
      <c r="AQ105" s="17">
        <v>173101581157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348949067232</v>
      </c>
      <c r="AK106" s="18">
        <v>342510774369</v>
      </c>
      <c r="AL106" s="18">
        <v>354499342778</v>
      </c>
      <c r="AM106" s="18">
        <v>368591079514</v>
      </c>
      <c r="AN106" s="18">
        <v>420345573667</v>
      </c>
      <c r="AO106" s="18">
        <v>444898493994</v>
      </c>
      <c r="AP106" s="18">
        <v>517058783895</v>
      </c>
      <c r="AQ106" s="18">
        <v>553127463624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252775228810</v>
      </c>
      <c r="AK107" s="17">
        <v>247972532268</v>
      </c>
      <c r="AL107" s="17">
        <v>257526754647</v>
      </c>
      <c r="AM107" s="17">
        <v>282343753681</v>
      </c>
      <c r="AN107" s="17">
        <v>365559444164</v>
      </c>
      <c r="AO107" s="17">
        <v>395386810965</v>
      </c>
      <c r="AP107" s="17">
        <v>499105931149</v>
      </c>
      <c r="AQ107" s="17">
        <v>540352103219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505085377364</v>
      </c>
      <c r="AK108" s="18">
        <v>538220875679</v>
      </c>
      <c r="AL108" s="18">
        <v>566972668381</v>
      </c>
      <c r="AM108" s="18">
        <v>599481329000</v>
      </c>
      <c r="AN108" s="18">
        <v>649640499000</v>
      </c>
      <c r="AO108" s="18">
        <v>690100043000</v>
      </c>
      <c r="AP108" s="18">
        <v>737104591000</v>
      </c>
      <c r="AQ108" s="18">
        <v>794968795000</v>
      </c>
      <c r="AR108" s="18">
        <v>845428820000</v>
      </c>
      <c r="AS108" s="18">
        <v>884079964000</v>
      </c>
      <c r="AT108" s="18" t="s">
        <v>49</v>
      </c>
    </row>
    <row r="109" spans="36:46">
      <c r="AJ109" s="17">
        <v>496512760292</v>
      </c>
      <c r="AK109" s="17">
        <v>490105769174</v>
      </c>
      <c r="AL109" s="17">
        <v>498251732334</v>
      </c>
      <c r="AM109" s="17">
        <v>508291844000</v>
      </c>
      <c r="AN109" s="17">
        <v>561064005000</v>
      </c>
      <c r="AO109" s="17">
        <v>593120112000</v>
      </c>
      <c r="AP109" s="17">
        <v>680844841000</v>
      </c>
      <c r="AQ109" s="17">
        <v>726910066000</v>
      </c>
      <c r="AR109" s="17">
        <v>740954680000</v>
      </c>
      <c r="AS109" s="17">
        <v>685588066000</v>
      </c>
      <c r="AT109" s="17" t="s">
        <v>49</v>
      </c>
    </row>
    <row r="110" spans="36:46">
      <c r="AJ110" s="18">
        <v>429062406929</v>
      </c>
      <c r="AK110" s="18">
        <v>460087448332</v>
      </c>
      <c r="AL110" s="18">
        <v>511452259708</v>
      </c>
      <c r="AM110" s="18">
        <v>531229503000</v>
      </c>
      <c r="AN110" s="18">
        <v>711246575000</v>
      </c>
      <c r="AO110" s="18">
        <v>771118335000</v>
      </c>
      <c r="AP110" s="18">
        <v>1023562025000</v>
      </c>
      <c r="AQ110" s="18">
        <v>1172908222000</v>
      </c>
      <c r="AR110" s="18">
        <v>1412934905000</v>
      </c>
      <c r="AS110" s="18">
        <v>1014149448000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T110"/>
  <sheetViews>
    <sheetView topLeftCell="P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70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373415000000</v>
      </c>
      <c r="X5" s="4">
        <f t="shared" ref="X5:AF6" si="1">AK5</f>
        <v>397556000000</v>
      </c>
      <c r="Y5" s="4">
        <f t="shared" si="1"/>
        <v>414374000000</v>
      </c>
      <c r="Z5" s="4">
        <f t="shared" si="1"/>
        <v>425256000000</v>
      </c>
      <c r="AA5" s="4">
        <f t="shared" si="1"/>
        <v>436874000000</v>
      </c>
      <c r="AB5" s="4">
        <f t="shared" si="1"/>
        <v>456182000000</v>
      </c>
      <c r="AC5" s="4">
        <f t="shared" si="1"/>
        <v>479012000000</v>
      </c>
      <c r="AD5" s="4">
        <f t="shared" si="1"/>
        <v>507650000000</v>
      </c>
      <c r="AE5" s="4">
        <f t="shared" si="1"/>
        <v>529319000000</v>
      </c>
      <c r="AF5" s="4">
        <f t="shared" si="1"/>
        <v>509619000000</v>
      </c>
      <c r="AG5" s="4"/>
      <c r="AJ5" s="17">
        <v>373415000000</v>
      </c>
      <c r="AK5" s="17">
        <v>397556000000</v>
      </c>
      <c r="AL5" s="17">
        <v>414374000000</v>
      </c>
      <c r="AM5" s="17">
        <v>425256000000</v>
      </c>
      <c r="AN5" s="17">
        <v>436874000000</v>
      </c>
      <c r="AO5" s="17">
        <v>456182000000</v>
      </c>
      <c r="AP5" s="17">
        <v>479012000000</v>
      </c>
      <c r="AQ5" s="17">
        <v>507650000000</v>
      </c>
      <c r="AR5" s="17">
        <v>529319000000</v>
      </c>
      <c r="AS5" s="17">
        <v>509619000000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2.643171806167401E-2</v>
      </c>
      <c r="I6" s="13">
        <f t="shared" ref="I6:Q6" si="2">X6/X5</f>
        <v>2.5598909336043224E-2</v>
      </c>
      <c r="J6" s="13">
        <f t="shared" si="2"/>
        <v>2.3247114925164222E-2</v>
      </c>
      <c r="K6" s="13">
        <f t="shared" si="2"/>
        <v>2.3463513742310513E-2</v>
      </c>
      <c r="L6" s="13">
        <f t="shared" si="2"/>
        <v>2.1514212335822229E-2</v>
      </c>
      <c r="M6" s="13">
        <f t="shared" si="2"/>
        <v>2.0901745356020185E-2</v>
      </c>
      <c r="N6" s="13">
        <f t="shared" si="2"/>
        <v>2.2024500430051858E-2</v>
      </c>
      <c r="O6" s="13">
        <f t="shared" si="2"/>
        <v>2.0778095144292328E-2</v>
      </c>
      <c r="P6" s="13">
        <f t="shared" si="2"/>
        <v>1.8072277775783602E-2</v>
      </c>
      <c r="Q6" s="13">
        <f t="shared" si="2"/>
        <v>1.726387752418964E-2</v>
      </c>
      <c r="R6" s="14"/>
      <c r="S6" s="53"/>
      <c r="T6" s="35"/>
      <c r="W6" s="4">
        <f>AJ6</f>
        <v>9870000000</v>
      </c>
      <c r="X6" s="4">
        <f t="shared" si="1"/>
        <v>10177000000</v>
      </c>
      <c r="Y6" s="4">
        <f t="shared" si="1"/>
        <v>9633000000</v>
      </c>
      <c r="Z6" s="4">
        <f t="shared" si="1"/>
        <v>9978000000</v>
      </c>
      <c r="AA6" s="4">
        <f t="shared" si="1"/>
        <v>9399000000</v>
      </c>
      <c r="AB6" s="4">
        <f t="shared" si="1"/>
        <v>9535000000</v>
      </c>
      <c r="AC6" s="4">
        <f t="shared" si="1"/>
        <v>10550000000</v>
      </c>
      <c r="AD6" s="4">
        <f t="shared" si="1"/>
        <v>10548000000</v>
      </c>
      <c r="AE6" s="4">
        <f t="shared" si="1"/>
        <v>9566000000</v>
      </c>
      <c r="AF6" s="4">
        <f t="shared" si="1"/>
        <v>8798000000</v>
      </c>
      <c r="AG6" s="4"/>
      <c r="AJ6" s="18">
        <v>9870000000</v>
      </c>
      <c r="AK6" s="18">
        <v>10177000000</v>
      </c>
      <c r="AL6" s="18">
        <v>9633000000</v>
      </c>
      <c r="AM6" s="18">
        <v>9978000000</v>
      </c>
      <c r="AN6" s="18">
        <v>9399000000</v>
      </c>
      <c r="AO6" s="18">
        <v>9535000000</v>
      </c>
      <c r="AP6" s="18">
        <v>10550000000</v>
      </c>
      <c r="AQ6" s="18">
        <v>10548000000</v>
      </c>
      <c r="AR6" s="18">
        <v>9566000000</v>
      </c>
      <c r="AS6" s="18">
        <v>8798000000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2.6487955759677571E-2</v>
      </c>
      <c r="I7" s="10">
        <f t="shared" ref="I7:Q7" si="3">X7/X5</f>
        <v>2.6207628610812061E-2</v>
      </c>
      <c r="J7" s="10">
        <f t="shared" si="3"/>
        <v>2.6862206605626802E-2</v>
      </c>
      <c r="K7" s="10">
        <f t="shared" si="3"/>
        <v>2.7070752676035141E-2</v>
      </c>
      <c r="L7" s="10">
        <f t="shared" si="3"/>
        <v>2.6485897535673902E-2</v>
      </c>
      <c r="M7" s="10">
        <f t="shared" si="3"/>
        <v>2.6105808646548965E-2</v>
      </c>
      <c r="N7" s="10">
        <f t="shared" si="3"/>
        <v>2.5354270874216094E-2</v>
      </c>
      <c r="O7" s="10">
        <f t="shared" si="3"/>
        <v>2.5828819068255689E-2</v>
      </c>
      <c r="P7" s="10">
        <f t="shared" si="3"/>
        <v>2.5799187257589468E-2</v>
      </c>
      <c r="Q7" s="10">
        <f t="shared" si="3"/>
        <v>2.9215943675569397E-2</v>
      </c>
      <c r="R7" s="11"/>
      <c r="S7" s="53"/>
      <c r="T7" s="35"/>
      <c r="W7" s="4">
        <f>AJ20</f>
        <v>9891000000</v>
      </c>
      <c r="X7" s="4">
        <f t="shared" ref="X7:AF7" si="4">AK20</f>
        <v>10419000000</v>
      </c>
      <c r="Y7" s="4">
        <f t="shared" si="4"/>
        <v>11131000000</v>
      </c>
      <c r="Z7" s="4">
        <f t="shared" si="4"/>
        <v>11512000000</v>
      </c>
      <c r="AA7" s="4">
        <f t="shared" si="4"/>
        <v>11571000000</v>
      </c>
      <c r="AB7" s="4">
        <f t="shared" si="4"/>
        <v>11909000000</v>
      </c>
      <c r="AC7" s="4">
        <f t="shared" si="4"/>
        <v>12145000000</v>
      </c>
      <c r="AD7" s="4">
        <f t="shared" si="4"/>
        <v>13112000000</v>
      </c>
      <c r="AE7" s="4">
        <f t="shared" si="4"/>
        <v>13656000000</v>
      </c>
      <c r="AF7" s="4">
        <f t="shared" si="4"/>
        <v>14889000000</v>
      </c>
      <c r="AG7" s="4"/>
      <c r="AJ7" s="17">
        <v>9604000000</v>
      </c>
      <c r="AK7" s="17">
        <v>9882000000</v>
      </c>
      <c r="AL7" s="17">
        <v>9370000000</v>
      </c>
      <c r="AM7" s="17">
        <v>9718000000</v>
      </c>
      <c r="AN7" s="17">
        <v>9179000000</v>
      </c>
      <c r="AO7" s="17">
        <v>9340000000</v>
      </c>
      <c r="AP7" s="17">
        <v>10360000000</v>
      </c>
      <c r="AQ7" s="17">
        <v>10341000000</v>
      </c>
      <c r="AR7" s="17">
        <v>9409000000</v>
      </c>
      <c r="AS7" s="17">
        <v>8659000000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2.5681882088293187E-3</v>
      </c>
      <c r="I8" s="13">
        <f t="shared" ref="I8:Q8" si="5">X8/X5</f>
        <v>2.3141393916831844E-3</v>
      </c>
      <c r="J8" s="13">
        <f t="shared" si="5"/>
        <v>2.1936704522967174E-3</v>
      </c>
      <c r="K8" s="13">
        <f t="shared" si="5"/>
        <v>2.1351844535997143E-3</v>
      </c>
      <c r="L8" s="13">
        <f t="shared" si="5"/>
        <v>1.8449255391714773E-3</v>
      </c>
      <c r="M8" s="13">
        <f t="shared" si="5"/>
        <v>1.7514939212858027E-3</v>
      </c>
      <c r="N8" s="13">
        <f t="shared" si="5"/>
        <v>1.6680166676408942E-3</v>
      </c>
      <c r="O8" s="13">
        <f t="shared" si="5"/>
        <v>1.7196887619422832E-3</v>
      </c>
      <c r="P8" s="13">
        <f t="shared" si="5"/>
        <v>1.5208220373725484E-3</v>
      </c>
      <c r="Q8" s="13">
        <f t="shared" si="5"/>
        <v>1.4638386716350842E-3</v>
      </c>
      <c r="R8" s="14"/>
      <c r="S8" s="53"/>
      <c r="T8" s="35"/>
      <c r="W8" s="4">
        <f>AJ25</f>
        <v>959000000</v>
      </c>
      <c r="X8" s="4">
        <f t="shared" ref="X8:AF11" si="6">AK25</f>
        <v>920000000</v>
      </c>
      <c r="Y8" s="4">
        <f t="shared" si="6"/>
        <v>909000000</v>
      </c>
      <c r="Z8" s="4">
        <f t="shared" si="6"/>
        <v>908000000</v>
      </c>
      <c r="AA8" s="4">
        <f t="shared" si="6"/>
        <v>806000000</v>
      </c>
      <c r="AB8" s="4">
        <f t="shared" si="6"/>
        <v>799000000</v>
      </c>
      <c r="AC8" s="4">
        <f t="shared" si="6"/>
        <v>799000000</v>
      </c>
      <c r="AD8" s="4">
        <f t="shared" si="6"/>
        <v>873000000</v>
      </c>
      <c r="AE8" s="4">
        <f t="shared" si="6"/>
        <v>805000000</v>
      </c>
      <c r="AF8" s="4">
        <f t="shared" si="6"/>
        <v>746000000</v>
      </c>
      <c r="AG8" s="4"/>
      <c r="AJ8" s="18">
        <v>9562000000</v>
      </c>
      <c r="AK8" s="18">
        <v>9837000000</v>
      </c>
      <c r="AL8" s="18">
        <v>9328000000</v>
      </c>
      <c r="AM8" s="18">
        <v>9675000000</v>
      </c>
      <c r="AN8" s="18">
        <v>9129000000</v>
      </c>
      <c r="AO8" s="18">
        <v>9294000000</v>
      </c>
      <c r="AP8" s="18">
        <v>10314000000</v>
      </c>
      <c r="AQ8" s="18">
        <v>10293000000</v>
      </c>
      <c r="AR8" s="18">
        <v>9353000000</v>
      </c>
      <c r="AS8" s="18">
        <v>8606000000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6.5342849108900286E-4</v>
      </c>
      <c r="I9" s="10">
        <f t="shared" ref="I9:Q9" si="7">X9/X5</f>
        <v>5.3074283874473031E-4</v>
      </c>
      <c r="J9" s="10">
        <f t="shared" si="7"/>
        <v>5.1402838981210212E-4</v>
      </c>
      <c r="K9" s="10">
        <f t="shared" si="7"/>
        <v>4.8676561882724759E-4</v>
      </c>
      <c r="L9" s="10">
        <f t="shared" si="7"/>
        <v>3.5479337291759177E-4</v>
      </c>
      <c r="M9" s="10">
        <f t="shared" si="7"/>
        <v>3.6169774344450243E-4</v>
      </c>
      <c r="N9" s="10">
        <f t="shared" si="7"/>
        <v>3.7786109742553423E-4</v>
      </c>
      <c r="O9" s="10">
        <f t="shared" si="7"/>
        <v>3.6639416921107064E-4</v>
      </c>
      <c r="P9" s="10">
        <f t="shared" si="7"/>
        <v>3.4761646568515393E-4</v>
      </c>
      <c r="Q9" s="10">
        <f t="shared" si="7"/>
        <v>3.4535604049299573E-4</v>
      </c>
      <c r="R9" s="11"/>
      <c r="S9" s="53"/>
      <c r="T9" s="35"/>
      <c r="W9" s="4">
        <f>AJ26</f>
        <v>244000000</v>
      </c>
      <c r="X9" s="4">
        <f t="shared" si="6"/>
        <v>211000000</v>
      </c>
      <c r="Y9" s="4">
        <f t="shared" si="6"/>
        <v>213000000</v>
      </c>
      <c r="Z9" s="4">
        <f t="shared" si="6"/>
        <v>207000000</v>
      </c>
      <c r="AA9" s="4">
        <f t="shared" si="6"/>
        <v>155000000</v>
      </c>
      <c r="AB9" s="4">
        <f t="shared" si="6"/>
        <v>165000000</v>
      </c>
      <c r="AC9" s="4">
        <f t="shared" si="6"/>
        <v>181000000</v>
      </c>
      <c r="AD9" s="4">
        <f t="shared" si="6"/>
        <v>186000000</v>
      </c>
      <c r="AE9" s="4">
        <f t="shared" si="6"/>
        <v>184000000</v>
      </c>
      <c r="AF9" s="4">
        <f t="shared" si="6"/>
        <v>176000000</v>
      </c>
      <c r="AG9" s="4"/>
      <c r="AJ9" s="17">
        <v>42000000</v>
      </c>
      <c r="AK9" s="17">
        <v>45000000</v>
      </c>
      <c r="AL9" s="17">
        <v>42000000</v>
      </c>
      <c r="AM9" s="17">
        <v>43000000</v>
      </c>
      <c r="AN9" s="17">
        <v>50000000</v>
      </c>
      <c r="AO9" s="17">
        <v>46000000</v>
      </c>
      <c r="AP9" s="17">
        <v>46000000</v>
      </c>
      <c r="AQ9" s="17">
        <v>48000000</v>
      </c>
      <c r="AR9" s="17">
        <v>56000000</v>
      </c>
      <c r="AS9" s="17">
        <v>53000000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3.4813813049823923E-4</v>
      </c>
      <c r="I10" s="13">
        <f t="shared" ref="I10:Q10" si="8">X10/X5</f>
        <v>3.2448258861644651E-4</v>
      </c>
      <c r="J10" s="13">
        <f t="shared" si="8"/>
        <v>3.0407313200152519E-4</v>
      </c>
      <c r="K10" s="13">
        <f t="shared" si="8"/>
        <v>3.104012641796941E-4</v>
      </c>
      <c r="L10" s="13">
        <f t="shared" si="8"/>
        <v>2.9985762485293242E-4</v>
      </c>
      <c r="M10" s="13">
        <f t="shared" si="8"/>
        <v>2.9155030229162924E-4</v>
      </c>
      <c r="N10" s="13">
        <f t="shared" si="8"/>
        <v>2.922682521523469E-4</v>
      </c>
      <c r="O10" s="13">
        <f t="shared" si="8"/>
        <v>2.9350930759381463E-4</v>
      </c>
      <c r="P10" s="13">
        <f t="shared" si="8"/>
        <v>2.4748780980845197E-4</v>
      </c>
      <c r="Q10" s="13">
        <f t="shared" si="8"/>
        <v>2.2173427599834385E-4</v>
      </c>
      <c r="R10" s="14"/>
      <c r="S10" s="53"/>
      <c r="T10" s="35"/>
      <c r="W10" s="4">
        <f>AJ27</f>
        <v>130000000</v>
      </c>
      <c r="X10" s="4">
        <f t="shared" si="6"/>
        <v>129000000</v>
      </c>
      <c r="Y10" s="4">
        <f t="shared" si="6"/>
        <v>126000000</v>
      </c>
      <c r="Z10" s="4">
        <f t="shared" si="6"/>
        <v>132000000</v>
      </c>
      <c r="AA10" s="4">
        <f t="shared" si="6"/>
        <v>131000000</v>
      </c>
      <c r="AB10" s="4">
        <f t="shared" si="6"/>
        <v>133000000</v>
      </c>
      <c r="AC10" s="4">
        <f t="shared" si="6"/>
        <v>140000000</v>
      </c>
      <c r="AD10" s="4">
        <f t="shared" si="6"/>
        <v>149000000</v>
      </c>
      <c r="AE10" s="4">
        <f t="shared" si="6"/>
        <v>131000000</v>
      </c>
      <c r="AF10" s="4">
        <f t="shared" si="6"/>
        <v>113000000</v>
      </c>
      <c r="AG10" s="4"/>
      <c r="AJ10" s="18">
        <v>266000000</v>
      </c>
      <c r="AK10" s="18">
        <v>295000000</v>
      </c>
      <c r="AL10" s="18">
        <v>263000000</v>
      </c>
      <c r="AM10" s="18">
        <v>260000000</v>
      </c>
      <c r="AN10" s="18">
        <v>220000000</v>
      </c>
      <c r="AO10" s="18">
        <v>195000000</v>
      </c>
      <c r="AP10" s="18">
        <v>190000000</v>
      </c>
      <c r="AQ10" s="18">
        <v>207000000</v>
      </c>
      <c r="AR10" s="18">
        <v>157000000</v>
      </c>
      <c r="AS10" s="18">
        <v>139000000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2.4208989997723711E-3</v>
      </c>
      <c r="I11" s="10">
        <f t="shared" ref="I11:Q11" si="9">X11/X5</f>
        <v>2.5329764863314852E-3</v>
      </c>
      <c r="J11" s="10">
        <f t="shared" si="9"/>
        <v>2.2178032405508067E-3</v>
      </c>
      <c r="K11" s="10">
        <f t="shared" si="9"/>
        <v>2.3609308275485824E-3</v>
      </c>
      <c r="L11" s="10">
        <f t="shared" si="9"/>
        <v>2.3370582822507175E-3</v>
      </c>
      <c r="M11" s="10">
        <f t="shared" si="9"/>
        <v>2.2688312997882422E-3</v>
      </c>
      <c r="N11" s="10">
        <f t="shared" si="9"/>
        <v>2.2191510859853199E-3</v>
      </c>
      <c r="O11" s="10">
        <f t="shared" si="9"/>
        <v>2.4465675169900521E-3</v>
      </c>
      <c r="P11" s="10">
        <f t="shared" si="9"/>
        <v>2.4049769609630488E-3</v>
      </c>
      <c r="Q11" s="10">
        <f t="shared" si="9"/>
        <v>2.1054944968692296E-3</v>
      </c>
      <c r="R11" s="11"/>
      <c r="S11" s="53"/>
      <c r="T11" s="35"/>
      <c r="W11" s="4">
        <f>AJ28</f>
        <v>904000000</v>
      </c>
      <c r="X11" s="4">
        <f t="shared" si="6"/>
        <v>1007000000</v>
      </c>
      <c r="Y11" s="4">
        <f t="shared" si="6"/>
        <v>919000000</v>
      </c>
      <c r="Z11" s="4">
        <f t="shared" si="6"/>
        <v>1004000000</v>
      </c>
      <c r="AA11" s="4">
        <f t="shared" si="6"/>
        <v>1021000000</v>
      </c>
      <c r="AB11" s="4">
        <f t="shared" si="6"/>
        <v>1035000000</v>
      </c>
      <c r="AC11" s="4">
        <f t="shared" si="6"/>
        <v>1063000000</v>
      </c>
      <c r="AD11" s="4">
        <f t="shared" si="6"/>
        <v>1242000000</v>
      </c>
      <c r="AE11" s="4">
        <f t="shared" si="6"/>
        <v>1273000000</v>
      </c>
      <c r="AF11" s="4">
        <f t="shared" si="6"/>
        <v>1073000000</v>
      </c>
      <c r="AG11" s="4"/>
      <c r="AJ11" s="17">
        <v>9101000000</v>
      </c>
      <c r="AK11" s="17">
        <v>11139000000</v>
      </c>
      <c r="AL11" s="17">
        <v>10018000000</v>
      </c>
      <c r="AM11" s="17">
        <v>10445000000</v>
      </c>
      <c r="AN11" s="17">
        <v>11324000000</v>
      </c>
      <c r="AO11" s="17">
        <v>12587000000</v>
      </c>
      <c r="AP11" s="17">
        <v>15929000000</v>
      </c>
      <c r="AQ11" s="17">
        <v>15655000000</v>
      </c>
      <c r="AR11" s="17">
        <v>21749000000</v>
      </c>
      <c r="AS11" s="17">
        <v>15211000000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4.1535556954059158E-3</v>
      </c>
      <c r="I12" s="13">
        <f t="shared" ref="I12:Q12" si="10">X12/X5</f>
        <v>4.1252050025656767E-3</v>
      </c>
      <c r="J12" s="13">
        <f t="shared" si="10"/>
        <v>4.1025740031951814E-3</v>
      </c>
      <c r="K12" s="13">
        <f t="shared" si="10"/>
        <v>3.8682581786030064E-3</v>
      </c>
      <c r="L12" s="13">
        <f t="shared" si="10"/>
        <v>3.8088785324830502E-3</v>
      </c>
      <c r="M12" s="13">
        <f t="shared" si="10"/>
        <v>3.4920273048914688E-3</v>
      </c>
      <c r="N12" s="13">
        <f t="shared" si="10"/>
        <v>3.4091003983198749E-3</v>
      </c>
      <c r="O12" s="13">
        <f t="shared" si="10"/>
        <v>3.3684625233921009E-3</v>
      </c>
      <c r="P12" s="13">
        <f t="shared" si="10"/>
        <v>2.8451652028360971E-3</v>
      </c>
      <c r="Q12" s="13">
        <f t="shared" si="10"/>
        <v>2.4783220405832592E-3</v>
      </c>
      <c r="R12" s="14"/>
      <c r="S12" s="53"/>
      <c r="T12" s="35"/>
      <c r="W12" s="4">
        <f>AJ30</f>
        <v>1551000000</v>
      </c>
      <c r="X12" s="4">
        <f t="shared" ref="X12:AF14" si="11">AK30</f>
        <v>1640000000</v>
      </c>
      <c r="Y12" s="4">
        <f t="shared" si="11"/>
        <v>1700000000</v>
      </c>
      <c r="Z12" s="4">
        <f t="shared" si="11"/>
        <v>1645000000</v>
      </c>
      <c r="AA12" s="4">
        <f t="shared" si="11"/>
        <v>1664000000</v>
      </c>
      <c r="AB12" s="4">
        <f t="shared" si="11"/>
        <v>1593000000</v>
      </c>
      <c r="AC12" s="4">
        <f t="shared" si="11"/>
        <v>1633000000</v>
      </c>
      <c r="AD12" s="4">
        <f t="shared" si="11"/>
        <v>1710000000</v>
      </c>
      <c r="AE12" s="4">
        <f t="shared" si="11"/>
        <v>1506000000</v>
      </c>
      <c r="AF12" s="4">
        <f t="shared" si="11"/>
        <v>1263000000</v>
      </c>
      <c r="AG12" s="4"/>
      <c r="AJ12" s="18">
        <v>8683000000</v>
      </c>
      <c r="AK12" s="18">
        <v>10631000000</v>
      </c>
      <c r="AL12" s="18">
        <v>9474000000</v>
      </c>
      <c r="AM12" s="18">
        <v>9900000000</v>
      </c>
      <c r="AN12" s="18">
        <v>10826000000</v>
      </c>
      <c r="AO12" s="18">
        <v>12128000000</v>
      </c>
      <c r="AP12" s="18">
        <v>15512000000</v>
      </c>
      <c r="AQ12" s="18">
        <v>15229000000</v>
      </c>
      <c r="AR12" s="18">
        <v>21271000000</v>
      </c>
      <c r="AS12" s="18">
        <v>14888000000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1.5422519181071997E-2</v>
      </c>
      <c r="I13" s="10">
        <f t="shared" ref="I13:Q13" si="12">X13/X5</f>
        <v>1.456398595418004E-2</v>
      </c>
      <c r="J13" s="10">
        <f t="shared" si="12"/>
        <v>1.3965644562641478E-2</v>
      </c>
      <c r="K13" s="10">
        <f t="shared" si="12"/>
        <v>1.3119156461049344E-2</v>
      </c>
      <c r="L13" s="10">
        <f t="shared" si="12"/>
        <v>1.2925923721713813E-2</v>
      </c>
      <c r="M13" s="10">
        <f t="shared" si="12"/>
        <v>1.254104721361211E-2</v>
      </c>
      <c r="N13" s="10">
        <f t="shared" si="12"/>
        <v>1.2074854074636961E-2</v>
      </c>
      <c r="O13" s="10">
        <f t="shared" si="12"/>
        <v>1.1905840638235004E-2</v>
      </c>
      <c r="P13" s="10">
        <f t="shared" si="12"/>
        <v>1.1337208753133744E-2</v>
      </c>
      <c r="Q13" s="10">
        <f t="shared" si="12"/>
        <v>1.1326108327986202E-2</v>
      </c>
      <c r="R13" s="11"/>
      <c r="S13" s="53"/>
      <c r="T13" s="35"/>
      <c r="W13" s="4">
        <f>AJ31</f>
        <v>5759000000</v>
      </c>
      <c r="X13" s="4">
        <f t="shared" si="11"/>
        <v>5790000000</v>
      </c>
      <c r="Y13" s="4">
        <f t="shared" si="11"/>
        <v>5787000000</v>
      </c>
      <c r="Z13" s="4">
        <f t="shared" si="11"/>
        <v>5579000000</v>
      </c>
      <c r="AA13" s="4">
        <f t="shared" si="11"/>
        <v>5647000000</v>
      </c>
      <c r="AB13" s="4">
        <f t="shared" si="11"/>
        <v>5721000000</v>
      </c>
      <c r="AC13" s="4">
        <f t="shared" si="11"/>
        <v>5784000000</v>
      </c>
      <c r="AD13" s="4">
        <f t="shared" si="11"/>
        <v>6044000000</v>
      </c>
      <c r="AE13" s="4">
        <f t="shared" si="11"/>
        <v>6001000000</v>
      </c>
      <c r="AF13" s="4">
        <f t="shared" si="11"/>
        <v>5772000000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3.1300295917410924E-2</v>
      </c>
      <c r="I14" s="13">
        <f t="shared" ref="I14:Q14" si="13">X14/X5</f>
        <v>3.1643340812363543E-2</v>
      </c>
      <c r="J14" s="13">
        <f t="shared" si="13"/>
        <v>3.2026623292001913E-2</v>
      </c>
      <c r="K14" s="13">
        <f t="shared" si="13"/>
        <v>3.2364034840190382E-2</v>
      </c>
      <c r="L14" s="13">
        <f t="shared" si="13"/>
        <v>3.4238704981298954E-2</v>
      </c>
      <c r="M14" s="13">
        <f t="shared" si="13"/>
        <v>3.5314852405399597E-2</v>
      </c>
      <c r="N14" s="13">
        <f t="shared" si="13"/>
        <v>3.2980384625019829E-2</v>
      </c>
      <c r="O14" s="13">
        <f t="shared" si="13"/>
        <v>3.2561804392790307E-2</v>
      </c>
      <c r="P14" s="13">
        <f t="shared" si="13"/>
        <v>3.2190418254398577E-2</v>
      </c>
      <c r="Q14" s="13">
        <f t="shared" si="13"/>
        <v>2.4645862889727425E-2</v>
      </c>
      <c r="R14" s="14"/>
      <c r="S14" s="53"/>
      <c r="T14" s="35"/>
      <c r="W14" s="4">
        <f>AJ32</f>
        <v>11688000000</v>
      </c>
      <c r="X14" s="4">
        <f t="shared" si="11"/>
        <v>12580000000</v>
      </c>
      <c r="Y14" s="4">
        <f t="shared" si="11"/>
        <v>13271000000</v>
      </c>
      <c r="Z14" s="4">
        <f t="shared" si="11"/>
        <v>13763000000</v>
      </c>
      <c r="AA14" s="4">
        <f t="shared" si="11"/>
        <v>14958000000</v>
      </c>
      <c r="AB14" s="4">
        <f t="shared" si="11"/>
        <v>16110000000</v>
      </c>
      <c r="AC14" s="4">
        <f t="shared" si="11"/>
        <v>15798000000</v>
      </c>
      <c r="AD14" s="4">
        <f t="shared" si="11"/>
        <v>16530000000</v>
      </c>
      <c r="AE14" s="4">
        <f t="shared" si="11"/>
        <v>17039000000</v>
      </c>
      <c r="AF14" s="4">
        <f t="shared" si="11"/>
        <v>12560000000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5.7308892251248609E-3</v>
      </c>
      <c r="I15" s="10">
        <f t="shared" ref="I15:Q15" si="14">X15/X5</f>
        <v>5.6470031894877704E-3</v>
      </c>
      <c r="J15" s="10">
        <f t="shared" si="14"/>
        <v>5.318866531201282E-3</v>
      </c>
      <c r="K15" s="10">
        <f t="shared" si="14"/>
        <v>4.8065165453279905E-3</v>
      </c>
      <c r="L15" s="10">
        <f t="shared" si="14"/>
        <v>4.7130293860472355E-3</v>
      </c>
      <c r="M15" s="10">
        <f t="shared" si="14"/>
        <v>4.423673007703066E-3</v>
      </c>
      <c r="N15" s="10">
        <f t="shared" si="14"/>
        <v>4.6971683381627181E-3</v>
      </c>
      <c r="O15" s="10">
        <f t="shared" si="14"/>
        <v>4.9325322564759185E-3</v>
      </c>
      <c r="P15" s="10">
        <f t="shared" si="14"/>
        <v>4.8704089594365594E-3</v>
      </c>
      <c r="Q15" s="10">
        <f t="shared" si="14"/>
        <v>4.7094005521772144E-3</v>
      </c>
      <c r="R15" s="11"/>
      <c r="S15" s="53"/>
      <c r="T15" s="35"/>
      <c r="W15" s="4">
        <f>AJ38</f>
        <v>2140000000</v>
      </c>
      <c r="X15" s="4">
        <f t="shared" ref="X15:AF16" si="15">AK38</f>
        <v>2245000000</v>
      </c>
      <c r="Y15" s="4">
        <f t="shared" si="15"/>
        <v>2204000000</v>
      </c>
      <c r="Z15" s="4">
        <f t="shared" si="15"/>
        <v>2044000000</v>
      </c>
      <c r="AA15" s="4">
        <f t="shared" si="15"/>
        <v>2059000000</v>
      </c>
      <c r="AB15" s="4">
        <f t="shared" si="15"/>
        <v>2018000000</v>
      </c>
      <c r="AC15" s="4">
        <f t="shared" si="15"/>
        <v>2250000000</v>
      </c>
      <c r="AD15" s="4">
        <f t="shared" si="15"/>
        <v>2504000000</v>
      </c>
      <c r="AE15" s="4">
        <f t="shared" si="15"/>
        <v>2578000000</v>
      </c>
      <c r="AF15" s="4">
        <f t="shared" si="15"/>
        <v>2400000000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1.8079080915335485E-2</v>
      </c>
      <c r="I16" s="13">
        <f t="shared" ref="I16:Q16" si="16">X16/X5</f>
        <v>1.6327259555886466E-2</v>
      </c>
      <c r="J16" s="13">
        <f t="shared" si="16"/>
        <v>1.5288121358965573E-2</v>
      </c>
      <c r="K16" s="13">
        <f t="shared" si="16"/>
        <v>1.511560095565965E-2</v>
      </c>
      <c r="L16" s="13">
        <f t="shared" si="16"/>
        <v>1.6194600731561044E-2</v>
      </c>
      <c r="M16" s="13">
        <f t="shared" si="16"/>
        <v>1.6806888478721211E-2</v>
      </c>
      <c r="N16" s="13">
        <f t="shared" si="16"/>
        <v>1.6602924352625822E-2</v>
      </c>
      <c r="O16" s="13">
        <f t="shared" si="16"/>
        <v>1.7216586230670738E-2</v>
      </c>
      <c r="P16" s="13">
        <f t="shared" si="16"/>
        <v>1.7382712504179901E-2</v>
      </c>
      <c r="Q16" s="13">
        <f t="shared" si="16"/>
        <v>1.4673707220492171E-2</v>
      </c>
      <c r="R16" s="14"/>
      <c r="S16" s="53"/>
      <c r="T16" s="35"/>
      <c r="W16" s="4">
        <f>AJ39</f>
        <v>6751000000</v>
      </c>
      <c r="X16" s="4">
        <f t="shared" si="15"/>
        <v>6491000000</v>
      </c>
      <c r="Y16" s="4">
        <f t="shared" si="15"/>
        <v>6335000000</v>
      </c>
      <c r="Z16" s="4">
        <f t="shared" si="15"/>
        <v>6428000000</v>
      </c>
      <c r="AA16" s="4">
        <f t="shared" si="15"/>
        <v>7075000000</v>
      </c>
      <c r="AB16" s="4">
        <f t="shared" si="15"/>
        <v>7667000000</v>
      </c>
      <c r="AC16" s="4">
        <f t="shared" si="15"/>
        <v>7953000000</v>
      </c>
      <c r="AD16" s="4">
        <f t="shared" si="15"/>
        <v>8740000000</v>
      </c>
      <c r="AE16" s="4">
        <f t="shared" si="15"/>
        <v>9201000000</v>
      </c>
      <c r="AF16" s="4">
        <f t="shared" si="15"/>
        <v>7478000000</v>
      </c>
      <c r="AG16" s="4"/>
      <c r="AJ16" s="18">
        <v>418000000</v>
      </c>
      <c r="AK16" s="18">
        <v>508000000</v>
      </c>
      <c r="AL16" s="18">
        <v>544000000</v>
      </c>
      <c r="AM16" s="18">
        <v>545000000</v>
      </c>
      <c r="AN16" s="18">
        <v>498000000</v>
      </c>
      <c r="AO16" s="18">
        <v>459000000</v>
      </c>
      <c r="AP16" s="18">
        <v>417000000</v>
      </c>
      <c r="AQ16" s="18">
        <v>426000000</v>
      </c>
      <c r="AR16" s="18">
        <v>478000000</v>
      </c>
      <c r="AS16" s="18">
        <v>323000000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1.3272096728840567E-2</v>
      </c>
      <c r="I17" s="10">
        <f t="shared" ref="I17:Q17" si="17">X17/X5</f>
        <v>1.2410830172353077E-2</v>
      </c>
      <c r="J17" s="10">
        <f t="shared" si="17"/>
        <v>1.2155685443584781E-2</v>
      </c>
      <c r="K17" s="10">
        <f t="shared" si="17"/>
        <v>1.2239686212540211E-2</v>
      </c>
      <c r="L17" s="10">
        <f t="shared" si="17"/>
        <v>1.2811474246579106E-2</v>
      </c>
      <c r="M17" s="10">
        <f t="shared" si="17"/>
        <v>1.2915897602272778E-2</v>
      </c>
      <c r="N17" s="10">
        <f t="shared" si="17"/>
        <v>1.3778360458610641E-2</v>
      </c>
      <c r="O17" s="10">
        <f t="shared" si="17"/>
        <v>1.4439082044715848E-2</v>
      </c>
      <c r="P17" s="10">
        <f t="shared" si="17"/>
        <v>1.2977051645605014E-2</v>
      </c>
      <c r="Q17" s="10">
        <f t="shared" si="17"/>
        <v>1.1942254900229387E-2</v>
      </c>
      <c r="R17" s="11"/>
      <c r="S17" s="53"/>
      <c r="T17" s="35"/>
      <c r="W17" s="4">
        <f>AJ45</f>
        <v>4956000000</v>
      </c>
      <c r="X17" s="4">
        <f t="shared" ref="X17:AF18" si="18">AK45</f>
        <v>4934000000</v>
      </c>
      <c r="Y17" s="4">
        <f t="shared" si="18"/>
        <v>5037000000</v>
      </c>
      <c r="Z17" s="4">
        <f t="shared" si="18"/>
        <v>5205000000</v>
      </c>
      <c r="AA17" s="4">
        <f t="shared" si="18"/>
        <v>5597000000</v>
      </c>
      <c r="AB17" s="4">
        <f t="shared" si="18"/>
        <v>5892000000</v>
      </c>
      <c r="AC17" s="4">
        <f t="shared" si="18"/>
        <v>6600000000</v>
      </c>
      <c r="AD17" s="4">
        <f t="shared" si="18"/>
        <v>7330000000</v>
      </c>
      <c r="AE17" s="4">
        <f t="shared" si="18"/>
        <v>6869000000</v>
      </c>
      <c r="AF17" s="4">
        <f t="shared" si="18"/>
        <v>6086000000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1.516007659038871E-2</v>
      </c>
      <c r="I18" s="13">
        <f t="shared" ref="I18:Q18" si="19">X18/X5</f>
        <v>1.1744257412792161E-2</v>
      </c>
      <c r="J18" s="13">
        <f t="shared" si="19"/>
        <v>9.1632197000777078E-3</v>
      </c>
      <c r="K18" s="13">
        <f t="shared" si="19"/>
        <v>9.1497827191150734E-3</v>
      </c>
      <c r="L18" s="13">
        <f t="shared" si="19"/>
        <v>8.8561003859236303E-3</v>
      </c>
      <c r="M18" s="13">
        <f t="shared" si="19"/>
        <v>8.7662380365731221E-3</v>
      </c>
      <c r="N18" s="13">
        <f t="shared" si="19"/>
        <v>8.0749542808948426E-3</v>
      </c>
      <c r="O18" s="13">
        <f t="shared" si="19"/>
        <v>8.0074854722742041E-3</v>
      </c>
      <c r="P18" s="13">
        <f t="shared" si="19"/>
        <v>7.5776611079519159E-3</v>
      </c>
      <c r="Q18" s="13">
        <f t="shared" si="19"/>
        <v>7.3564761125468241E-3</v>
      </c>
      <c r="R18" s="14"/>
      <c r="S18" s="53"/>
      <c r="T18" s="35"/>
      <c r="W18" s="4">
        <f>AJ46</f>
        <v>5661000000</v>
      </c>
      <c r="X18" s="4">
        <f t="shared" si="18"/>
        <v>4669000000</v>
      </c>
      <c r="Y18" s="4">
        <f t="shared" si="18"/>
        <v>3797000000</v>
      </c>
      <c r="Z18" s="4">
        <f t="shared" si="18"/>
        <v>3891000000</v>
      </c>
      <c r="AA18" s="4">
        <f t="shared" si="18"/>
        <v>3869000000</v>
      </c>
      <c r="AB18" s="4">
        <f t="shared" si="18"/>
        <v>3999000000</v>
      </c>
      <c r="AC18" s="4">
        <f t="shared" si="18"/>
        <v>3868000000</v>
      </c>
      <c r="AD18" s="4">
        <f t="shared" si="18"/>
        <v>4065000000</v>
      </c>
      <c r="AE18" s="4">
        <f t="shared" si="18"/>
        <v>4011000000</v>
      </c>
      <c r="AF18" s="4">
        <f t="shared" si="18"/>
        <v>3749000000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5.2622417417618464E-3</v>
      </c>
      <c r="I19" s="10">
        <f t="shared" ref="I19:Q19" si="20">X19/X5</f>
        <v>4.7741701797985696E-3</v>
      </c>
      <c r="J19" s="10">
        <f t="shared" si="20"/>
        <v>4.3511417222123006E-3</v>
      </c>
      <c r="K19" s="10">
        <f t="shared" si="20"/>
        <v>4.3126963523148409E-3</v>
      </c>
      <c r="L19" s="10">
        <f t="shared" si="20"/>
        <v>4.4520845827401038E-3</v>
      </c>
      <c r="M19" s="10">
        <f t="shared" si="20"/>
        <v>4.1211621677313005E-3</v>
      </c>
      <c r="N19" s="10">
        <f t="shared" si="20"/>
        <v>4.0541781834275547E-3</v>
      </c>
      <c r="O19" s="10">
        <f t="shared" si="20"/>
        <v>4.0717029449423812E-3</v>
      </c>
      <c r="P19" s="10">
        <f t="shared" si="20"/>
        <v>4.1506161690776262E-3</v>
      </c>
      <c r="Q19" s="10">
        <f t="shared" si="20"/>
        <v>1.8091947121280799E-3</v>
      </c>
      <c r="R19" s="11"/>
      <c r="S19" s="53"/>
      <c r="T19" s="35"/>
      <c r="W19" s="4">
        <f>AJ52</f>
        <v>1965000000</v>
      </c>
      <c r="X19" s="4">
        <f t="shared" ref="X19:AF20" si="21">AK52</f>
        <v>1898000000</v>
      </c>
      <c r="Y19" s="4">
        <f t="shared" si="21"/>
        <v>1803000000</v>
      </c>
      <c r="Z19" s="4">
        <f t="shared" si="21"/>
        <v>1834000000</v>
      </c>
      <c r="AA19" s="4">
        <f t="shared" si="21"/>
        <v>1945000000</v>
      </c>
      <c r="AB19" s="4">
        <f t="shared" si="21"/>
        <v>1880000000</v>
      </c>
      <c r="AC19" s="4">
        <f t="shared" si="21"/>
        <v>1942000000</v>
      </c>
      <c r="AD19" s="4">
        <f t="shared" si="21"/>
        <v>2067000000</v>
      </c>
      <c r="AE19" s="4">
        <f t="shared" si="21"/>
        <v>2197000000</v>
      </c>
      <c r="AF19" s="4">
        <f t="shared" si="21"/>
        <v>922000000</v>
      </c>
      <c r="AG19" s="4"/>
      <c r="AJ19" s="17">
        <v>58078000000</v>
      </c>
      <c r="AK19" s="17">
        <v>58719000000</v>
      </c>
      <c r="AL19" s="17">
        <v>59182000000</v>
      </c>
      <c r="AM19" s="17">
        <v>60170000000</v>
      </c>
      <c r="AN19" s="17">
        <v>62594000000</v>
      </c>
      <c r="AO19" s="17">
        <v>65163000000</v>
      </c>
      <c r="AP19" s="17">
        <v>66713000000</v>
      </c>
      <c r="AQ19" s="17">
        <v>71580000000</v>
      </c>
      <c r="AR19" s="17">
        <v>72605000000</v>
      </c>
      <c r="AS19" s="17">
        <v>64087000000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3.3421260527830964E-3</v>
      </c>
      <c r="I20" s="13">
        <f t="shared" ref="I20:Q20" si="22">X20/X5</f>
        <v>3.6196158528609807E-3</v>
      </c>
      <c r="J20" s="13">
        <f t="shared" si="22"/>
        <v>3.5040808544937667E-3</v>
      </c>
      <c r="K20" s="13">
        <f t="shared" si="22"/>
        <v>3.3603288372180524E-3</v>
      </c>
      <c r="L20" s="13">
        <f t="shared" si="22"/>
        <v>3.3533696214469162E-3</v>
      </c>
      <c r="M20" s="13">
        <f t="shared" si="22"/>
        <v>3.3385797773695589E-3</v>
      </c>
      <c r="N20" s="13">
        <f t="shared" si="22"/>
        <v>3.3339457049092716E-3</v>
      </c>
      <c r="O20" s="13">
        <f t="shared" si="22"/>
        <v>3.626514330739683E-3</v>
      </c>
      <c r="P20" s="13">
        <f t="shared" si="22"/>
        <v>3.4780538767737413E-3</v>
      </c>
      <c r="Q20" s="13">
        <f t="shared" si="22"/>
        <v>3.3240518897450842E-3</v>
      </c>
      <c r="R20" s="14"/>
      <c r="S20" s="53"/>
      <c r="T20" s="35"/>
      <c r="W20" s="4">
        <f>AJ53</f>
        <v>1248000000</v>
      </c>
      <c r="X20" s="4">
        <f t="shared" si="21"/>
        <v>1439000000</v>
      </c>
      <c r="Y20" s="4">
        <f t="shared" si="21"/>
        <v>1452000000</v>
      </c>
      <c r="Z20" s="4">
        <f t="shared" si="21"/>
        <v>1429000000</v>
      </c>
      <c r="AA20" s="4">
        <f t="shared" si="21"/>
        <v>1465000000</v>
      </c>
      <c r="AB20" s="4">
        <f t="shared" si="21"/>
        <v>1523000000</v>
      </c>
      <c r="AC20" s="4">
        <f t="shared" si="21"/>
        <v>1597000000</v>
      </c>
      <c r="AD20" s="4">
        <f t="shared" si="21"/>
        <v>1841000000</v>
      </c>
      <c r="AE20" s="4">
        <f t="shared" si="21"/>
        <v>1841000000</v>
      </c>
      <c r="AF20" s="4">
        <f t="shared" si="21"/>
        <v>1694000000</v>
      </c>
      <c r="AG20" s="4"/>
      <c r="AJ20" s="18">
        <v>9891000000</v>
      </c>
      <c r="AK20" s="18">
        <v>10419000000</v>
      </c>
      <c r="AL20" s="18">
        <v>11131000000</v>
      </c>
      <c r="AM20" s="18">
        <v>11512000000</v>
      </c>
      <c r="AN20" s="18">
        <v>11571000000</v>
      </c>
      <c r="AO20" s="18">
        <v>11909000000</v>
      </c>
      <c r="AP20" s="18">
        <v>12145000000</v>
      </c>
      <c r="AQ20" s="18">
        <v>13112000000</v>
      </c>
      <c r="AR20" s="18">
        <v>13656000000</v>
      </c>
      <c r="AS20" s="18">
        <v>14889000000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1.1330557154908077E-2</v>
      </c>
      <c r="I21" s="10">
        <f t="shared" ref="I21:Q21" si="23">X21/X5</f>
        <v>1.0934308625703045E-2</v>
      </c>
      <c r="J21" s="10">
        <f t="shared" si="23"/>
        <v>1.0854928156689368E-2</v>
      </c>
      <c r="K21" s="10">
        <f t="shared" si="23"/>
        <v>1.0791146979701639E-2</v>
      </c>
      <c r="L21" s="10">
        <f t="shared" si="23"/>
        <v>1.0600310386976565E-2</v>
      </c>
      <c r="M21" s="10">
        <f t="shared" si="23"/>
        <v>1.0344555462512769E-2</v>
      </c>
      <c r="N21" s="10">
        <f t="shared" si="23"/>
        <v>1.0354646647683147E-2</v>
      </c>
      <c r="O21" s="10">
        <f t="shared" si="23"/>
        <v>1.0217669654289373E-2</v>
      </c>
      <c r="P21" s="10">
        <f t="shared" si="23"/>
        <v>1.003742544665882E-2</v>
      </c>
      <c r="Q21" s="10">
        <f t="shared" si="23"/>
        <v>1.0136984688561454E-2</v>
      </c>
      <c r="R21" s="11"/>
      <c r="S21" s="53"/>
      <c r="T21" s="35"/>
      <c r="W21" s="4">
        <f>AJ57</f>
        <v>4231000000</v>
      </c>
      <c r="X21" s="4">
        <f t="shared" ref="X21:AF21" si="24">AK57</f>
        <v>4347000000</v>
      </c>
      <c r="Y21" s="4">
        <f t="shared" si="24"/>
        <v>4498000000</v>
      </c>
      <c r="Z21" s="4">
        <f t="shared" si="24"/>
        <v>4589000000</v>
      </c>
      <c r="AA21" s="4">
        <f t="shared" si="24"/>
        <v>4631000000</v>
      </c>
      <c r="AB21" s="4">
        <f t="shared" si="24"/>
        <v>4719000000</v>
      </c>
      <c r="AC21" s="4">
        <f t="shared" si="24"/>
        <v>4960000000</v>
      </c>
      <c r="AD21" s="4">
        <f t="shared" si="24"/>
        <v>5187000000</v>
      </c>
      <c r="AE21" s="4">
        <f t="shared" si="24"/>
        <v>5313000000</v>
      </c>
      <c r="AF21" s="4">
        <f t="shared" si="24"/>
        <v>5166000000</v>
      </c>
      <c r="AG21" s="4"/>
      <c r="AJ21" s="17">
        <v>8480000000</v>
      </c>
      <c r="AK21" s="17">
        <v>8866000000</v>
      </c>
      <c r="AL21" s="17">
        <v>9298000000</v>
      </c>
      <c r="AM21" s="17">
        <v>9699000000</v>
      </c>
      <c r="AN21" s="17">
        <v>9921000000</v>
      </c>
      <c r="AO21" s="17">
        <v>10203000000</v>
      </c>
      <c r="AP21" s="17">
        <v>10438000000</v>
      </c>
      <c r="AQ21" s="17">
        <v>11394000000</v>
      </c>
      <c r="AR21" s="17">
        <v>12043000000</v>
      </c>
      <c r="AS21" s="17">
        <v>12908000000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1.3491691549616379E-2</v>
      </c>
      <c r="I22" s="13">
        <f t="shared" ref="I22:Q22" si="25">X22/X5</f>
        <v>1.3749006429282919E-2</v>
      </c>
      <c r="J22" s="13">
        <f t="shared" si="25"/>
        <v>1.6639557501194575E-2</v>
      </c>
      <c r="K22" s="13">
        <f t="shared" si="25"/>
        <v>1.7032093609496396E-2</v>
      </c>
      <c r="L22" s="13">
        <f t="shared" si="25"/>
        <v>1.5466702069704309E-2</v>
      </c>
      <c r="M22" s="13">
        <f t="shared" si="25"/>
        <v>1.7339570609975843E-2</v>
      </c>
      <c r="N22" s="13">
        <f t="shared" si="25"/>
        <v>1.8638363965829668E-2</v>
      </c>
      <c r="O22" s="13">
        <f t="shared" si="25"/>
        <v>1.9489805968679209E-2</v>
      </c>
      <c r="P22" s="13">
        <f t="shared" si="25"/>
        <v>1.9596878253000553E-2</v>
      </c>
      <c r="Q22" s="13">
        <f t="shared" si="25"/>
        <v>2.3032893200606728E-2</v>
      </c>
      <c r="R22" s="14"/>
      <c r="S22" s="53"/>
      <c r="T22" s="35"/>
      <c r="W22" s="4">
        <f>AJ60</f>
        <v>5038000000</v>
      </c>
      <c r="X22" s="4">
        <f t="shared" ref="X22:AF22" si="26">AK60</f>
        <v>5466000000</v>
      </c>
      <c r="Y22" s="4">
        <f t="shared" si="26"/>
        <v>6895000000</v>
      </c>
      <c r="Z22" s="4">
        <f t="shared" si="26"/>
        <v>7243000000</v>
      </c>
      <c r="AA22" s="4">
        <f t="shared" si="26"/>
        <v>6757000000</v>
      </c>
      <c r="AB22" s="4">
        <f t="shared" si="26"/>
        <v>7910000000</v>
      </c>
      <c r="AC22" s="4">
        <f t="shared" si="26"/>
        <v>8928000000</v>
      </c>
      <c r="AD22" s="4">
        <f t="shared" si="26"/>
        <v>9894000000</v>
      </c>
      <c r="AE22" s="4">
        <f t="shared" si="26"/>
        <v>10373000000</v>
      </c>
      <c r="AF22" s="4">
        <f t="shared" si="26"/>
        <v>11738000000</v>
      </c>
      <c r="AG22" s="4"/>
      <c r="AJ22" s="18">
        <v>1411000000</v>
      </c>
      <c r="AK22" s="18">
        <v>1553000000</v>
      </c>
      <c r="AL22" s="18">
        <v>1833000000</v>
      </c>
      <c r="AM22" s="18">
        <v>1813000000</v>
      </c>
      <c r="AN22" s="18">
        <v>1650000000</v>
      </c>
      <c r="AO22" s="18">
        <v>1706000000</v>
      </c>
      <c r="AP22" s="18">
        <v>1707000000</v>
      </c>
      <c r="AQ22" s="18">
        <v>1718000000</v>
      </c>
      <c r="AR22" s="18">
        <v>1613000000</v>
      </c>
      <c r="AS22" s="18">
        <v>1981000000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2.4372347120495963E-2</v>
      </c>
      <c r="I23" s="10">
        <f t="shared" ref="I23:Q23" si="27">X23/X5</f>
        <v>2.8018694221694555E-2</v>
      </c>
      <c r="J23" s="10">
        <f t="shared" si="27"/>
        <v>2.4176227272946663E-2</v>
      </c>
      <c r="K23" s="10">
        <f t="shared" si="27"/>
        <v>2.4561675790582615E-2</v>
      </c>
      <c r="L23" s="10">
        <f t="shared" si="27"/>
        <v>2.5920517128508447E-2</v>
      </c>
      <c r="M23" s="10">
        <f t="shared" si="27"/>
        <v>2.7592057555975467E-2</v>
      </c>
      <c r="N23" s="10">
        <f t="shared" si="27"/>
        <v>3.3253864203819532E-2</v>
      </c>
      <c r="O23" s="10">
        <f t="shared" si="27"/>
        <v>3.0838175908598445E-2</v>
      </c>
      <c r="P23" s="10">
        <f t="shared" si="27"/>
        <v>4.1088644087969639E-2</v>
      </c>
      <c r="Q23" s="10">
        <f t="shared" si="27"/>
        <v>2.9847788249653173E-2</v>
      </c>
      <c r="R23" s="11"/>
      <c r="S23" s="53"/>
      <c r="T23" s="35"/>
      <c r="W23" s="4">
        <f>AJ99-SUM(W7:W22)</f>
        <v>9101000000</v>
      </c>
      <c r="X23" s="4">
        <f t="shared" ref="X23:AF23" si="28">AK99-SUM(X7:X22)</f>
        <v>11139000000</v>
      </c>
      <c r="Y23" s="4">
        <f t="shared" si="28"/>
        <v>10018000000</v>
      </c>
      <c r="Z23" s="4">
        <f t="shared" si="28"/>
        <v>10445000000</v>
      </c>
      <c r="AA23" s="4">
        <f t="shared" si="28"/>
        <v>11324000000</v>
      </c>
      <c r="AB23" s="4">
        <f t="shared" si="28"/>
        <v>12587000000</v>
      </c>
      <c r="AC23" s="4">
        <f t="shared" si="28"/>
        <v>15929000000</v>
      </c>
      <c r="AD23" s="4">
        <f t="shared" si="28"/>
        <v>15655000000</v>
      </c>
      <c r="AE23" s="4">
        <f t="shared" si="28"/>
        <v>21749000000</v>
      </c>
      <c r="AF23" s="4">
        <f t="shared" si="28"/>
        <v>15211000000</v>
      </c>
      <c r="AG23" s="4"/>
      <c r="AJ23" s="17">
        <v>1333000000</v>
      </c>
      <c r="AK23" s="17">
        <v>1260000000</v>
      </c>
      <c r="AL23" s="17">
        <v>1248000000</v>
      </c>
      <c r="AM23" s="17">
        <v>1247000000</v>
      </c>
      <c r="AN23" s="17">
        <v>1092000000</v>
      </c>
      <c r="AO23" s="17">
        <v>1097000000</v>
      </c>
      <c r="AP23" s="17">
        <v>1120000000</v>
      </c>
      <c r="AQ23" s="17">
        <v>1208000000</v>
      </c>
      <c r="AR23" s="17">
        <v>1120000000</v>
      </c>
      <c r="AS23" s="17">
        <v>1035000000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5.6039527067739646E-2</v>
      </c>
      <c r="I24" s="13">
        <f t="shared" ref="I24:Q24" si="29">X24/X5</f>
        <v>5.7111450965398589E-2</v>
      </c>
      <c r="J24" s="13">
        <f t="shared" si="29"/>
        <v>5.7252626854001461E-2</v>
      </c>
      <c r="K24" s="13">
        <f t="shared" si="29"/>
        <v>5.5491280546306226E-2</v>
      </c>
      <c r="L24" s="13">
        <f t="shared" si="29"/>
        <v>5.3793542302815002E-2</v>
      </c>
      <c r="M24" s="13">
        <f t="shared" si="29"/>
        <v>5.3897347988302917E-2</v>
      </c>
      <c r="N24" s="13">
        <f t="shared" si="29"/>
        <v>5.4725142585154443E-2</v>
      </c>
      <c r="O24" s="13">
        <f t="shared" si="29"/>
        <v>5.5512656357726779E-2</v>
      </c>
      <c r="P24" s="13">
        <f t="shared" si="29"/>
        <v>5.786491699712272E-2</v>
      </c>
      <c r="Q24" s="13">
        <f t="shared" si="29"/>
        <v>6.0246968813957094E-2</v>
      </c>
      <c r="R24" s="14"/>
      <c r="S24" s="53"/>
      <c r="T24" s="35"/>
      <c r="W24" s="4">
        <f>AJ63</f>
        <v>20926000000</v>
      </c>
      <c r="X24" s="4">
        <f t="shared" ref="X24:AF24" si="30">AK63</f>
        <v>22705000000</v>
      </c>
      <c r="Y24" s="4">
        <f t="shared" si="30"/>
        <v>23724000000</v>
      </c>
      <c r="Z24" s="4">
        <f t="shared" si="30"/>
        <v>23598000000</v>
      </c>
      <c r="AA24" s="4">
        <f t="shared" si="30"/>
        <v>23501000000</v>
      </c>
      <c r="AB24" s="4">
        <f t="shared" si="30"/>
        <v>24587000000</v>
      </c>
      <c r="AC24" s="4">
        <f t="shared" si="30"/>
        <v>26214000000</v>
      </c>
      <c r="AD24" s="4">
        <f t="shared" si="30"/>
        <v>28181000000</v>
      </c>
      <c r="AE24" s="4">
        <f t="shared" si="30"/>
        <v>30629000000</v>
      </c>
      <c r="AF24" s="4">
        <f t="shared" si="30"/>
        <v>30703000000</v>
      </c>
      <c r="AG24" s="4"/>
      <c r="AJ24" s="18">
        <v>1203000000</v>
      </c>
      <c r="AK24" s="18">
        <v>1131000000</v>
      </c>
      <c r="AL24" s="18">
        <v>1122000000</v>
      </c>
      <c r="AM24" s="18">
        <v>1115000000</v>
      </c>
      <c r="AN24" s="18">
        <v>961000000</v>
      </c>
      <c r="AO24" s="18">
        <v>964000000</v>
      </c>
      <c r="AP24" s="18">
        <v>980000000</v>
      </c>
      <c r="AQ24" s="18">
        <v>1059000000</v>
      </c>
      <c r="AR24" s="18">
        <v>989000000</v>
      </c>
      <c r="AS24" s="18">
        <v>922000000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0.13922579435748431</v>
      </c>
      <c r="I25" s="10">
        <f t="shared" ref="I25:Q25" si="31">X25/X5</f>
        <v>0.13646882451780379</v>
      </c>
      <c r="J25" s="10">
        <f t="shared" si="31"/>
        <v>0.1382277845617727</v>
      </c>
      <c r="K25" s="10">
        <f t="shared" si="31"/>
        <v>0.13277884380232144</v>
      </c>
      <c r="L25" s="10">
        <f t="shared" si="31"/>
        <v>0.13175652476457744</v>
      </c>
      <c r="M25" s="10">
        <f t="shared" si="31"/>
        <v>0.12976838191774337</v>
      </c>
      <c r="N25" s="10">
        <f t="shared" si="31"/>
        <v>0.12987983599575795</v>
      </c>
      <c r="O25" s="10">
        <f t="shared" si="31"/>
        <v>0.13186447355461439</v>
      </c>
      <c r="P25" s="10">
        <f t="shared" si="31"/>
        <v>0.12820813158038913</v>
      </c>
      <c r="Q25" s="10">
        <f t="shared" si="31"/>
        <v>0.12259943212478341</v>
      </c>
      <c r="R25" s="11"/>
      <c r="S25" s="53"/>
      <c r="T25" s="35"/>
      <c r="W25" s="4">
        <f>AJ65</f>
        <v>51989000000</v>
      </c>
      <c r="X25" s="4">
        <f t="shared" ref="X25:AF25" si="32">AK65</f>
        <v>54254000000</v>
      </c>
      <c r="Y25" s="4">
        <f t="shared" si="32"/>
        <v>57278000000</v>
      </c>
      <c r="Z25" s="4">
        <f t="shared" si="32"/>
        <v>56465000000</v>
      </c>
      <c r="AA25" s="4">
        <f t="shared" si="32"/>
        <v>57561000000</v>
      </c>
      <c r="AB25" s="4">
        <f t="shared" si="32"/>
        <v>59198000000</v>
      </c>
      <c r="AC25" s="4">
        <f t="shared" si="32"/>
        <v>62214000000</v>
      </c>
      <c r="AD25" s="4">
        <f t="shared" si="32"/>
        <v>66941000000</v>
      </c>
      <c r="AE25" s="4">
        <f t="shared" si="32"/>
        <v>67863000000</v>
      </c>
      <c r="AF25" s="4">
        <f t="shared" si="32"/>
        <v>62479000000</v>
      </c>
      <c r="AG25" s="4"/>
      <c r="AJ25" s="17">
        <v>959000000</v>
      </c>
      <c r="AK25" s="17">
        <v>920000000</v>
      </c>
      <c r="AL25" s="17">
        <v>909000000</v>
      </c>
      <c r="AM25" s="17">
        <v>908000000</v>
      </c>
      <c r="AN25" s="17">
        <v>806000000</v>
      </c>
      <c r="AO25" s="17">
        <v>799000000</v>
      </c>
      <c r="AP25" s="17">
        <v>799000000</v>
      </c>
      <c r="AQ25" s="17">
        <v>873000000</v>
      </c>
      <c r="AR25" s="17">
        <v>805000000</v>
      </c>
      <c r="AS25" s="17">
        <v>746000000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2.0264317180616741E-2</v>
      </c>
      <c r="I26" s="13">
        <f t="shared" ref="I26:Q26" si="33">X26/X5</f>
        <v>1.9770799585467205E-2</v>
      </c>
      <c r="J26" s="13">
        <f t="shared" si="33"/>
        <v>2.0240169508704695E-2</v>
      </c>
      <c r="K26" s="13">
        <f t="shared" si="33"/>
        <v>1.9181387211467917E-2</v>
      </c>
      <c r="L26" s="13">
        <f t="shared" si="33"/>
        <v>1.8932232176783238E-2</v>
      </c>
      <c r="M26" s="13">
        <f t="shared" si="33"/>
        <v>1.8567150830151122E-2</v>
      </c>
      <c r="N26" s="13">
        <f t="shared" si="33"/>
        <v>1.8273028650639234E-2</v>
      </c>
      <c r="O26" s="13">
        <f t="shared" si="33"/>
        <v>1.839850290554516E-2</v>
      </c>
      <c r="P26" s="13">
        <f t="shared" si="33"/>
        <v>1.7171119872893284E-2</v>
      </c>
      <c r="Q26" s="13">
        <f t="shared" si="33"/>
        <v>1.7522894554559385E-2</v>
      </c>
      <c r="R26" s="14"/>
      <c r="S26" s="53"/>
      <c r="T26" s="35"/>
      <c r="W26" s="4">
        <f>AJ69</f>
        <v>7567000000</v>
      </c>
      <c r="X26" s="4">
        <f t="shared" ref="X26:AF26" si="34">AK69</f>
        <v>7860000000</v>
      </c>
      <c r="Y26" s="4">
        <f t="shared" si="34"/>
        <v>8387000000</v>
      </c>
      <c r="Z26" s="4">
        <f t="shared" si="34"/>
        <v>8157000000</v>
      </c>
      <c r="AA26" s="4">
        <f t="shared" si="34"/>
        <v>8271000000</v>
      </c>
      <c r="AB26" s="4">
        <f t="shared" si="34"/>
        <v>8470000000</v>
      </c>
      <c r="AC26" s="4">
        <f t="shared" si="34"/>
        <v>8753000000</v>
      </c>
      <c r="AD26" s="4">
        <f t="shared" si="34"/>
        <v>9340000000</v>
      </c>
      <c r="AE26" s="4">
        <f t="shared" si="34"/>
        <v>9089000000</v>
      </c>
      <c r="AF26" s="4">
        <f t="shared" si="34"/>
        <v>8930000000</v>
      </c>
      <c r="AG26" s="4"/>
      <c r="AJ26" s="18">
        <v>244000000</v>
      </c>
      <c r="AK26" s="18">
        <v>211000000</v>
      </c>
      <c r="AL26" s="18">
        <v>213000000</v>
      </c>
      <c r="AM26" s="18">
        <v>207000000</v>
      </c>
      <c r="AN26" s="18">
        <v>155000000</v>
      </c>
      <c r="AO26" s="18">
        <v>165000000</v>
      </c>
      <c r="AP26" s="18">
        <v>181000000</v>
      </c>
      <c r="AQ26" s="18">
        <v>186000000</v>
      </c>
      <c r="AR26" s="18">
        <v>184000000</v>
      </c>
      <c r="AS26" s="18">
        <v>176000000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4.8865203593856703E-2</v>
      </c>
      <c r="I27" s="10">
        <f t="shared" ref="I27:Q27" si="35">X27/X5</f>
        <v>4.8101399551258188E-2</v>
      </c>
      <c r="J27" s="10">
        <f t="shared" si="35"/>
        <v>4.7341290718046984E-2</v>
      </c>
      <c r="K27" s="10">
        <f t="shared" si="35"/>
        <v>4.5927629474951562E-2</v>
      </c>
      <c r="L27" s="10">
        <f t="shared" si="35"/>
        <v>4.5914840434541769E-2</v>
      </c>
      <c r="M27" s="10">
        <f t="shared" si="35"/>
        <v>4.5530073523286758E-2</v>
      </c>
      <c r="N27" s="10">
        <f t="shared" si="35"/>
        <v>4.5067764481891891E-2</v>
      </c>
      <c r="O27" s="10">
        <f t="shared" si="35"/>
        <v>4.4845858366985125E-2</v>
      </c>
      <c r="P27" s="10">
        <f t="shared" si="35"/>
        <v>4.3914917091583718E-2</v>
      </c>
      <c r="Q27" s="10">
        <f t="shared" si="35"/>
        <v>4.1105217819586787E-2</v>
      </c>
      <c r="R27" s="11"/>
      <c r="S27" s="53"/>
      <c r="T27" s="35"/>
      <c r="W27" s="4">
        <f>AJ71</f>
        <v>18247000000</v>
      </c>
      <c r="X27" s="4">
        <f t="shared" ref="X27:AF27" si="36">AK71</f>
        <v>19123000000</v>
      </c>
      <c r="Y27" s="4">
        <f t="shared" si="36"/>
        <v>19617000000</v>
      </c>
      <c r="Z27" s="4">
        <f t="shared" si="36"/>
        <v>19531000000</v>
      </c>
      <c r="AA27" s="4">
        <f t="shared" si="36"/>
        <v>20059000000</v>
      </c>
      <c r="AB27" s="4">
        <f t="shared" si="36"/>
        <v>20770000000</v>
      </c>
      <c r="AC27" s="4">
        <f t="shared" si="36"/>
        <v>21588000000</v>
      </c>
      <c r="AD27" s="4">
        <f t="shared" si="36"/>
        <v>22766000000</v>
      </c>
      <c r="AE27" s="4">
        <f t="shared" si="36"/>
        <v>23245000000</v>
      </c>
      <c r="AF27" s="4">
        <f t="shared" si="36"/>
        <v>20948000000</v>
      </c>
      <c r="AG27" s="4"/>
      <c r="AJ27" s="17">
        <v>130000000</v>
      </c>
      <c r="AK27" s="17">
        <v>129000000</v>
      </c>
      <c r="AL27" s="17">
        <v>126000000</v>
      </c>
      <c r="AM27" s="17">
        <v>132000000</v>
      </c>
      <c r="AN27" s="17">
        <v>131000000</v>
      </c>
      <c r="AO27" s="17">
        <v>133000000</v>
      </c>
      <c r="AP27" s="17">
        <v>140000000</v>
      </c>
      <c r="AQ27" s="17">
        <v>149000000</v>
      </c>
      <c r="AR27" s="17">
        <v>131000000</v>
      </c>
      <c r="AS27" s="17">
        <v>113000000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2.2489723230186255E-2</v>
      </c>
      <c r="I28" s="13">
        <f t="shared" ref="I28:Q28" si="37">X28/X5</f>
        <v>2.3244524041895986E-2</v>
      </c>
      <c r="J28" s="13">
        <f t="shared" si="37"/>
        <v>2.6319218869909792E-2</v>
      </c>
      <c r="K28" s="13">
        <f t="shared" si="37"/>
        <v>2.8455800741200594E-2</v>
      </c>
      <c r="L28" s="13">
        <f t="shared" si="37"/>
        <v>2.8026387470987058E-2</v>
      </c>
      <c r="M28" s="13">
        <f t="shared" si="37"/>
        <v>2.7223783489922881E-2</v>
      </c>
      <c r="N28" s="13">
        <f t="shared" si="37"/>
        <v>2.5773884579091966E-2</v>
      </c>
      <c r="O28" s="13">
        <f t="shared" si="37"/>
        <v>2.4635083226632524E-2</v>
      </c>
      <c r="P28" s="13">
        <f t="shared" si="37"/>
        <v>2.2464714094903075E-2</v>
      </c>
      <c r="Q28" s="13">
        <f t="shared" si="37"/>
        <v>2.181826030819102E-2</v>
      </c>
      <c r="R28" s="14"/>
      <c r="S28" s="53"/>
      <c r="T28" s="35"/>
      <c r="W28" s="4">
        <f>AJ76</f>
        <v>8398000000</v>
      </c>
      <c r="X28" s="4">
        <f t="shared" ref="X28:AF28" si="38">AK76</f>
        <v>9241000000</v>
      </c>
      <c r="Y28" s="4">
        <f t="shared" si="38"/>
        <v>10906000000</v>
      </c>
      <c r="Z28" s="4">
        <f t="shared" si="38"/>
        <v>12101000000</v>
      </c>
      <c r="AA28" s="4">
        <f t="shared" si="38"/>
        <v>12244000000</v>
      </c>
      <c r="AB28" s="4">
        <f t="shared" si="38"/>
        <v>12419000000</v>
      </c>
      <c r="AC28" s="4">
        <f t="shared" si="38"/>
        <v>12346000000</v>
      </c>
      <c r="AD28" s="4">
        <f t="shared" si="38"/>
        <v>12506000000</v>
      </c>
      <c r="AE28" s="4">
        <f t="shared" si="38"/>
        <v>11891000000</v>
      </c>
      <c r="AF28" s="4">
        <f t="shared" si="38"/>
        <v>11119000000</v>
      </c>
      <c r="AG28" s="4"/>
      <c r="AJ28" s="18">
        <v>904000000</v>
      </c>
      <c r="AK28" s="18">
        <v>1007000000</v>
      </c>
      <c r="AL28" s="18">
        <v>919000000</v>
      </c>
      <c r="AM28" s="18">
        <v>1004000000</v>
      </c>
      <c r="AN28" s="18">
        <v>1021000000</v>
      </c>
      <c r="AO28" s="18">
        <v>1035000000</v>
      </c>
      <c r="AP28" s="18">
        <v>1063000000</v>
      </c>
      <c r="AQ28" s="18">
        <v>1242000000</v>
      </c>
      <c r="AR28" s="18">
        <v>1273000000</v>
      </c>
      <c r="AS28" s="18">
        <v>1073000000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6.0723323915750575E-2</v>
      </c>
      <c r="I29" s="10">
        <f t="shared" ref="I29:Q29" si="39">X29/X5</f>
        <v>6.1236655967964258E-2</v>
      </c>
      <c r="J29" s="10">
        <f t="shared" si="39"/>
        <v>6.4936506634103497E-2</v>
      </c>
      <c r="K29" s="10">
        <f t="shared" si="39"/>
        <v>7.2633895818048425E-2</v>
      </c>
      <c r="L29" s="10">
        <f t="shared" si="39"/>
        <v>7.3753530766307904E-2</v>
      </c>
      <c r="M29" s="10">
        <f t="shared" si="39"/>
        <v>7.6927629761805588E-2</v>
      </c>
      <c r="N29" s="10">
        <f t="shared" si="39"/>
        <v>6.7670538525130899E-2</v>
      </c>
      <c r="O29" s="10">
        <f t="shared" si="39"/>
        <v>5.9123411799468138E-2</v>
      </c>
      <c r="P29" s="10">
        <f t="shared" si="39"/>
        <v>5.7315153999761961E-2</v>
      </c>
      <c r="Q29" s="10">
        <f t="shared" si="39"/>
        <v>7.4991317042731917E-2</v>
      </c>
      <c r="R29" s="11"/>
      <c r="S29" s="53"/>
      <c r="T29" s="35"/>
      <c r="W29" s="4">
        <f>AJ78</f>
        <v>22675000000</v>
      </c>
      <c r="X29" s="4">
        <f t="shared" ref="X29:AF29" si="40">AK78</f>
        <v>24345000000</v>
      </c>
      <c r="Y29" s="4">
        <f t="shared" si="40"/>
        <v>26908000000</v>
      </c>
      <c r="Z29" s="4">
        <f t="shared" si="40"/>
        <v>30888000000</v>
      </c>
      <c r="AA29" s="4">
        <f t="shared" si="40"/>
        <v>32221000000</v>
      </c>
      <c r="AB29" s="4">
        <f t="shared" si="40"/>
        <v>35093000000</v>
      </c>
      <c r="AC29" s="4">
        <f t="shared" si="40"/>
        <v>32415000000</v>
      </c>
      <c r="AD29" s="4">
        <f t="shared" si="40"/>
        <v>30014000000</v>
      </c>
      <c r="AE29" s="4">
        <f t="shared" si="40"/>
        <v>30338000000</v>
      </c>
      <c r="AF29" s="4">
        <f t="shared" si="40"/>
        <v>38217000000</v>
      </c>
      <c r="AG29" s="4"/>
      <c r="AJ29" s="17">
        <v>7310000000</v>
      </c>
      <c r="AK29" s="17">
        <v>7430000000</v>
      </c>
      <c r="AL29" s="17">
        <v>7487000000</v>
      </c>
      <c r="AM29" s="17">
        <v>7224000000</v>
      </c>
      <c r="AN29" s="17">
        <v>7311000000</v>
      </c>
      <c r="AO29" s="17">
        <v>7314000000</v>
      </c>
      <c r="AP29" s="17">
        <v>7417000000</v>
      </c>
      <c r="AQ29" s="17">
        <v>7754000000</v>
      </c>
      <c r="AR29" s="17">
        <v>7507000000</v>
      </c>
      <c r="AS29" s="17">
        <v>7035000000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8.3178233332887E-2</v>
      </c>
      <c r="I30" s="13">
        <f t="shared" ref="I30:Q30" si="41">X30/X5</f>
        <v>8.065027316906298E-2</v>
      </c>
      <c r="J30" s="13">
        <f t="shared" si="41"/>
        <v>7.6322356132382821E-2</v>
      </c>
      <c r="K30" s="13">
        <f t="shared" si="41"/>
        <v>7.2683277837349736E-2</v>
      </c>
      <c r="L30" s="13">
        <f t="shared" si="41"/>
        <v>7.4639369703850544E-2</v>
      </c>
      <c r="M30" s="13">
        <f t="shared" si="41"/>
        <v>7.4305869148716966E-2</v>
      </c>
      <c r="N30" s="13">
        <f t="shared" si="41"/>
        <v>7.8766293955057493E-2</v>
      </c>
      <c r="O30" s="13">
        <f t="shared" si="41"/>
        <v>8.2657342657342661E-2</v>
      </c>
      <c r="P30" s="13">
        <f t="shared" si="41"/>
        <v>8.1550067161768228E-2</v>
      </c>
      <c r="Q30" s="13">
        <f t="shared" si="41"/>
        <v>6.6867601090226228E-2</v>
      </c>
      <c r="R30" s="14"/>
      <c r="S30" s="53"/>
      <c r="T30" s="35"/>
      <c r="W30" s="4">
        <f>AJ83</f>
        <v>31060000000</v>
      </c>
      <c r="X30" s="4">
        <f t="shared" ref="X30:AF31" si="42">AK83</f>
        <v>32063000000</v>
      </c>
      <c r="Y30" s="4">
        <f t="shared" si="42"/>
        <v>31626000000</v>
      </c>
      <c r="Z30" s="4">
        <f t="shared" si="42"/>
        <v>30909000000</v>
      </c>
      <c r="AA30" s="4">
        <f t="shared" si="42"/>
        <v>32608000000</v>
      </c>
      <c r="AB30" s="4">
        <f t="shared" si="42"/>
        <v>33897000000</v>
      </c>
      <c r="AC30" s="4">
        <f t="shared" si="42"/>
        <v>37730000000</v>
      </c>
      <c r="AD30" s="4">
        <f t="shared" si="42"/>
        <v>41961000000</v>
      </c>
      <c r="AE30" s="4">
        <f t="shared" si="42"/>
        <v>43166000000</v>
      </c>
      <c r="AF30" s="4">
        <f t="shared" si="42"/>
        <v>34077000000</v>
      </c>
      <c r="AG30" s="4"/>
      <c r="AJ30" s="18">
        <v>1551000000</v>
      </c>
      <c r="AK30" s="18">
        <v>1640000000</v>
      </c>
      <c r="AL30" s="18">
        <v>1700000000</v>
      </c>
      <c r="AM30" s="18">
        <v>1645000000</v>
      </c>
      <c r="AN30" s="18">
        <v>1664000000</v>
      </c>
      <c r="AO30" s="18">
        <v>1593000000</v>
      </c>
      <c r="AP30" s="18">
        <v>1633000000</v>
      </c>
      <c r="AQ30" s="18">
        <v>1710000000</v>
      </c>
      <c r="AR30" s="18">
        <v>1506000000</v>
      </c>
      <c r="AS30" s="18">
        <v>1263000000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0.12867720900338764</v>
      </c>
      <c r="I31" s="10">
        <f t="shared" ref="I31:Q31" si="43">X31/X5</f>
        <v>0.13257754882331044</v>
      </c>
      <c r="J31" s="10">
        <f t="shared" si="43"/>
        <v>0.12483167380192772</v>
      </c>
      <c r="K31" s="10">
        <f t="shared" si="43"/>
        <v>0.12093656526892037</v>
      </c>
      <c r="L31" s="10">
        <f t="shared" si="43"/>
        <v>0.1213393335378164</v>
      </c>
      <c r="M31" s="10">
        <f t="shared" si="43"/>
        <v>0.12440648688462061</v>
      </c>
      <c r="N31" s="10">
        <f t="shared" si="43"/>
        <v>0.13055414060608084</v>
      </c>
      <c r="O31" s="10">
        <f t="shared" si="43"/>
        <v>0.13702550970156605</v>
      </c>
      <c r="P31" s="10">
        <f t="shared" si="43"/>
        <v>0.13942254103857976</v>
      </c>
      <c r="Q31" s="10">
        <f t="shared" si="43"/>
        <v>0.13964549987343486</v>
      </c>
      <c r="R31" s="11"/>
      <c r="S31" s="53"/>
      <c r="T31" s="35"/>
      <c r="W31" s="4">
        <f>AJ84</f>
        <v>48050000000</v>
      </c>
      <c r="X31" s="4">
        <f t="shared" si="42"/>
        <v>52707000000</v>
      </c>
      <c r="Y31" s="4">
        <f t="shared" si="42"/>
        <v>51727000000</v>
      </c>
      <c r="Z31" s="4">
        <f t="shared" si="42"/>
        <v>51429000000</v>
      </c>
      <c r="AA31" s="4">
        <f t="shared" si="42"/>
        <v>53010000000</v>
      </c>
      <c r="AB31" s="4">
        <f t="shared" si="42"/>
        <v>56752000000</v>
      </c>
      <c r="AC31" s="4">
        <f t="shared" si="42"/>
        <v>62537000000</v>
      </c>
      <c r="AD31" s="4">
        <f t="shared" si="42"/>
        <v>69561000000</v>
      </c>
      <c r="AE31" s="4">
        <f t="shared" si="42"/>
        <v>73799000000</v>
      </c>
      <c r="AF31" s="4">
        <f t="shared" si="42"/>
        <v>71166000000</v>
      </c>
      <c r="AG31" s="4"/>
      <c r="AJ31" s="17">
        <v>5759000000</v>
      </c>
      <c r="AK31" s="17">
        <v>5790000000</v>
      </c>
      <c r="AL31" s="17">
        <v>5787000000</v>
      </c>
      <c r="AM31" s="17">
        <v>5579000000</v>
      </c>
      <c r="AN31" s="17">
        <v>5647000000</v>
      </c>
      <c r="AO31" s="17">
        <v>5721000000</v>
      </c>
      <c r="AP31" s="17">
        <v>5784000000</v>
      </c>
      <c r="AQ31" s="17">
        <v>6044000000</v>
      </c>
      <c r="AR31" s="17">
        <v>6001000000</v>
      </c>
      <c r="AS31" s="17">
        <v>5772000000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6.9809729121754621E-2</v>
      </c>
      <c r="I32" s="13">
        <f t="shared" ref="I32:Q32" si="44">X32/X5</f>
        <v>7.0470575214560974E-2</v>
      </c>
      <c r="J32" s="13">
        <f t="shared" si="44"/>
        <v>7.2048439332583605E-2</v>
      </c>
      <c r="K32" s="13">
        <f t="shared" si="44"/>
        <v>7.3788494459807744E-2</v>
      </c>
      <c r="L32" s="13">
        <f t="shared" si="44"/>
        <v>7.3302599834277157E-2</v>
      </c>
      <c r="M32" s="13">
        <f t="shared" si="44"/>
        <v>7.1331179222327928E-2</v>
      </c>
      <c r="N32" s="13">
        <f t="shared" si="44"/>
        <v>6.9232086043773428E-2</v>
      </c>
      <c r="O32" s="13">
        <f t="shared" si="44"/>
        <v>6.8149315473259128E-2</v>
      </c>
      <c r="P32" s="13">
        <f t="shared" si="44"/>
        <v>6.8372758204409814E-2</v>
      </c>
      <c r="Q32" s="13">
        <f t="shared" si="44"/>
        <v>7.3992531675624335E-2</v>
      </c>
      <c r="R32" s="14"/>
      <c r="S32" s="53"/>
      <c r="T32" s="35"/>
      <c r="W32" s="4">
        <f>AJ90</f>
        <v>26068000000</v>
      </c>
      <c r="X32" s="4">
        <f t="shared" ref="X32:AF35" si="45">AK90</f>
        <v>28016000000</v>
      </c>
      <c r="Y32" s="4">
        <f t="shared" si="45"/>
        <v>29855000000</v>
      </c>
      <c r="Z32" s="4">
        <f t="shared" si="45"/>
        <v>31379000000</v>
      </c>
      <c r="AA32" s="4">
        <f t="shared" si="45"/>
        <v>32024000000</v>
      </c>
      <c r="AB32" s="4">
        <f t="shared" si="45"/>
        <v>32540000000</v>
      </c>
      <c r="AC32" s="4">
        <f t="shared" si="45"/>
        <v>33163000000</v>
      </c>
      <c r="AD32" s="4">
        <f t="shared" si="45"/>
        <v>34596000000</v>
      </c>
      <c r="AE32" s="4">
        <f t="shared" si="45"/>
        <v>36191000000</v>
      </c>
      <c r="AF32" s="4">
        <f t="shared" si="45"/>
        <v>37708000000</v>
      </c>
      <c r="AG32" s="4"/>
      <c r="AJ32" s="18">
        <v>11688000000</v>
      </c>
      <c r="AK32" s="18">
        <v>12580000000</v>
      </c>
      <c r="AL32" s="18">
        <v>13271000000</v>
      </c>
      <c r="AM32" s="18">
        <v>13763000000</v>
      </c>
      <c r="AN32" s="18">
        <v>14958000000</v>
      </c>
      <c r="AO32" s="18">
        <v>16110000000</v>
      </c>
      <c r="AP32" s="18">
        <v>15798000000</v>
      </c>
      <c r="AQ32" s="18">
        <v>16530000000</v>
      </c>
      <c r="AR32" s="18">
        <v>17039000000</v>
      </c>
      <c r="AS32" s="18">
        <v>12560000000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4.344228271494182E-2</v>
      </c>
      <c r="I33" s="10">
        <f t="shared" ref="I33:Q33" si="46">X33/X5</f>
        <v>4.4064232460332635E-2</v>
      </c>
      <c r="J33" s="10">
        <f t="shared" si="46"/>
        <v>4.5707500953245134E-2</v>
      </c>
      <c r="K33" s="10">
        <f t="shared" si="46"/>
        <v>4.7110446413454486E-2</v>
      </c>
      <c r="L33" s="10">
        <f t="shared" si="46"/>
        <v>4.7359192810741767E-2</v>
      </c>
      <c r="M33" s="10">
        <f t="shared" si="46"/>
        <v>4.6685314194773141E-2</v>
      </c>
      <c r="N33" s="10">
        <f t="shared" si="46"/>
        <v>4.5495728708257833E-2</v>
      </c>
      <c r="O33" s="10">
        <f t="shared" si="46"/>
        <v>4.5332414064808431E-2</v>
      </c>
      <c r="P33" s="10">
        <f t="shared" si="46"/>
        <v>4.5762574175497193E-2</v>
      </c>
      <c r="Q33" s="10">
        <f t="shared" si="46"/>
        <v>5.0292473396792506E-2</v>
      </c>
      <c r="R33" s="11"/>
      <c r="S33" s="53"/>
      <c r="T33" s="35"/>
      <c r="W33" s="4">
        <f>AJ91</f>
        <v>16222000000</v>
      </c>
      <c r="X33" s="4">
        <f t="shared" si="45"/>
        <v>17518000000</v>
      </c>
      <c r="Y33" s="4">
        <f t="shared" si="45"/>
        <v>18940000000</v>
      </c>
      <c r="Z33" s="4">
        <f t="shared" si="45"/>
        <v>20034000000</v>
      </c>
      <c r="AA33" s="4">
        <f t="shared" si="45"/>
        <v>20690000000</v>
      </c>
      <c r="AB33" s="4">
        <f t="shared" si="45"/>
        <v>21297000000</v>
      </c>
      <c r="AC33" s="4">
        <f t="shared" si="45"/>
        <v>21793000000</v>
      </c>
      <c r="AD33" s="4">
        <f t="shared" si="45"/>
        <v>23013000000</v>
      </c>
      <c r="AE33" s="4">
        <f t="shared" si="45"/>
        <v>24223000000</v>
      </c>
      <c r="AF33" s="4">
        <f t="shared" si="45"/>
        <v>25630000000</v>
      </c>
      <c r="AG33" s="4"/>
      <c r="AJ33" s="17">
        <v>1428000000</v>
      </c>
      <c r="AK33" s="17">
        <v>1867000000</v>
      </c>
      <c r="AL33" s="17">
        <v>1677000000</v>
      </c>
      <c r="AM33" s="17">
        <v>2143000000</v>
      </c>
      <c r="AN33" s="17">
        <v>2641000000</v>
      </c>
      <c r="AO33" s="17">
        <v>3637000000</v>
      </c>
      <c r="AP33" s="17">
        <v>2637000000</v>
      </c>
      <c r="AQ33" s="17">
        <v>2774000000</v>
      </c>
      <c r="AR33" s="17">
        <v>3797000000</v>
      </c>
      <c r="AS33" s="17">
        <v>1445000000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7.2937616325000329E-2</v>
      </c>
      <c r="I34" s="13">
        <f t="shared" ref="I34:Q34" si="47">X34/X5</f>
        <v>7.6208131684592867E-2</v>
      </c>
      <c r="J34" s="13">
        <f t="shared" si="47"/>
        <v>8.3595978512165339E-2</v>
      </c>
      <c r="K34" s="13">
        <f t="shared" si="47"/>
        <v>8.7782418119908945E-2</v>
      </c>
      <c r="L34" s="13">
        <f t="shared" si="47"/>
        <v>8.8634251523322508E-2</v>
      </c>
      <c r="M34" s="13">
        <f t="shared" si="47"/>
        <v>8.7675533010947382E-2</v>
      </c>
      <c r="N34" s="13">
        <f t="shared" si="47"/>
        <v>8.6914315298990422E-2</v>
      </c>
      <c r="O34" s="13">
        <f t="shared" si="47"/>
        <v>8.6411897961193737E-2</v>
      </c>
      <c r="P34" s="13">
        <f t="shared" si="47"/>
        <v>8.8738548965746553E-2</v>
      </c>
      <c r="Q34" s="13">
        <f t="shared" si="47"/>
        <v>9.9089712118268752E-2</v>
      </c>
      <c r="R34" s="14"/>
      <c r="S34" s="53"/>
      <c r="T34" s="35"/>
      <c r="W34" s="4">
        <f>AJ92</f>
        <v>27236000000</v>
      </c>
      <c r="X34" s="4">
        <f t="shared" si="45"/>
        <v>30297000000</v>
      </c>
      <c r="Y34" s="4">
        <f t="shared" si="45"/>
        <v>34640000000</v>
      </c>
      <c r="Z34" s="4">
        <f t="shared" si="45"/>
        <v>37330000000</v>
      </c>
      <c r="AA34" s="4">
        <f t="shared" si="45"/>
        <v>38722000000</v>
      </c>
      <c r="AB34" s="4">
        <f t="shared" si="45"/>
        <v>39996000000</v>
      </c>
      <c r="AC34" s="4">
        <f t="shared" si="45"/>
        <v>41633000000</v>
      </c>
      <c r="AD34" s="4">
        <f t="shared" si="45"/>
        <v>43867000000</v>
      </c>
      <c r="AE34" s="4">
        <f t="shared" si="45"/>
        <v>46971000000</v>
      </c>
      <c r="AF34" s="4">
        <f t="shared" si="45"/>
        <v>50498000000</v>
      </c>
      <c r="AG34" s="4"/>
      <c r="AJ34" s="18">
        <v>8418000000</v>
      </c>
      <c r="AK34" s="18">
        <v>8842000000</v>
      </c>
      <c r="AL34" s="18">
        <v>9633000000</v>
      </c>
      <c r="AM34" s="18">
        <v>9652000000</v>
      </c>
      <c r="AN34" s="18">
        <v>10419000000</v>
      </c>
      <c r="AO34" s="18">
        <v>10539000000</v>
      </c>
      <c r="AP34" s="18">
        <v>11174000000</v>
      </c>
      <c r="AQ34" s="18">
        <v>11671000000</v>
      </c>
      <c r="AR34" s="18">
        <v>11213000000</v>
      </c>
      <c r="AS34" s="18">
        <v>8982000000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3.0512968145361058E-2</v>
      </c>
      <c r="I35" s="10">
        <f t="shared" ref="I35:Q35" si="48">X35/X5</f>
        <v>3.0941552888146574E-2</v>
      </c>
      <c r="J35" s="10">
        <f t="shared" si="48"/>
        <v>3.2014556897874864E-2</v>
      </c>
      <c r="K35" s="10">
        <f t="shared" si="48"/>
        <v>3.2324058919803604E-2</v>
      </c>
      <c r="L35" s="10">
        <f t="shared" si="48"/>
        <v>3.1972605373631759E-2</v>
      </c>
      <c r="M35" s="10">
        <f t="shared" si="48"/>
        <v>3.0689505504382025E-2</v>
      </c>
      <c r="N35" s="10">
        <f t="shared" si="48"/>
        <v>3.0214274381435119E-2</v>
      </c>
      <c r="O35" s="10">
        <f t="shared" si="48"/>
        <v>2.9819757707081652E-2</v>
      </c>
      <c r="P35" s="10">
        <f t="shared" si="48"/>
        <v>2.9211118437086143E-2</v>
      </c>
      <c r="Q35" s="10">
        <f t="shared" si="48"/>
        <v>3.1543172448436969E-2</v>
      </c>
      <c r="R35" s="11"/>
      <c r="S35" s="53"/>
      <c r="T35" s="35"/>
      <c r="W35" s="4">
        <f>AJ93</f>
        <v>11394000000</v>
      </c>
      <c r="X35" s="4">
        <f t="shared" si="45"/>
        <v>12301000000</v>
      </c>
      <c r="Y35" s="4">
        <f t="shared" si="45"/>
        <v>13266000000</v>
      </c>
      <c r="Z35" s="4">
        <f t="shared" si="45"/>
        <v>13746000000</v>
      </c>
      <c r="AA35" s="4">
        <f t="shared" si="45"/>
        <v>13968000000</v>
      </c>
      <c r="AB35" s="4">
        <f t="shared" si="45"/>
        <v>14000000000</v>
      </c>
      <c r="AC35" s="4">
        <f t="shared" si="45"/>
        <v>14473000000</v>
      </c>
      <c r="AD35" s="4">
        <f t="shared" si="45"/>
        <v>15138000000</v>
      </c>
      <c r="AE35" s="4">
        <f t="shared" si="45"/>
        <v>15462000000</v>
      </c>
      <c r="AF35" s="4">
        <f t="shared" si="45"/>
        <v>16075000000</v>
      </c>
      <c r="AG35" s="4"/>
      <c r="AJ35" s="17">
        <v>6866663775</v>
      </c>
      <c r="AK35" s="17">
        <v>7214459502</v>
      </c>
      <c r="AL35" s="17">
        <v>8077806235</v>
      </c>
      <c r="AM35" s="17">
        <v>8202873409</v>
      </c>
      <c r="AN35" s="17">
        <v>8957182831</v>
      </c>
      <c r="AO35" s="17">
        <v>8773329331</v>
      </c>
      <c r="AP35" s="17">
        <v>9338593062</v>
      </c>
      <c r="AQ35" s="17">
        <v>9885160378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4.0062664863489686E-3</v>
      </c>
      <c r="I36" s="13">
        <f t="shared" ref="I36:Q36" si="49">X36/X5</f>
        <v>4.0874744690056241E-3</v>
      </c>
      <c r="J36" s="13">
        <f t="shared" si="49"/>
        <v>4.2763300786246242E-3</v>
      </c>
      <c r="K36" s="13">
        <f t="shared" si="49"/>
        <v>4.3573753221588882E-3</v>
      </c>
      <c r="L36" s="13">
        <f t="shared" si="49"/>
        <v>4.3971488346754442E-3</v>
      </c>
      <c r="M36" s="13">
        <f t="shared" si="49"/>
        <v>4.3140676309017011E-3</v>
      </c>
      <c r="N36" s="13">
        <f t="shared" si="49"/>
        <v>4.2441525473265809E-3</v>
      </c>
      <c r="O36" s="13">
        <f t="shared" si="49"/>
        <v>4.1150398896877766E-3</v>
      </c>
      <c r="P36" s="13">
        <f t="shared" si="49"/>
        <v>4.0788258120339534E-3</v>
      </c>
      <c r="Q36" s="13">
        <f t="shared" si="49"/>
        <v>4.3856292642150312E-3</v>
      </c>
      <c r="R36" s="14"/>
      <c r="S36" s="53"/>
      <c r="T36" s="35"/>
      <c r="W36" s="4">
        <f>W5-SUM(W6:W35)</f>
        <v>1496000000</v>
      </c>
      <c r="X36" s="4">
        <f t="shared" ref="X36:AF36" si="50">X5-SUM(X6:X35)</f>
        <v>1625000000</v>
      </c>
      <c r="Y36" s="4">
        <f t="shared" si="50"/>
        <v>1772000000</v>
      </c>
      <c r="Z36" s="4">
        <f t="shared" si="50"/>
        <v>1853000000</v>
      </c>
      <c r="AA36" s="4">
        <f t="shared" si="50"/>
        <v>1921000000</v>
      </c>
      <c r="AB36" s="4">
        <f t="shared" si="50"/>
        <v>1968000000</v>
      </c>
      <c r="AC36" s="4">
        <f t="shared" si="50"/>
        <v>2033000000</v>
      </c>
      <c r="AD36" s="4">
        <f t="shared" si="50"/>
        <v>2089000000</v>
      </c>
      <c r="AE36" s="4">
        <f t="shared" si="50"/>
        <v>2159000000</v>
      </c>
      <c r="AF36" s="4">
        <f t="shared" si="50"/>
        <v>2235000000</v>
      </c>
      <c r="AG36" s="4"/>
      <c r="AJ36" s="18">
        <v>1551336225</v>
      </c>
      <c r="AK36" s="18">
        <v>1627540498</v>
      </c>
      <c r="AL36" s="18">
        <v>1555193765</v>
      </c>
      <c r="AM36" s="18">
        <v>1449126591</v>
      </c>
      <c r="AN36" s="18">
        <v>1461817169</v>
      </c>
      <c r="AO36" s="18">
        <v>1765670669</v>
      </c>
      <c r="AP36" s="18">
        <v>1835406938</v>
      </c>
      <c r="AQ36" s="18">
        <v>1785839622</v>
      </c>
      <c r="AR36" s="18" t="s">
        <v>49</v>
      </c>
      <c r="AS36" s="18" t="s">
        <v>49</v>
      </c>
      <c r="AT36" s="18" t="s">
        <v>49</v>
      </c>
    </row>
    <row r="37" spans="1:46">
      <c r="AJ37" s="17">
        <v>1842000000</v>
      </c>
      <c r="AK37" s="17">
        <v>1871000000</v>
      </c>
      <c r="AL37" s="17">
        <v>1961000000</v>
      </c>
      <c r="AM37" s="17">
        <v>1968000000</v>
      </c>
      <c r="AN37" s="17">
        <v>1898000000</v>
      </c>
      <c r="AO37" s="17">
        <v>1934000000</v>
      </c>
      <c r="AP37" s="17">
        <v>1987000000</v>
      </c>
      <c r="AQ37" s="17">
        <v>2085000000</v>
      </c>
      <c r="AR37" s="17">
        <v>2029000000</v>
      </c>
      <c r="AS37" s="17">
        <v>2133000000</v>
      </c>
      <c r="AT37" s="17" t="s">
        <v>49</v>
      </c>
    </row>
    <row r="38" spans="1:46">
      <c r="AJ38" s="18">
        <v>2140000000</v>
      </c>
      <c r="AK38" s="18">
        <v>2245000000</v>
      </c>
      <c r="AL38" s="18">
        <v>2204000000</v>
      </c>
      <c r="AM38" s="18">
        <v>2044000000</v>
      </c>
      <c r="AN38" s="18">
        <v>2059000000</v>
      </c>
      <c r="AO38" s="18">
        <v>2018000000</v>
      </c>
      <c r="AP38" s="18">
        <v>2250000000</v>
      </c>
      <c r="AQ38" s="18">
        <v>2504000000</v>
      </c>
      <c r="AR38" s="18">
        <v>2578000000</v>
      </c>
      <c r="AS38" s="18">
        <v>2400000000</v>
      </c>
      <c r="AT38" s="18" t="s">
        <v>49</v>
      </c>
    </row>
    <row r="39" spans="1:46">
      <c r="AJ39" s="17">
        <v>6751000000</v>
      </c>
      <c r="AK39" s="17">
        <v>6491000000</v>
      </c>
      <c r="AL39" s="17">
        <v>6335000000</v>
      </c>
      <c r="AM39" s="17">
        <v>6428000000</v>
      </c>
      <c r="AN39" s="17">
        <v>7075000000</v>
      </c>
      <c r="AO39" s="17">
        <v>7667000000</v>
      </c>
      <c r="AP39" s="17">
        <v>7953000000</v>
      </c>
      <c r="AQ39" s="17">
        <v>8740000000</v>
      </c>
      <c r="AR39" s="17">
        <v>9201000000</v>
      </c>
      <c r="AS39" s="17">
        <v>7478000000</v>
      </c>
      <c r="AT39" s="17" t="s">
        <v>49</v>
      </c>
    </row>
    <row r="40" spans="1:46">
      <c r="AJ40" s="18">
        <v>2003000000</v>
      </c>
      <c r="AK40" s="18">
        <v>1594000000</v>
      </c>
      <c r="AL40" s="18">
        <v>1577000000</v>
      </c>
      <c r="AM40" s="18">
        <v>1765000000</v>
      </c>
      <c r="AN40" s="18">
        <v>2306000000</v>
      </c>
      <c r="AO40" s="18">
        <v>2488000000</v>
      </c>
      <c r="AP40" s="18">
        <v>2581000000</v>
      </c>
      <c r="AQ40" s="18">
        <v>2693000000</v>
      </c>
      <c r="AR40" s="18">
        <v>2537000000</v>
      </c>
      <c r="AS40" s="18">
        <v>1659000000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4748000000</v>
      </c>
      <c r="AK43" s="17">
        <v>4897000000</v>
      </c>
      <c r="AL43" s="17">
        <v>4758000000</v>
      </c>
      <c r="AM43" s="17">
        <v>4663000000</v>
      </c>
      <c r="AN43" s="17">
        <v>4769000000</v>
      </c>
      <c r="AO43" s="17">
        <v>5179000000</v>
      </c>
      <c r="AP43" s="17">
        <v>5372000000</v>
      </c>
      <c r="AQ43" s="17">
        <v>6047000000</v>
      </c>
      <c r="AR43" s="17">
        <v>6664000000</v>
      </c>
      <c r="AS43" s="17">
        <v>5819000000</v>
      </c>
      <c r="AT43" s="17" t="s">
        <v>49</v>
      </c>
    </row>
    <row r="44" spans="1:46">
      <c r="AJ44" s="18">
        <v>10617000000</v>
      </c>
      <c r="AK44" s="18">
        <v>9603000000</v>
      </c>
      <c r="AL44" s="18">
        <v>8834000000</v>
      </c>
      <c r="AM44" s="18">
        <v>9096000000</v>
      </c>
      <c r="AN44" s="18">
        <v>9466000000</v>
      </c>
      <c r="AO44" s="18">
        <v>9891000000</v>
      </c>
      <c r="AP44" s="18">
        <v>10468000000</v>
      </c>
      <c r="AQ44" s="18">
        <v>11395000000</v>
      </c>
      <c r="AR44" s="18">
        <v>10880000000</v>
      </c>
      <c r="AS44" s="18">
        <v>9835000000</v>
      </c>
      <c r="AT44" s="18" t="s">
        <v>49</v>
      </c>
    </row>
    <row r="45" spans="1:46">
      <c r="AJ45" s="17">
        <v>4956000000</v>
      </c>
      <c r="AK45" s="17">
        <v>4934000000</v>
      </c>
      <c r="AL45" s="17">
        <v>5037000000</v>
      </c>
      <c r="AM45" s="17">
        <v>5205000000</v>
      </c>
      <c r="AN45" s="17">
        <v>5597000000</v>
      </c>
      <c r="AO45" s="17">
        <v>5892000000</v>
      </c>
      <c r="AP45" s="17">
        <v>6600000000</v>
      </c>
      <c r="AQ45" s="17">
        <v>7330000000</v>
      </c>
      <c r="AR45" s="17">
        <v>6869000000</v>
      </c>
      <c r="AS45" s="17">
        <v>6086000000</v>
      </c>
      <c r="AT45" s="17" t="s">
        <v>49</v>
      </c>
    </row>
    <row r="46" spans="1:46">
      <c r="AJ46" s="18">
        <v>5661000000</v>
      </c>
      <c r="AK46" s="18">
        <v>4669000000</v>
      </c>
      <c r="AL46" s="18">
        <v>3797000000</v>
      </c>
      <c r="AM46" s="18">
        <v>3891000000</v>
      </c>
      <c r="AN46" s="18">
        <v>3869000000</v>
      </c>
      <c r="AO46" s="18">
        <v>3999000000</v>
      </c>
      <c r="AP46" s="18">
        <v>3868000000</v>
      </c>
      <c r="AQ46" s="18">
        <v>4065000000</v>
      </c>
      <c r="AR46" s="18">
        <v>4011000000</v>
      </c>
      <c r="AS46" s="18">
        <v>3749000000</v>
      </c>
      <c r="AT46" s="18" t="s">
        <v>49</v>
      </c>
    </row>
    <row r="47" spans="1:46">
      <c r="AJ47" s="17">
        <v>450000000</v>
      </c>
      <c r="AK47" s="17">
        <v>444000000</v>
      </c>
      <c r="AL47" s="17">
        <v>330000000</v>
      </c>
      <c r="AM47" s="17">
        <v>286000000</v>
      </c>
      <c r="AN47" s="17">
        <v>311000000</v>
      </c>
      <c r="AO47" s="17">
        <v>300000000</v>
      </c>
      <c r="AP47" s="17">
        <v>310000000</v>
      </c>
      <c r="AQ47" s="17">
        <v>268000000</v>
      </c>
      <c r="AR47" s="17">
        <v>230000000</v>
      </c>
      <c r="AS47" s="17">
        <v>206000000</v>
      </c>
      <c r="AT47" s="17" t="s">
        <v>49</v>
      </c>
    </row>
    <row r="48" spans="1:46">
      <c r="AJ48" s="18">
        <v>1158000000</v>
      </c>
      <c r="AK48" s="18">
        <v>1169000000</v>
      </c>
      <c r="AL48" s="18">
        <v>1054000000</v>
      </c>
      <c r="AM48" s="18">
        <v>1066000000</v>
      </c>
      <c r="AN48" s="18">
        <v>1042000000</v>
      </c>
      <c r="AO48" s="18">
        <v>967000000</v>
      </c>
      <c r="AP48" s="18">
        <v>1038000000</v>
      </c>
      <c r="AQ48" s="18">
        <v>1191000000</v>
      </c>
      <c r="AR48" s="18">
        <v>1252000000</v>
      </c>
      <c r="AS48" s="18">
        <v>1151000000</v>
      </c>
      <c r="AT48" s="18" t="s">
        <v>49</v>
      </c>
    </row>
    <row r="49" spans="36:46">
      <c r="AJ49" s="17">
        <v>2569000000</v>
      </c>
      <c r="AK49" s="17">
        <v>1452000000</v>
      </c>
      <c r="AL49" s="17">
        <v>880000000</v>
      </c>
      <c r="AM49" s="17">
        <v>855000000</v>
      </c>
      <c r="AN49" s="17">
        <v>874000000</v>
      </c>
      <c r="AO49" s="17">
        <v>945000000</v>
      </c>
      <c r="AP49" s="17">
        <v>726000000</v>
      </c>
      <c r="AQ49" s="17">
        <v>758000000</v>
      </c>
      <c r="AR49" s="17">
        <v>632000000</v>
      </c>
      <c r="AS49" s="17">
        <v>611000000</v>
      </c>
      <c r="AT49" s="17" t="s">
        <v>49</v>
      </c>
    </row>
    <row r="50" spans="36:46">
      <c r="AJ50" s="18">
        <v>1484000000</v>
      </c>
      <c r="AK50" s="18">
        <v>1604000000</v>
      </c>
      <c r="AL50" s="18">
        <v>1533000000</v>
      </c>
      <c r="AM50" s="18">
        <v>1684000000</v>
      </c>
      <c r="AN50" s="18">
        <v>1642000000</v>
      </c>
      <c r="AO50" s="18">
        <v>1787000000</v>
      </c>
      <c r="AP50" s="18">
        <v>1794000000</v>
      </c>
      <c r="AQ50" s="18">
        <v>1848000000</v>
      </c>
      <c r="AR50" s="18">
        <v>1897000000</v>
      </c>
      <c r="AS50" s="18">
        <v>1781000000</v>
      </c>
      <c r="AT50" s="18" t="s">
        <v>49</v>
      </c>
    </row>
    <row r="51" spans="36:46">
      <c r="AJ51" s="17">
        <v>3213000000</v>
      </c>
      <c r="AK51" s="17">
        <v>3337000000</v>
      </c>
      <c r="AL51" s="17">
        <v>3255000000</v>
      </c>
      <c r="AM51" s="17">
        <v>3263000000</v>
      </c>
      <c r="AN51" s="17">
        <v>3410000000</v>
      </c>
      <c r="AO51" s="17">
        <v>3403000000</v>
      </c>
      <c r="AP51" s="17">
        <v>3539000000</v>
      </c>
      <c r="AQ51" s="17">
        <v>3908000000</v>
      </c>
      <c r="AR51" s="17">
        <v>4038000000</v>
      </c>
      <c r="AS51" s="17">
        <v>2616000000</v>
      </c>
      <c r="AT51" s="17" t="s">
        <v>49</v>
      </c>
    </row>
    <row r="52" spans="36:46">
      <c r="AJ52" s="18">
        <v>1965000000</v>
      </c>
      <c r="AK52" s="18">
        <v>1898000000</v>
      </c>
      <c r="AL52" s="18">
        <v>1803000000</v>
      </c>
      <c r="AM52" s="18">
        <v>1834000000</v>
      </c>
      <c r="AN52" s="18">
        <v>1945000000</v>
      </c>
      <c r="AO52" s="18">
        <v>1880000000</v>
      </c>
      <c r="AP52" s="18">
        <v>1942000000</v>
      </c>
      <c r="AQ52" s="18">
        <v>2067000000</v>
      </c>
      <c r="AR52" s="18">
        <v>2197000000</v>
      </c>
      <c r="AS52" s="18">
        <v>922000000</v>
      </c>
      <c r="AT52" s="18" t="s">
        <v>49</v>
      </c>
    </row>
    <row r="53" spans="36:46">
      <c r="AJ53" s="17">
        <v>1248000000</v>
      </c>
      <c r="AK53" s="17">
        <v>1439000000</v>
      </c>
      <c r="AL53" s="17">
        <v>1452000000</v>
      </c>
      <c r="AM53" s="17">
        <v>1429000000</v>
      </c>
      <c r="AN53" s="17">
        <v>1465000000</v>
      </c>
      <c r="AO53" s="17">
        <v>1523000000</v>
      </c>
      <c r="AP53" s="17">
        <v>1597000000</v>
      </c>
      <c r="AQ53" s="17">
        <v>1841000000</v>
      </c>
      <c r="AR53" s="17">
        <v>1841000000</v>
      </c>
      <c r="AS53" s="17">
        <v>1694000000</v>
      </c>
      <c r="AT53" s="17" t="s">
        <v>49</v>
      </c>
    </row>
    <row r="54" spans="36:46">
      <c r="AJ54" s="18">
        <v>800068303</v>
      </c>
      <c r="AK54" s="18">
        <v>887966147</v>
      </c>
      <c r="AL54" s="18">
        <v>895990543</v>
      </c>
      <c r="AM54" s="18">
        <v>812706261</v>
      </c>
      <c r="AN54" s="18">
        <v>915585187</v>
      </c>
      <c r="AO54" s="18">
        <v>909725302</v>
      </c>
      <c r="AP54" s="18">
        <v>968618534</v>
      </c>
      <c r="AQ54" s="18">
        <v>1141509523</v>
      </c>
      <c r="AR54" s="18" t="s">
        <v>49</v>
      </c>
      <c r="AS54" s="18" t="s">
        <v>49</v>
      </c>
      <c r="AT54" s="18" t="s">
        <v>49</v>
      </c>
    </row>
    <row r="55" spans="36:46">
      <c r="AJ55" s="17">
        <v>248452508</v>
      </c>
      <c r="AK55" s="17">
        <v>302403332</v>
      </c>
      <c r="AL55" s="17">
        <v>301360804</v>
      </c>
      <c r="AM55" s="17">
        <v>365258373</v>
      </c>
      <c r="AN55" s="17">
        <v>314148489</v>
      </c>
      <c r="AO55" s="17">
        <v>363236426</v>
      </c>
      <c r="AP55" s="17">
        <v>380232906</v>
      </c>
      <c r="AQ55" s="17">
        <v>313889474</v>
      </c>
      <c r="AR55" s="17" t="s">
        <v>49</v>
      </c>
      <c r="AS55" s="17" t="s">
        <v>49</v>
      </c>
      <c r="AT55" s="17" t="s">
        <v>49</v>
      </c>
    </row>
    <row r="56" spans="36:46">
      <c r="AJ56" s="18">
        <v>199479189</v>
      </c>
      <c r="AK56" s="18">
        <v>248630521</v>
      </c>
      <c r="AL56" s="18">
        <v>254648653</v>
      </c>
      <c r="AM56" s="18">
        <v>251035367</v>
      </c>
      <c r="AN56" s="18">
        <v>235266324</v>
      </c>
      <c r="AO56" s="18">
        <v>250038272</v>
      </c>
      <c r="AP56" s="18">
        <v>248148560</v>
      </c>
      <c r="AQ56" s="18">
        <v>385601003</v>
      </c>
      <c r="AR56" s="18" t="s">
        <v>49</v>
      </c>
      <c r="AS56" s="18" t="s">
        <v>49</v>
      </c>
      <c r="AT56" s="18" t="s">
        <v>49</v>
      </c>
    </row>
    <row r="57" spans="36:46">
      <c r="AJ57" s="17">
        <v>4231000000</v>
      </c>
      <c r="AK57" s="17">
        <v>4347000000</v>
      </c>
      <c r="AL57" s="17">
        <v>4498000000</v>
      </c>
      <c r="AM57" s="17">
        <v>4589000000</v>
      </c>
      <c r="AN57" s="17">
        <v>4631000000</v>
      </c>
      <c r="AO57" s="17">
        <v>4719000000</v>
      </c>
      <c r="AP57" s="17">
        <v>4960000000</v>
      </c>
      <c r="AQ57" s="17">
        <v>5187000000</v>
      </c>
      <c r="AR57" s="17">
        <v>5313000000</v>
      </c>
      <c r="AS57" s="17">
        <v>5166000000</v>
      </c>
      <c r="AT57" s="17" t="s">
        <v>49</v>
      </c>
    </row>
    <row r="58" spans="36:46">
      <c r="AJ58" s="18">
        <v>4056000000</v>
      </c>
      <c r="AK58" s="18">
        <v>4182000000</v>
      </c>
      <c r="AL58" s="18">
        <v>4341000000</v>
      </c>
      <c r="AM58" s="18">
        <v>4410000000</v>
      </c>
      <c r="AN58" s="18">
        <v>4412000000</v>
      </c>
      <c r="AO58" s="18">
        <v>4484000000</v>
      </c>
      <c r="AP58" s="18">
        <v>4650000000</v>
      </c>
      <c r="AQ58" s="18">
        <v>4875000000</v>
      </c>
      <c r="AR58" s="18">
        <v>5031000000</v>
      </c>
      <c r="AS58" s="18">
        <v>4983000000</v>
      </c>
      <c r="AT58" s="18" t="s">
        <v>49</v>
      </c>
    </row>
    <row r="59" spans="36:46">
      <c r="AJ59" s="17">
        <v>175000000</v>
      </c>
      <c r="AK59" s="17">
        <v>165000000</v>
      </c>
      <c r="AL59" s="17">
        <v>157000000</v>
      </c>
      <c r="AM59" s="17">
        <v>179000000</v>
      </c>
      <c r="AN59" s="17">
        <v>219000000</v>
      </c>
      <c r="AO59" s="17">
        <v>235000000</v>
      </c>
      <c r="AP59" s="17">
        <v>310000000</v>
      </c>
      <c r="AQ59" s="17">
        <v>312000000</v>
      </c>
      <c r="AR59" s="17">
        <v>282000000</v>
      </c>
      <c r="AS59" s="17">
        <v>183000000</v>
      </c>
      <c r="AT59" s="17" t="s">
        <v>49</v>
      </c>
    </row>
    <row r="60" spans="36:46">
      <c r="AJ60" s="18">
        <v>5038000000</v>
      </c>
      <c r="AK60" s="18">
        <v>5466000000</v>
      </c>
      <c r="AL60" s="18">
        <v>6895000000</v>
      </c>
      <c r="AM60" s="18">
        <v>7243000000</v>
      </c>
      <c r="AN60" s="18">
        <v>6757000000</v>
      </c>
      <c r="AO60" s="18">
        <v>7910000000</v>
      </c>
      <c r="AP60" s="18">
        <v>8928000000</v>
      </c>
      <c r="AQ60" s="18">
        <v>9894000000</v>
      </c>
      <c r="AR60" s="18">
        <v>10373000000</v>
      </c>
      <c r="AS60" s="18">
        <v>11738000000</v>
      </c>
      <c r="AT60" s="18" t="s">
        <v>49</v>
      </c>
    </row>
    <row r="61" spans="36:46">
      <c r="AJ61" s="17">
        <v>4061000000</v>
      </c>
      <c r="AK61" s="17">
        <v>4448000000</v>
      </c>
      <c r="AL61" s="17">
        <v>5879000000</v>
      </c>
      <c r="AM61" s="17">
        <v>6238000000</v>
      </c>
      <c r="AN61" s="17">
        <v>5765000000</v>
      </c>
      <c r="AO61" s="17">
        <v>6933000000</v>
      </c>
      <c r="AP61" s="17">
        <v>8015000000</v>
      </c>
      <c r="AQ61" s="17">
        <v>9016000000</v>
      </c>
      <c r="AR61" s="17">
        <v>9532000000</v>
      </c>
      <c r="AS61" s="17">
        <v>10863000000</v>
      </c>
      <c r="AT61" s="17" t="s">
        <v>49</v>
      </c>
    </row>
    <row r="62" spans="36:46">
      <c r="AJ62" s="18">
        <v>977000000</v>
      </c>
      <c r="AK62" s="18">
        <v>1018000000</v>
      </c>
      <c r="AL62" s="18">
        <v>1016000000</v>
      </c>
      <c r="AM62" s="18">
        <v>1005000000</v>
      </c>
      <c r="AN62" s="18">
        <v>992000000</v>
      </c>
      <c r="AO62" s="18">
        <v>977000000</v>
      </c>
      <c r="AP62" s="18">
        <v>913000000</v>
      </c>
      <c r="AQ62" s="18">
        <v>878000000</v>
      </c>
      <c r="AR62" s="18">
        <v>841000000</v>
      </c>
      <c r="AS62" s="18">
        <v>875000000</v>
      </c>
      <c r="AT62" s="18" t="s">
        <v>49</v>
      </c>
    </row>
    <row r="63" spans="36:46">
      <c r="AJ63" s="17">
        <v>20926000000</v>
      </c>
      <c r="AK63" s="17">
        <v>22705000000</v>
      </c>
      <c r="AL63" s="17">
        <v>23724000000</v>
      </c>
      <c r="AM63" s="17">
        <v>23598000000</v>
      </c>
      <c r="AN63" s="17">
        <v>23501000000</v>
      </c>
      <c r="AO63" s="17">
        <v>24587000000</v>
      </c>
      <c r="AP63" s="17">
        <v>26214000000</v>
      </c>
      <c r="AQ63" s="17">
        <v>28181000000</v>
      </c>
      <c r="AR63" s="17">
        <v>30629000000</v>
      </c>
      <c r="AS63" s="17">
        <v>30703000000</v>
      </c>
      <c r="AT63" s="17" t="s">
        <v>49</v>
      </c>
    </row>
    <row r="64" spans="36:46">
      <c r="AJ64" s="18">
        <v>59556000000</v>
      </c>
      <c r="AK64" s="18">
        <v>62114000000</v>
      </c>
      <c r="AL64" s="18">
        <v>65665000000</v>
      </c>
      <c r="AM64" s="18">
        <v>64622000000</v>
      </c>
      <c r="AN64" s="18">
        <v>65832000000</v>
      </c>
      <c r="AO64" s="18">
        <v>67668000000</v>
      </c>
      <c r="AP64" s="18">
        <v>70967000000</v>
      </c>
      <c r="AQ64" s="18">
        <v>76281000000</v>
      </c>
      <c r="AR64" s="18">
        <v>76952000000</v>
      </c>
      <c r="AS64" s="18">
        <v>71409000000</v>
      </c>
      <c r="AT64" s="18" t="s">
        <v>49</v>
      </c>
    </row>
    <row r="65" spans="36:46">
      <c r="AJ65" s="17">
        <v>51989000000</v>
      </c>
      <c r="AK65" s="17">
        <v>54254000000</v>
      </c>
      <c r="AL65" s="17">
        <v>57278000000</v>
      </c>
      <c r="AM65" s="17">
        <v>56465000000</v>
      </c>
      <c r="AN65" s="17">
        <v>57561000000</v>
      </c>
      <c r="AO65" s="17">
        <v>59198000000</v>
      </c>
      <c r="AP65" s="17">
        <v>62214000000</v>
      </c>
      <c r="AQ65" s="17">
        <v>66941000000</v>
      </c>
      <c r="AR65" s="17">
        <v>67863000000</v>
      </c>
      <c r="AS65" s="17">
        <v>62479000000</v>
      </c>
      <c r="AT65" s="17" t="s">
        <v>49</v>
      </c>
    </row>
    <row r="66" spans="36:46">
      <c r="AJ66" s="18">
        <v>6498000000</v>
      </c>
      <c r="AK66" s="18">
        <v>6928000000</v>
      </c>
      <c r="AL66" s="18">
        <v>7464000000</v>
      </c>
      <c r="AM66" s="18">
        <v>7319000000</v>
      </c>
      <c r="AN66" s="18">
        <v>7416000000</v>
      </c>
      <c r="AO66" s="18">
        <v>7307000000</v>
      </c>
      <c r="AP66" s="18">
        <v>7564000000</v>
      </c>
      <c r="AQ66" s="18">
        <v>7850000000</v>
      </c>
      <c r="AR66" s="18">
        <v>8077000000</v>
      </c>
      <c r="AS66" s="18">
        <v>7730000000</v>
      </c>
      <c r="AT66" s="18" t="s">
        <v>49</v>
      </c>
    </row>
    <row r="67" spans="36:46">
      <c r="AJ67" s="17">
        <v>29825000000</v>
      </c>
      <c r="AK67" s="17">
        <v>30856000000</v>
      </c>
      <c r="AL67" s="17">
        <v>32794000000</v>
      </c>
      <c r="AM67" s="17">
        <v>32261000000</v>
      </c>
      <c r="AN67" s="17">
        <v>33851000000</v>
      </c>
      <c r="AO67" s="17">
        <v>35712000000</v>
      </c>
      <c r="AP67" s="17">
        <v>37809000000</v>
      </c>
      <c r="AQ67" s="17">
        <v>41736000000</v>
      </c>
      <c r="AR67" s="17">
        <v>42747000000</v>
      </c>
      <c r="AS67" s="17">
        <v>37868000000</v>
      </c>
      <c r="AT67" s="17" t="s">
        <v>49</v>
      </c>
    </row>
    <row r="68" spans="36:46">
      <c r="AJ68" s="18">
        <v>15666000000</v>
      </c>
      <c r="AK68" s="18">
        <v>16470000000</v>
      </c>
      <c r="AL68" s="18">
        <v>17020000000</v>
      </c>
      <c r="AM68" s="18">
        <v>16885000000</v>
      </c>
      <c r="AN68" s="18">
        <v>16294000000</v>
      </c>
      <c r="AO68" s="18">
        <v>16179000000</v>
      </c>
      <c r="AP68" s="18">
        <v>16841000000</v>
      </c>
      <c r="AQ68" s="18">
        <v>17355000000</v>
      </c>
      <c r="AR68" s="18">
        <v>17039000000</v>
      </c>
      <c r="AS68" s="18">
        <v>16881000000</v>
      </c>
      <c r="AT68" s="18" t="s">
        <v>49</v>
      </c>
    </row>
    <row r="69" spans="36:46">
      <c r="AJ69" s="17">
        <v>7567000000</v>
      </c>
      <c r="AK69" s="17">
        <v>7860000000</v>
      </c>
      <c r="AL69" s="17">
        <v>8387000000</v>
      </c>
      <c r="AM69" s="17">
        <v>8157000000</v>
      </c>
      <c r="AN69" s="17">
        <v>8271000000</v>
      </c>
      <c r="AO69" s="17">
        <v>8470000000</v>
      </c>
      <c r="AP69" s="17">
        <v>8753000000</v>
      </c>
      <c r="AQ69" s="17">
        <v>9340000000</v>
      </c>
      <c r="AR69" s="17">
        <v>9089000000</v>
      </c>
      <c r="AS69" s="17">
        <v>8930000000</v>
      </c>
      <c r="AT69" s="17" t="s">
        <v>49</v>
      </c>
    </row>
    <row r="70" spans="36:46">
      <c r="AJ70" s="18">
        <v>26645000000</v>
      </c>
      <c r="AK70" s="18">
        <v>28364000000</v>
      </c>
      <c r="AL70" s="18">
        <v>30523000000</v>
      </c>
      <c r="AM70" s="18">
        <v>31632000000</v>
      </c>
      <c r="AN70" s="18">
        <v>32303000000</v>
      </c>
      <c r="AO70" s="18">
        <v>33189000000</v>
      </c>
      <c r="AP70" s="18">
        <v>33934000000</v>
      </c>
      <c r="AQ70" s="18">
        <v>35272000000</v>
      </c>
      <c r="AR70" s="18">
        <v>35136000000</v>
      </c>
      <c r="AS70" s="18">
        <v>32067000000</v>
      </c>
      <c r="AT70" s="18" t="s">
        <v>49</v>
      </c>
    </row>
    <row r="71" spans="36:46">
      <c r="AJ71" s="17">
        <v>18247000000</v>
      </c>
      <c r="AK71" s="17">
        <v>19123000000</v>
      </c>
      <c r="AL71" s="17">
        <v>19617000000</v>
      </c>
      <c r="AM71" s="17">
        <v>19531000000</v>
      </c>
      <c r="AN71" s="17">
        <v>20059000000</v>
      </c>
      <c r="AO71" s="17">
        <v>20770000000</v>
      </c>
      <c r="AP71" s="17">
        <v>21588000000</v>
      </c>
      <c r="AQ71" s="17">
        <v>22766000000</v>
      </c>
      <c r="AR71" s="17">
        <v>23245000000</v>
      </c>
      <c r="AS71" s="17">
        <v>20948000000</v>
      </c>
      <c r="AT71" s="17" t="s">
        <v>49</v>
      </c>
    </row>
    <row r="72" spans="36:46">
      <c r="AJ72" s="18">
        <v>9298000000</v>
      </c>
      <c r="AK72" s="18">
        <v>9734000000</v>
      </c>
      <c r="AL72" s="18">
        <v>9873000000</v>
      </c>
      <c r="AM72" s="18">
        <v>9932000000</v>
      </c>
      <c r="AN72" s="18">
        <v>9865000000</v>
      </c>
      <c r="AO72" s="18">
        <v>9982000000</v>
      </c>
      <c r="AP72" s="18">
        <v>10488000000</v>
      </c>
      <c r="AQ72" s="18">
        <v>11185000000</v>
      </c>
      <c r="AR72" s="18">
        <v>11445000000</v>
      </c>
      <c r="AS72" s="18">
        <v>10932000000</v>
      </c>
      <c r="AT72" s="18" t="s">
        <v>49</v>
      </c>
    </row>
    <row r="73" spans="36:46">
      <c r="AJ73" s="17">
        <v>1610000000</v>
      </c>
      <c r="AK73" s="17">
        <v>1816000000</v>
      </c>
      <c r="AL73" s="17">
        <v>1636000000</v>
      </c>
      <c r="AM73" s="17">
        <v>1670000000</v>
      </c>
      <c r="AN73" s="17">
        <v>1828000000</v>
      </c>
      <c r="AO73" s="17">
        <v>1981000000</v>
      </c>
      <c r="AP73" s="17">
        <v>1899000000</v>
      </c>
      <c r="AQ73" s="17">
        <v>1965000000</v>
      </c>
      <c r="AR73" s="17">
        <v>1959000000</v>
      </c>
      <c r="AS73" s="17">
        <v>1369000000</v>
      </c>
      <c r="AT73" s="17" t="s">
        <v>49</v>
      </c>
    </row>
    <row r="74" spans="36:46">
      <c r="AJ74" s="18">
        <v>2354000000</v>
      </c>
      <c r="AK74" s="18">
        <v>2170000000</v>
      </c>
      <c r="AL74" s="18">
        <v>2513000000</v>
      </c>
      <c r="AM74" s="18">
        <v>1995000000</v>
      </c>
      <c r="AN74" s="18">
        <v>1958000000</v>
      </c>
      <c r="AO74" s="18">
        <v>1891000000</v>
      </c>
      <c r="AP74" s="18">
        <v>1929000000</v>
      </c>
      <c r="AQ74" s="18">
        <v>1696000000</v>
      </c>
      <c r="AR74" s="18">
        <v>1370000000</v>
      </c>
      <c r="AS74" s="18">
        <v>558000000</v>
      </c>
      <c r="AT74" s="18" t="s">
        <v>49</v>
      </c>
    </row>
    <row r="75" spans="36:46">
      <c r="AJ75" s="17">
        <v>4985000000</v>
      </c>
      <c r="AK75" s="17">
        <v>5403000000</v>
      </c>
      <c r="AL75" s="17">
        <v>5595000000</v>
      </c>
      <c r="AM75" s="17">
        <v>5934000000</v>
      </c>
      <c r="AN75" s="17">
        <v>6408000000</v>
      </c>
      <c r="AO75" s="17">
        <v>6916000000</v>
      </c>
      <c r="AP75" s="17">
        <v>7272000000</v>
      </c>
      <c r="AQ75" s="17">
        <v>7920000000</v>
      </c>
      <c r="AR75" s="17">
        <v>8471000000</v>
      </c>
      <c r="AS75" s="17">
        <v>8089000000</v>
      </c>
      <c r="AT75" s="17" t="s">
        <v>49</v>
      </c>
    </row>
    <row r="76" spans="36:46">
      <c r="AJ76" s="18">
        <v>8398000000</v>
      </c>
      <c r="AK76" s="18">
        <v>9241000000</v>
      </c>
      <c r="AL76" s="18">
        <v>10906000000</v>
      </c>
      <c r="AM76" s="18">
        <v>12101000000</v>
      </c>
      <c r="AN76" s="18">
        <v>12244000000</v>
      </c>
      <c r="AO76" s="18">
        <v>12419000000</v>
      </c>
      <c r="AP76" s="18">
        <v>12346000000</v>
      </c>
      <c r="AQ76" s="18">
        <v>12506000000</v>
      </c>
      <c r="AR76" s="18">
        <v>11891000000</v>
      </c>
      <c r="AS76" s="18">
        <v>11119000000</v>
      </c>
      <c r="AT76" s="18" t="s">
        <v>49</v>
      </c>
    </row>
    <row r="77" spans="36:46">
      <c r="AJ77" s="17">
        <v>101785000000</v>
      </c>
      <c r="AK77" s="17">
        <v>109115000000</v>
      </c>
      <c r="AL77" s="17">
        <v>110261000000</v>
      </c>
      <c r="AM77" s="17">
        <v>113226000000</v>
      </c>
      <c r="AN77" s="17">
        <v>117839000000</v>
      </c>
      <c r="AO77" s="17">
        <v>125742000000</v>
      </c>
      <c r="AP77" s="17">
        <v>132682000000</v>
      </c>
      <c r="AQ77" s="17">
        <v>141536000000</v>
      </c>
      <c r="AR77" s="17">
        <v>147303000000</v>
      </c>
      <c r="AS77" s="17">
        <v>143460000000</v>
      </c>
      <c r="AT77" s="17" t="s">
        <v>49</v>
      </c>
    </row>
    <row r="78" spans="36:46">
      <c r="AJ78" s="18">
        <v>22675000000</v>
      </c>
      <c r="AK78" s="18">
        <v>24345000000</v>
      </c>
      <c r="AL78" s="18">
        <v>26908000000</v>
      </c>
      <c r="AM78" s="18">
        <v>30888000000</v>
      </c>
      <c r="AN78" s="18">
        <v>32221000000</v>
      </c>
      <c r="AO78" s="18">
        <v>35093000000</v>
      </c>
      <c r="AP78" s="18">
        <v>32415000000</v>
      </c>
      <c r="AQ78" s="18">
        <v>30014000000</v>
      </c>
      <c r="AR78" s="18">
        <v>30338000000</v>
      </c>
      <c r="AS78" s="18">
        <v>38217000000</v>
      </c>
      <c r="AT78" s="18" t="s">
        <v>49</v>
      </c>
    </row>
    <row r="79" spans="36:46">
      <c r="AJ79" s="17">
        <v>12811000000</v>
      </c>
      <c r="AK79" s="17">
        <v>13701000000</v>
      </c>
      <c r="AL79" s="17">
        <v>16622000000</v>
      </c>
      <c r="AM79" s="17">
        <v>18099000000</v>
      </c>
      <c r="AN79" s="17">
        <v>19025000000</v>
      </c>
      <c r="AO79" s="17">
        <v>20158000000</v>
      </c>
      <c r="AP79" s="17">
        <v>16050000000</v>
      </c>
      <c r="AQ79" s="17">
        <v>13929000000</v>
      </c>
      <c r="AR79" s="17">
        <v>16460000000</v>
      </c>
      <c r="AS79" s="17">
        <v>24212000000</v>
      </c>
      <c r="AT79" s="17" t="s">
        <v>49</v>
      </c>
    </row>
    <row r="80" spans="36:46">
      <c r="AJ80" s="18">
        <v>5826000000</v>
      </c>
      <c r="AK80" s="18">
        <v>6542000000</v>
      </c>
      <c r="AL80" s="18">
        <v>6402000000</v>
      </c>
      <c r="AM80" s="18">
        <v>8723000000</v>
      </c>
      <c r="AN80" s="18">
        <v>8957000000</v>
      </c>
      <c r="AO80" s="18">
        <v>10737000000</v>
      </c>
      <c r="AP80" s="18">
        <v>11504000000</v>
      </c>
      <c r="AQ80" s="18">
        <v>10802000000</v>
      </c>
      <c r="AR80" s="18">
        <v>8192000000</v>
      </c>
      <c r="AS80" s="18">
        <v>8465000000</v>
      </c>
      <c r="AT80" s="18" t="s">
        <v>49</v>
      </c>
    </row>
    <row r="81" spans="36:46">
      <c r="AJ81" s="17">
        <v>4038000000</v>
      </c>
      <c r="AK81" s="17">
        <v>4102000000</v>
      </c>
      <c r="AL81" s="17">
        <v>3884000000</v>
      </c>
      <c r="AM81" s="17">
        <v>4066000000</v>
      </c>
      <c r="AN81" s="17">
        <v>4239000000</v>
      </c>
      <c r="AO81" s="17">
        <v>4198000000</v>
      </c>
      <c r="AP81" s="17">
        <v>4861000000</v>
      </c>
      <c r="AQ81" s="17">
        <v>5283000000</v>
      </c>
      <c r="AR81" s="17">
        <v>5686000000</v>
      </c>
      <c r="AS81" s="17">
        <v>5540000000</v>
      </c>
      <c r="AT81" s="17" t="s">
        <v>49</v>
      </c>
    </row>
    <row r="82" spans="36:46">
      <c r="AJ82" s="18">
        <v>79110000000</v>
      </c>
      <c r="AK82" s="18">
        <v>84770000000</v>
      </c>
      <c r="AL82" s="18">
        <v>83353000000</v>
      </c>
      <c r="AM82" s="18">
        <v>82338000000</v>
      </c>
      <c r="AN82" s="18">
        <v>85618000000</v>
      </c>
      <c r="AO82" s="18">
        <v>90649000000</v>
      </c>
      <c r="AP82" s="18">
        <v>100267000000</v>
      </c>
      <c r="AQ82" s="18">
        <v>111522000000</v>
      </c>
      <c r="AR82" s="18">
        <v>116965000000</v>
      </c>
      <c r="AS82" s="18">
        <v>105243000000</v>
      </c>
      <c r="AT82" s="18" t="s">
        <v>49</v>
      </c>
    </row>
    <row r="83" spans="36:46">
      <c r="AJ83" s="17">
        <v>31060000000</v>
      </c>
      <c r="AK83" s="17">
        <v>32063000000</v>
      </c>
      <c r="AL83" s="17">
        <v>31626000000</v>
      </c>
      <c r="AM83" s="17">
        <v>30909000000</v>
      </c>
      <c r="AN83" s="17">
        <v>32608000000</v>
      </c>
      <c r="AO83" s="17">
        <v>33897000000</v>
      </c>
      <c r="AP83" s="17">
        <v>37730000000</v>
      </c>
      <c r="AQ83" s="17">
        <v>41961000000</v>
      </c>
      <c r="AR83" s="17">
        <v>43166000000</v>
      </c>
      <c r="AS83" s="17">
        <v>34077000000</v>
      </c>
      <c r="AT83" s="17" t="s">
        <v>49</v>
      </c>
    </row>
    <row r="84" spans="36:46">
      <c r="AJ84" s="18">
        <v>48050000000</v>
      </c>
      <c r="AK84" s="18">
        <v>52707000000</v>
      </c>
      <c r="AL84" s="18">
        <v>51727000000</v>
      </c>
      <c r="AM84" s="18">
        <v>51429000000</v>
      </c>
      <c r="AN84" s="18">
        <v>53010000000</v>
      </c>
      <c r="AO84" s="18">
        <v>56752000000</v>
      </c>
      <c r="AP84" s="18">
        <v>62537000000</v>
      </c>
      <c r="AQ84" s="18">
        <v>69561000000</v>
      </c>
      <c r="AR84" s="18">
        <v>73799000000</v>
      </c>
      <c r="AS84" s="18">
        <v>71166000000</v>
      </c>
      <c r="AT84" s="18" t="s">
        <v>49</v>
      </c>
    </row>
    <row r="85" spans="36:46">
      <c r="AJ85" s="17">
        <v>4167000000</v>
      </c>
      <c r="AK85" s="17">
        <v>4631000000</v>
      </c>
      <c r="AL85" s="17">
        <v>4171000000</v>
      </c>
      <c r="AM85" s="17">
        <v>4154000000</v>
      </c>
      <c r="AN85" s="17">
        <v>4243000000</v>
      </c>
      <c r="AO85" s="17">
        <v>4456000000</v>
      </c>
      <c r="AP85" s="17">
        <v>4760000000</v>
      </c>
      <c r="AQ85" s="17">
        <v>5178000000</v>
      </c>
      <c r="AR85" s="17">
        <v>5059000000</v>
      </c>
      <c r="AS85" s="17">
        <v>4771000000</v>
      </c>
      <c r="AT85" s="17" t="s">
        <v>49</v>
      </c>
    </row>
    <row r="86" spans="36:46">
      <c r="AJ86" s="18">
        <v>7358000000</v>
      </c>
      <c r="AK86" s="18">
        <v>8213000000</v>
      </c>
      <c r="AL86" s="18">
        <v>7774000000</v>
      </c>
      <c r="AM86" s="18">
        <v>7778000000</v>
      </c>
      <c r="AN86" s="18">
        <v>8062000000</v>
      </c>
      <c r="AO86" s="18">
        <v>8828000000</v>
      </c>
      <c r="AP86" s="18">
        <v>9812000000</v>
      </c>
      <c r="AQ86" s="18">
        <v>11157000000</v>
      </c>
      <c r="AR86" s="18">
        <v>11894000000</v>
      </c>
      <c r="AS86" s="18">
        <v>11455000000</v>
      </c>
      <c r="AT86" s="18" t="s">
        <v>49</v>
      </c>
    </row>
    <row r="87" spans="36:46">
      <c r="AJ87" s="17">
        <v>1539000000</v>
      </c>
      <c r="AK87" s="17">
        <v>1693000000</v>
      </c>
      <c r="AL87" s="17">
        <v>1662000000</v>
      </c>
      <c r="AM87" s="17">
        <v>1794000000</v>
      </c>
      <c r="AN87" s="17">
        <v>1941000000</v>
      </c>
      <c r="AO87" s="17">
        <v>1985000000</v>
      </c>
      <c r="AP87" s="17">
        <v>2087000000</v>
      </c>
      <c r="AQ87" s="17">
        <v>2099000000</v>
      </c>
      <c r="AR87" s="17">
        <v>2198000000</v>
      </c>
      <c r="AS87" s="17">
        <v>2365000000</v>
      </c>
      <c r="AT87" s="17" t="s">
        <v>49</v>
      </c>
    </row>
    <row r="88" spans="36:46">
      <c r="AJ88" s="18">
        <v>34986000000</v>
      </c>
      <c r="AK88" s="18">
        <v>38170000000</v>
      </c>
      <c r="AL88" s="18">
        <v>38120000000</v>
      </c>
      <c r="AM88" s="18">
        <v>37703000000</v>
      </c>
      <c r="AN88" s="18">
        <v>38764000000</v>
      </c>
      <c r="AO88" s="18">
        <v>41483000000</v>
      </c>
      <c r="AP88" s="18">
        <v>45878000000</v>
      </c>
      <c r="AQ88" s="18">
        <v>51127000000</v>
      </c>
      <c r="AR88" s="18">
        <v>54648000000</v>
      </c>
      <c r="AS88" s="18">
        <v>52575000000</v>
      </c>
      <c r="AT88" s="18" t="s">
        <v>49</v>
      </c>
    </row>
    <row r="89" spans="36:46">
      <c r="AJ89" s="17">
        <v>82416000000</v>
      </c>
      <c r="AK89" s="17">
        <v>89757000000</v>
      </c>
      <c r="AL89" s="17">
        <v>98473000000</v>
      </c>
      <c r="AM89" s="17">
        <v>104342000000</v>
      </c>
      <c r="AN89" s="17">
        <v>107325000000</v>
      </c>
      <c r="AO89" s="17">
        <v>109801000000</v>
      </c>
      <c r="AP89" s="17">
        <v>113095000000</v>
      </c>
      <c r="AQ89" s="17">
        <v>118703000000</v>
      </c>
      <c r="AR89" s="17">
        <v>125006000000</v>
      </c>
      <c r="AS89" s="17">
        <v>132146000000</v>
      </c>
      <c r="AT89" s="17" t="s">
        <v>49</v>
      </c>
    </row>
    <row r="90" spans="36:46">
      <c r="AJ90" s="18">
        <v>26068000000</v>
      </c>
      <c r="AK90" s="18">
        <v>28016000000</v>
      </c>
      <c r="AL90" s="18">
        <v>29855000000</v>
      </c>
      <c r="AM90" s="18">
        <v>31379000000</v>
      </c>
      <c r="AN90" s="18">
        <v>32024000000</v>
      </c>
      <c r="AO90" s="18">
        <v>32540000000</v>
      </c>
      <c r="AP90" s="18">
        <v>33163000000</v>
      </c>
      <c r="AQ90" s="18">
        <v>34596000000</v>
      </c>
      <c r="AR90" s="18">
        <v>36191000000</v>
      </c>
      <c r="AS90" s="18">
        <v>37708000000</v>
      </c>
      <c r="AT90" s="18" t="s">
        <v>49</v>
      </c>
    </row>
    <row r="91" spans="36:46">
      <c r="AJ91" s="17">
        <v>16222000000</v>
      </c>
      <c r="AK91" s="17">
        <v>17518000000</v>
      </c>
      <c r="AL91" s="17">
        <v>18940000000</v>
      </c>
      <c r="AM91" s="17">
        <v>20034000000</v>
      </c>
      <c r="AN91" s="17">
        <v>20690000000</v>
      </c>
      <c r="AO91" s="17">
        <v>21297000000</v>
      </c>
      <c r="AP91" s="17">
        <v>21793000000</v>
      </c>
      <c r="AQ91" s="17">
        <v>23013000000</v>
      </c>
      <c r="AR91" s="17">
        <v>24223000000</v>
      </c>
      <c r="AS91" s="17">
        <v>25630000000</v>
      </c>
      <c r="AT91" s="17" t="s">
        <v>49</v>
      </c>
    </row>
    <row r="92" spans="36:46">
      <c r="AJ92" s="18">
        <v>27236000000</v>
      </c>
      <c r="AK92" s="18">
        <v>30297000000</v>
      </c>
      <c r="AL92" s="18">
        <v>34640000000</v>
      </c>
      <c r="AM92" s="18">
        <v>37330000000</v>
      </c>
      <c r="AN92" s="18">
        <v>38722000000</v>
      </c>
      <c r="AO92" s="18">
        <v>39996000000</v>
      </c>
      <c r="AP92" s="18">
        <v>41633000000</v>
      </c>
      <c r="AQ92" s="18">
        <v>43867000000</v>
      </c>
      <c r="AR92" s="18">
        <v>46971000000</v>
      </c>
      <c r="AS92" s="18">
        <v>50498000000</v>
      </c>
      <c r="AT92" s="18" t="s">
        <v>49</v>
      </c>
    </row>
    <row r="93" spans="36:46">
      <c r="AJ93" s="17">
        <v>11394000000</v>
      </c>
      <c r="AK93" s="17">
        <v>12301000000</v>
      </c>
      <c r="AL93" s="17">
        <v>13266000000</v>
      </c>
      <c r="AM93" s="17">
        <v>13746000000</v>
      </c>
      <c r="AN93" s="17">
        <v>13968000000</v>
      </c>
      <c r="AO93" s="17">
        <v>14000000000</v>
      </c>
      <c r="AP93" s="17">
        <v>14473000000</v>
      </c>
      <c r="AQ93" s="17">
        <v>15138000000</v>
      </c>
      <c r="AR93" s="17">
        <v>15462000000</v>
      </c>
      <c r="AS93" s="17">
        <v>16075000000</v>
      </c>
      <c r="AT93" s="17" t="s">
        <v>49</v>
      </c>
    </row>
    <row r="94" spans="36:46">
      <c r="AJ94" s="18">
        <v>2354000000</v>
      </c>
      <c r="AK94" s="18">
        <v>2465000000</v>
      </c>
      <c r="AL94" s="18">
        <v>2664000000</v>
      </c>
      <c r="AM94" s="18">
        <v>2906000000</v>
      </c>
      <c r="AN94" s="18">
        <v>2866000000</v>
      </c>
      <c r="AO94" s="18">
        <v>2731000000</v>
      </c>
      <c r="AP94" s="18">
        <v>2876000000</v>
      </c>
      <c r="AQ94" s="18">
        <v>3021000000</v>
      </c>
      <c r="AR94" s="18">
        <v>3257000000</v>
      </c>
      <c r="AS94" s="18">
        <v>3353000000</v>
      </c>
      <c r="AT94" s="18" t="s">
        <v>49</v>
      </c>
    </row>
    <row r="95" spans="36:46">
      <c r="AJ95" s="17">
        <v>2306000000</v>
      </c>
      <c r="AK95" s="17">
        <v>2499000000</v>
      </c>
      <c r="AL95" s="17">
        <v>2606000000</v>
      </c>
      <c r="AM95" s="17">
        <v>2645000000</v>
      </c>
      <c r="AN95" s="17">
        <v>2702000000</v>
      </c>
      <c r="AO95" s="17">
        <v>2751000000</v>
      </c>
      <c r="AP95" s="17">
        <v>2807000000</v>
      </c>
      <c r="AQ95" s="17">
        <v>2890000000</v>
      </c>
      <c r="AR95" s="17">
        <v>2868000000</v>
      </c>
      <c r="AS95" s="17">
        <v>3057000000</v>
      </c>
      <c r="AT95" s="17" t="s">
        <v>49</v>
      </c>
    </row>
    <row r="96" spans="36:46">
      <c r="AJ96" s="18">
        <v>4875000000</v>
      </c>
      <c r="AK96" s="18">
        <v>5360000000</v>
      </c>
      <c r="AL96" s="18">
        <v>5894000000</v>
      </c>
      <c r="AM96" s="18">
        <v>6099000000</v>
      </c>
      <c r="AN96" s="18">
        <v>6245000000</v>
      </c>
      <c r="AO96" s="18">
        <v>6293000000</v>
      </c>
      <c r="AP96" s="18">
        <v>6534000000</v>
      </c>
      <c r="AQ96" s="18">
        <v>6857000000</v>
      </c>
      <c r="AR96" s="18">
        <v>6894000000</v>
      </c>
      <c r="AS96" s="18">
        <v>7196000000</v>
      </c>
      <c r="AT96" s="18" t="s">
        <v>49</v>
      </c>
    </row>
    <row r="97" spans="36:46">
      <c r="AJ97" s="17">
        <v>1859000000</v>
      </c>
      <c r="AK97" s="17">
        <v>1977000000</v>
      </c>
      <c r="AL97" s="17">
        <v>2102000000</v>
      </c>
      <c r="AM97" s="17">
        <v>2096000000</v>
      </c>
      <c r="AN97" s="17">
        <v>2155000000</v>
      </c>
      <c r="AO97" s="17">
        <v>2225000000</v>
      </c>
      <c r="AP97" s="17">
        <v>2256000000</v>
      </c>
      <c r="AQ97" s="17">
        <v>2370000000</v>
      </c>
      <c r="AR97" s="17">
        <v>2443000000</v>
      </c>
      <c r="AS97" s="17">
        <v>2469000000</v>
      </c>
      <c r="AT97" s="17" t="s">
        <v>49</v>
      </c>
    </row>
    <row r="98" spans="36:46">
      <c r="AJ98" s="18">
        <v>1496000000</v>
      </c>
      <c r="AK98" s="18">
        <v>1625000000</v>
      </c>
      <c r="AL98" s="18">
        <v>1772000000</v>
      </c>
      <c r="AM98" s="18">
        <v>1853000000</v>
      </c>
      <c r="AN98" s="18">
        <v>1921000000</v>
      </c>
      <c r="AO98" s="18">
        <v>1968000000</v>
      </c>
      <c r="AP98" s="18">
        <v>2033000000</v>
      </c>
      <c r="AQ98" s="18">
        <v>2089000000</v>
      </c>
      <c r="AR98" s="18">
        <v>2159000000</v>
      </c>
      <c r="AS98" s="18">
        <v>2235000000</v>
      </c>
      <c r="AT98" s="18" t="s">
        <v>49</v>
      </c>
    </row>
    <row r="99" spans="36:46">
      <c r="AJ99" s="17">
        <v>72217000000</v>
      </c>
      <c r="AK99" s="17">
        <v>75324000000</v>
      </c>
      <c r="AL99" s="17">
        <v>76095000000</v>
      </c>
      <c r="AM99" s="17">
        <v>77858000000</v>
      </c>
      <c r="AN99" s="17">
        <v>80675000000</v>
      </c>
      <c r="AO99" s="17">
        <v>85660000000</v>
      </c>
      <c r="AP99" s="17">
        <v>91570000000</v>
      </c>
      <c r="AQ99" s="17">
        <v>97129000000</v>
      </c>
      <c r="AR99" s="17">
        <v>104727000000</v>
      </c>
      <c r="AS99" s="17">
        <v>91036000000</v>
      </c>
      <c r="AT99" s="17" t="s">
        <v>49</v>
      </c>
    </row>
    <row r="100" spans="36:46">
      <c r="AJ100" s="18">
        <v>20581000000</v>
      </c>
      <c r="AK100" s="18">
        <v>19431000000</v>
      </c>
      <c r="AL100" s="18">
        <v>18424000000</v>
      </c>
      <c r="AM100" s="18">
        <v>18787000000</v>
      </c>
      <c r="AN100" s="18">
        <v>19951000000</v>
      </c>
      <c r="AO100" s="18">
        <v>20961000000</v>
      </c>
      <c r="AP100" s="18">
        <v>21960000000</v>
      </c>
      <c r="AQ100" s="18">
        <v>24043000000</v>
      </c>
      <c r="AR100" s="18">
        <v>24119000000</v>
      </c>
      <c r="AS100" s="18">
        <v>19929000000</v>
      </c>
      <c r="AT100" s="18" t="s">
        <v>49</v>
      </c>
    </row>
    <row r="101" spans="36:46">
      <c r="AJ101" s="17">
        <v>270402000000</v>
      </c>
      <c r="AK101" s="17">
        <v>289350000000</v>
      </c>
      <c r="AL101" s="17">
        <v>304922000000</v>
      </c>
      <c r="AM101" s="17">
        <v>313822000000</v>
      </c>
      <c r="AN101" s="17">
        <v>323299000000</v>
      </c>
      <c r="AO101" s="17">
        <v>336400000000</v>
      </c>
      <c r="AP101" s="17">
        <v>350678000000</v>
      </c>
      <c r="AQ101" s="17">
        <v>371792000000</v>
      </c>
      <c r="AR101" s="17">
        <v>384397000000</v>
      </c>
      <c r="AS101" s="17">
        <v>379082000000</v>
      </c>
      <c r="AT101" s="17" t="s">
        <v>49</v>
      </c>
    </row>
    <row r="102" spans="36:46">
      <c r="AJ102" s="18">
        <v>187986000000</v>
      </c>
      <c r="AK102" s="18">
        <v>199593000000</v>
      </c>
      <c r="AL102" s="18">
        <v>206449000000</v>
      </c>
      <c r="AM102" s="18">
        <v>209480000000</v>
      </c>
      <c r="AN102" s="18">
        <v>215974000000</v>
      </c>
      <c r="AO102" s="18">
        <v>226599000000</v>
      </c>
      <c r="AP102" s="18">
        <v>237583000000</v>
      </c>
      <c r="AQ102" s="18">
        <v>253089000000</v>
      </c>
      <c r="AR102" s="18">
        <v>259391000000</v>
      </c>
      <c r="AS102" s="18">
        <v>246936000000</v>
      </c>
      <c r="AT102" s="18" t="s">
        <v>49</v>
      </c>
    </row>
    <row r="103" spans="36:46">
      <c r="AJ103" s="17">
        <v>156926000000</v>
      </c>
      <c r="AK103" s="17">
        <v>167530000000</v>
      </c>
      <c r="AL103" s="17">
        <v>174823000000</v>
      </c>
      <c r="AM103" s="17">
        <v>178571000000</v>
      </c>
      <c r="AN103" s="17">
        <v>183366000000</v>
      </c>
      <c r="AO103" s="17">
        <v>192702000000</v>
      </c>
      <c r="AP103" s="17">
        <v>199853000000</v>
      </c>
      <c r="AQ103" s="17">
        <v>211128000000</v>
      </c>
      <c r="AR103" s="17">
        <v>216225000000</v>
      </c>
      <c r="AS103" s="17">
        <v>212859000000</v>
      </c>
      <c r="AT103" s="17" t="s">
        <v>49</v>
      </c>
    </row>
    <row r="104" spans="36:46">
      <c r="AJ104" s="18">
        <v>250069000000</v>
      </c>
      <c r="AK104" s="18">
        <v>265559000000</v>
      </c>
      <c r="AL104" s="18">
        <v>274642000000</v>
      </c>
      <c r="AM104" s="18">
        <v>280027000000</v>
      </c>
      <c r="AN104" s="18">
        <v>287542000000</v>
      </c>
      <c r="AO104" s="18">
        <v>302949000000</v>
      </c>
      <c r="AP104" s="18">
        <v>317637000000</v>
      </c>
      <c r="AQ104" s="18">
        <v>336438000000</v>
      </c>
      <c r="AR104" s="18">
        <v>351581000000</v>
      </c>
      <c r="AS104" s="18">
        <v>334598000000</v>
      </c>
      <c r="AT104" s="18" t="s">
        <v>49</v>
      </c>
    </row>
    <row r="105" spans="36:46">
      <c r="AJ105" s="17">
        <v>6302788733</v>
      </c>
      <c r="AK105" s="17">
        <v>5429943830</v>
      </c>
      <c r="AL105" s="17">
        <v>4599554569</v>
      </c>
      <c r="AM105" s="17">
        <v>4639384964</v>
      </c>
      <c r="AN105" s="17">
        <v>4602965658</v>
      </c>
      <c r="AO105" s="17">
        <v>5160907095</v>
      </c>
      <c r="AP105" s="17">
        <v>5045639843</v>
      </c>
      <c r="AQ105" s="17">
        <v>4973729096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15145142963</v>
      </c>
      <c r="AK106" s="18">
        <v>15464090023</v>
      </c>
      <c r="AL106" s="18">
        <v>16226454888</v>
      </c>
      <c r="AM106" s="18">
        <v>16558908775</v>
      </c>
      <c r="AN106" s="18">
        <v>17776449155</v>
      </c>
      <c r="AO106" s="18">
        <v>17762367602</v>
      </c>
      <c r="AP106" s="18">
        <v>19166741622</v>
      </c>
      <c r="AQ106" s="18">
        <v>20858761381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12961068303</v>
      </c>
      <c r="AK107" s="17">
        <v>13361966147</v>
      </c>
      <c r="AL107" s="17">
        <v>13072990543</v>
      </c>
      <c r="AM107" s="17">
        <v>13395706261</v>
      </c>
      <c r="AN107" s="17">
        <v>14588585187</v>
      </c>
      <c r="AO107" s="17">
        <v>16165725302</v>
      </c>
      <c r="AP107" s="17">
        <v>15795618534</v>
      </c>
      <c r="AQ107" s="17">
        <v>17244509523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23669000000</v>
      </c>
      <c r="AK108" s="18">
        <v>24463000000</v>
      </c>
      <c r="AL108" s="18">
        <v>25283000000</v>
      </c>
      <c r="AM108" s="18">
        <v>25576000000</v>
      </c>
      <c r="AN108" s="18">
        <v>25626000000</v>
      </c>
      <c r="AO108" s="18">
        <v>26074000000</v>
      </c>
      <c r="AP108" s="18">
        <v>26705000000</v>
      </c>
      <c r="AQ108" s="18">
        <v>28503000000</v>
      </c>
      <c r="AR108" s="18">
        <v>28869000000</v>
      </c>
      <c r="AS108" s="18">
        <v>29198000000</v>
      </c>
      <c r="AT108" s="18" t="s">
        <v>49</v>
      </c>
    </row>
    <row r="109" spans="36:46">
      <c r="AJ109" s="17">
        <v>22248000000</v>
      </c>
      <c r="AK109" s="17">
        <v>21782000000</v>
      </c>
      <c r="AL109" s="17">
        <v>21722000000</v>
      </c>
      <c r="AM109" s="17">
        <v>22011000000</v>
      </c>
      <c r="AN109" s="17">
        <v>23295000000</v>
      </c>
      <c r="AO109" s="17">
        <v>23833000000</v>
      </c>
      <c r="AP109" s="17">
        <v>25181000000</v>
      </c>
      <c r="AQ109" s="17">
        <v>26974000000</v>
      </c>
      <c r="AR109" s="17">
        <v>26131000000</v>
      </c>
      <c r="AS109" s="17">
        <v>21433000000</v>
      </c>
      <c r="AT109" s="17" t="s">
        <v>49</v>
      </c>
    </row>
    <row r="110" spans="36:46">
      <c r="AJ110" s="18">
        <v>14172000000</v>
      </c>
      <c r="AK110" s="18">
        <v>16946000000</v>
      </c>
      <c r="AL110" s="18">
        <v>17030000000</v>
      </c>
      <c r="AM110" s="18">
        <v>18281000000</v>
      </c>
      <c r="AN110" s="18">
        <v>19232000000</v>
      </c>
      <c r="AO110" s="18">
        <v>22698000000</v>
      </c>
      <c r="AP110" s="18">
        <v>26164000000</v>
      </c>
      <c r="AQ110" s="18">
        <v>27019000000</v>
      </c>
      <c r="AR110" s="18">
        <v>34600000000</v>
      </c>
      <c r="AS110" s="18">
        <v>27196000000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T110"/>
  <sheetViews>
    <sheetView tabSelected="1" topLeftCell="I1" workbookViewId="0">
      <selection activeCell="S16" sqref="S1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71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1302768000000</v>
      </c>
      <c r="X5" s="4">
        <f t="shared" ref="X5:AF6" si="1">AK5</f>
        <v>1354182000000</v>
      </c>
      <c r="Y5" s="4">
        <f t="shared" si="1"/>
        <v>1348645000000</v>
      </c>
      <c r="Z5" s="4">
        <f t="shared" si="1"/>
        <v>1409321000000</v>
      </c>
      <c r="AA5" s="4">
        <f t="shared" si="1"/>
        <v>1542833000000</v>
      </c>
      <c r="AB5" s="4">
        <f t="shared" si="1"/>
        <v>1731948000000</v>
      </c>
      <c r="AC5" s="4">
        <f t="shared" si="1"/>
        <v>1921295000000</v>
      </c>
      <c r="AD5" s="4">
        <f t="shared" si="1"/>
        <v>2012391000000</v>
      </c>
      <c r="AE5" s="4">
        <f t="shared" si="1"/>
        <v>2265926000000</v>
      </c>
      <c r="AF5" s="4">
        <f t="shared" si="1"/>
        <v>2126891000000</v>
      </c>
      <c r="AG5" s="4"/>
      <c r="AJ5" s="17">
        <v>1302768000000</v>
      </c>
      <c r="AK5" s="17">
        <v>1354182000000</v>
      </c>
      <c r="AL5" s="17">
        <v>1348645000000</v>
      </c>
      <c r="AM5" s="17">
        <v>1409321000000</v>
      </c>
      <c r="AN5" s="17">
        <v>1542833000000</v>
      </c>
      <c r="AO5" s="17">
        <v>1731948000000</v>
      </c>
      <c r="AP5" s="17">
        <v>1921295000000</v>
      </c>
      <c r="AQ5" s="17">
        <v>2012391000000</v>
      </c>
      <c r="AR5" s="17">
        <v>2265926000000</v>
      </c>
      <c r="AS5" s="17">
        <v>2126891000000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2.0965359910590373E-2</v>
      </c>
      <c r="I6" s="13">
        <f t="shared" ref="I6:Q6" si="2">X6/X5</f>
        <v>1.818440948114803E-2</v>
      </c>
      <c r="J6" s="13">
        <f t="shared" si="2"/>
        <v>1.7476800788940011E-2</v>
      </c>
      <c r="K6" s="13">
        <f t="shared" si="2"/>
        <v>1.5383294508490259E-2</v>
      </c>
      <c r="L6" s="13">
        <f t="shared" si="2"/>
        <v>1.6210438848533834E-2</v>
      </c>
      <c r="M6" s="13">
        <f t="shared" si="2"/>
        <v>1.5331869086138844E-2</v>
      </c>
      <c r="N6" s="13">
        <f t="shared" si="2"/>
        <v>1.5035692072274169E-2</v>
      </c>
      <c r="O6" s="13">
        <f t="shared" si="2"/>
        <v>1.3595270501607292E-2</v>
      </c>
      <c r="P6" s="13">
        <f t="shared" si="2"/>
        <v>1.2086890745770162E-2</v>
      </c>
      <c r="Q6" s="13">
        <f t="shared" si="2"/>
        <v>1.2231468373320495E-2</v>
      </c>
      <c r="R6" s="14"/>
      <c r="S6" s="54"/>
      <c r="T6" s="35"/>
      <c r="W6" s="4">
        <f>AJ6</f>
        <v>27313000000</v>
      </c>
      <c r="X6" s="4">
        <f t="shared" si="1"/>
        <v>24625000000</v>
      </c>
      <c r="Y6" s="4">
        <f t="shared" si="1"/>
        <v>23570000000</v>
      </c>
      <c r="Z6" s="4">
        <f t="shared" si="1"/>
        <v>21680000000</v>
      </c>
      <c r="AA6" s="4">
        <f t="shared" si="1"/>
        <v>25010000000</v>
      </c>
      <c r="AB6" s="4">
        <f t="shared" si="1"/>
        <v>26554000000</v>
      </c>
      <c r="AC6" s="4">
        <f t="shared" si="1"/>
        <v>28888000000</v>
      </c>
      <c r="AD6" s="4">
        <f t="shared" si="1"/>
        <v>27359000000</v>
      </c>
      <c r="AE6" s="4">
        <f t="shared" si="1"/>
        <v>27388000000</v>
      </c>
      <c r="AF6" s="4">
        <f t="shared" si="1"/>
        <v>26015000000</v>
      </c>
      <c r="AG6" s="4"/>
      <c r="AJ6" s="18">
        <v>27313000000</v>
      </c>
      <c r="AK6" s="18">
        <v>24625000000</v>
      </c>
      <c r="AL6" s="18">
        <v>23570000000</v>
      </c>
      <c r="AM6" s="18">
        <v>21680000000</v>
      </c>
      <c r="AN6" s="18">
        <v>25010000000</v>
      </c>
      <c r="AO6" s="18">
        <v>26554000000</v>
      </c>
      <c r="AP6" s="18">
        <v>28888000000</v>
      </c>
      <c r="AQ6" s="18">
        <v>27359000000</v>
      </c>
      <c r="AR6" s="18">
        <v>27388000000</v>
      </c>
      <c r="AS6" s="18">
        <v>26015000000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1.7496591872075459E-2</v>
      </c>
      <c r="I7" s="10">
        <f t="shared" ref="I7:Q7" si="3">X7/X5</f>
        <v>1.876040295912957E-2</v>
      </c>
      <c r="J7" s="10">
        <f t="shared" si="3"/>
        <v>1.9860674973769969E-2</v>
      </c>
      <c r="K7" s="10">
        <f t="shared" si="3"/>
        <v>2.0246629405224217E-2</v>
      </c>
      <c r="L7" s="10">
        <f t="shared" si="3"/>
        <v>1.94447487187531E-2</v>
      </c>
      <c r="M7" s="10">
        <f t="shared" si="3"/>
        <v>1.7942801977888483E-2</v>
      </c>
      <c r="N7" s="10">
        <f t="shared" si="3"/>
        <v>1.7071818747251204E-2</v>
      </c>
      <c r="O7" s="10">
        <f t="shared" si="3"/>
        <v>1.5379218054543078E-2</v>
      </c>
      <c r="P7" s="10">
        <f t="shared" si="3"/>
        <v>1.3654461796192814E-2</v>
      </c>
      <c r="Q7" s="10">
        <f t="shared" si="3"/>
        <v>1.5910077197185939E-2</v>
      </c>
      <c r="R7" s="11"/>
      <c r="S7" s="54"/>
      <c r="T7" s="35"/>
      <c r="W7" s="4">
        <f>AJ20</f>
        <v>22794000000</v>
      </c>
      <c r="X7" s="4">
        <f t="shared" ref="X7:AF7" si="4">AK20</f>
        <v>25405000000</v>
      </c>
      <c r="Y7" s="4">
        <f t="shared" si="4"/>
        <v>26785000000</v>
      </c>
      <c r="Z7" s="4">
        <f t="shared" si="4"/>
        <v>28534000000</v>
      </c>
      <c r="AA7" s="4">
        <f t="shared" si="4"/>
        <v>30000000000</v>
      </c>
      <c r="AB7" s="4">
        <f t="shared" si="4"/>
        <v>31076000000</v>
      </c>
      <c r="AC7" s="4">
        <f t="shared" si="4"/>
        <v>32800000000</v>
      </c>
      <c r="AD7" s="4">
        <f t="shared" si="4"/>
        <v>30949000000</v>
      </c>
      <c r="AE7" s="4">
        <f t="shared" si="4"/>
        <v>30940000000</v>
      </c>
      <c r="AF7" s="4">
        <f t="shared" si="4"/>
        <v>33839000000</v>
      </c>
      <c r="AG7" s="4"/>
      <c r="AJ7" s="17">
        <v>15679000000</v>
      </c>
      <c r="AK7" s="17">
        <v>15343000000</v>
      </c>
      <c r="AL7" s="17">
        <v>15255000000</v>
      </c>
      <c r="AM7" s="17">
        <v>15312000000</v>
      </c>
      <c r="AN7" s="17">
        <v>16011000000</v>
      </c>
      <c r="AO7" s="17">
        <v>13961000000</v>
      </c>
      <c r="AP7" s="17">
        <v>14127000000</v>
      </c>
      <c r="AQ7" s="17">
        <v>15400000000</v>
      </c>
      <c r="AR7" s="17">
        <v>16362000000</v>
      </c>
      <c r="AS7" s="17">
        <v>13966000000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1.1867040025545607E-3</v>
      </c>
      <c r="I8" s="13">
        <f t="shared" ref="I8:O8" si="5">X8/X5</f>
        <v>1.2841700746280781E-3</v>
      </c>
      <c r="J8" s="13">
        <f t="shared" si="5"/>
        <v>1.1663558608825896E-3</v>
      </c>
      <c r="K8" s="13">
        <f t="shared" si="5"/>
        <v>1.0969821637511964E-3</v>
      </c>
      <c r="L8" s="13">
        <f t="shared" si="5"/>
        <v>1.0253864157689133E-3</v>
      </c>
      <c r="M8" s="13">
        <f t="shared" si="5"/>
        <v>9.9425617859196696E-4</v>
      </c>
      <c r="N8" s="13">
        <f t="shared" si="5"/>
        <v>1.0112970678630819E-3</v>
      </c>
      <c r="O8" s="13">
        <f t="shared" si="5"/>
        <v>8.8104150734126714E-4</v>
      </c>
      <c r="P8" s="13"/>
      <c r="Q8" s="13"/>
      <c r="R8" s="14"/>
      <c r="S8" s="54"/>
      <c r="T8" s="35"/>
      <c r="W8" s="4">
        <f>AJ25</f>
        <v>1546000000</v>
      </c>
      <c r="X8" s="4">
        <f t="shared" ref="X8:AF11" si="6">AK25</f>
        <v>1739000000</v>
      </c>
      <c r="Y8" s="4">
        <f t="shared" si="6"/>
        <v>1573000000</v>
      </c>
      <c r="Z8" s="4">
        <f t="shared" si="6"/>
        <v>1546000000</v>
      </c>
      <c r="AA8" s="4">
        <f t="shared" si="6"/>
        <v>1582000000</v>
      </c>
      <c r="AB8" s="4">
        <f t="shared" si="6"/>
        <v>1722000000</v>
      </c>
      <c r="AC8" s="4">
        <f t="shared" si="6"/>
        <v>1943000000</v>
      </c>
      <c r="AD8" s="4">
        <f t="shared" si="6"/>
        <v>1773000000</v>
      </c>
      <c r="AE8" s="4" t="str">
        <f t="shared" si="6"/>
        <v>..</v>
      </c>
      <c r="AF8" s="4" t="str">
        <f t="shared" si="6"/>
        <v>..</v>
      </c>
      <c r="AG8" s="4"/>
      <c r="AJ8" s="18">
        <v>10927000000</v>
      </c>
      <c r="AK8" s="18">
        <v>10431000000</v>
      </c>
      <c r="AL8" s="18">
        <v>10193000000</v>
      </c>
      <c r="AM8" s="18">
        <v>10368000000</v>
      </c>
      <c r="AN8" s="18">
        <v>11159000000</v>
      </c>
      <c r="AO8" s="18">
        <v>9731000000</v>
      </c>
      <c r="AP8" s="18">
        <v>10094000000</v>
      </c>
      <c r="AQ8" s="18">
        <v>10718000000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3.5693231642164991E-4</v>
      </c>
      <c r="I9" s="10">
        <f t="shared" ref="I9:O9" si="7">X9/X5</f>
        <v>4.0984151317917383E-4</v>
      </c>
      <c r="J9" s="10">
        <f t="shared" si="7"/>
        <v>3.5220536167783218E-4</v>
      </c>
      <c r="K9" s="10">
        <f t="shared" si="7"/>
        <v>3.4342779253271609E-4</v>
      </c>
      <c r="L9" s="10">
        <f t="shared" si="7"/>
        <v>3.2991256992817759E-4</v>
      </c>
      <c r="M9" s="10">
        <f t="shared" si="7"/>
        <v>3.429664170055914E-4</v>
      </c>
      <c r="N9" s="10">
        <f t="shared" si="7"/>
        <v>3.4716168001269976E-4</v>
      </c>
      <c r="O9" s="10">
        <f t="shared" si="7"/>
        <v>4.0151242974153633E-4</v>
      </c>
      <c r="P9" s="10"/>
      <c r="Q9" s="10"/>
      <c r="R9" s="11"/>
      <c r="S9" s="54"/>
      <c r="T9" s="35"/>
      <c r="W9" s="4">
        <f>AJ26</f>
        <v>465000000</v>
      </c>
      <c r="X9" s="4">
        <f t="shared" si="6"/>
        <v>555000000</v>
      </c>
      <c r="Y9" s="4">
        <f t="shared" si="6"/>
        <v>475000000</v>
      </c>
      <c r="Z9" s="4">
        <f t="shared" si="6"/>
        <v>484000000</v>
      </c>
      <c r="AA9" s="4">
        <f t="shared" si="6"/>
        <v>509000000</v>
      </c>
      <c r="AB9" s="4">
        <f t="shared" si="6"/>
        <v>594000000</v>
      </c>
      <c r="AC9" s="4">
        <f t="shared" si="6"/>
        <v>667000000</v>
      </c>
      <c r="AD9" s="4">
        <f t="shared" si="6"/>
        <v>808000000</v>
      </c>
      <c r="AE9" s="4" t="str">
        <f t="shared" si="6"/>
        <v>..</v>
      </c>
      <c r="AF9" s="4" t="str">
        <f t="shared" si="6"/>
        <v>..</v>
      </c>
      <c r="AG9" s="4"/>
      <c r="AJ9" s="17">
        <v>4752000000</v>
      </c>
      <c r="AK9" s="17">
        <v>4912000000</v>
      </c>
      <c r="AL9" s="17">
        <v>5062000000</v>
      </c>
      <c r="AM9" s="17">
        <v>4944000000</v>
      </c>
      <c r="AN9" s="17">
        <v>4852000000</v>
      </c>
      <c r="AO9" s="17">
        <v>4230000000</v>
      </c>
      <c r="AP9" s="17">
        <v>4033000000</v>
      </c>
      <c r="AQ9" s="17">
        <v>4682000000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1.2128022794542083E-4</v>
      </c>
      <c r="I10" s="13">
        <f t="shared" ref="I10:Q10" si="8">X10/X5</f>
        <v>1.2258322736530245E-4</v>
      </c>
      <c r="J10" s="13">
        <f t="shared" si="8"/>
        <v>1.0973977584909298E-4</v>
      </c>
      <c r="K10" s="13">
        <f t="shared" si="8"/>
        <v>9.2243002126555975E-5</v>
      </c>
      <c r="L10" s="13">
        <f t="shared" si="8"/>
        <v>8.4260577781263436E-5</v>
      </c>
      <c r="M10" s="13">
        <f t="shared" si="8"/>
        <v>6.8131375768787521E-5</v>
      </c>
      <c r="N10" s="13">
        <f t="shared" si="8"/>
        <v>5.4130157003479423E-5</v>
      </c>
      <c r="O10" s="13">
        <f t="shared" si="8"/>
        <v>5.4164424309192401E-5</v>
      </c>
      <c r="P10" s="13">
        <f t="shared" si="8"/>
        <v>5.5606405504857614E-5</v>
      </c>
      <c r="Q10" s="13">
        <f t="shared" si="8"/>
        <v>3.6673247477186184E-5</v>
      </c>
      <c r="R10" s="14"/>
      <c r="S10" s="54"/>
      <c r="T10" s="35"/>
      <c r="W10" s="4">
        <f>AJ27</f>
        <v>158000000</v>
      </c>
      <c r="X10" s="4">
        <f t="shared" si="6"/>
        <v>166000000</v>
      </c>
      <c r="Y10" s="4">
        <f t="shared" si="6"/>
        <v>148000000</v>
      </c>
      <c r="Z10" s="4">
        <f t="shared" si="6"/>
        <v>130000000</v>
      </c>
      <c r="AA10" s="4">
        <f t="shared" si="6"/>
        <v>130000000</v>
      </c>
      <c r="AB10" s="4">
        <f t="shared" si="6"/>
        <v>118000000</v>
      </c>
      <c r="AC10" s="4">
        <f t="shared" si="6"/>
        <v>104000000</v>
      </c>
      <c r="AD10" s="4">
        <f t="shared" si="6"/>
        <v>109000000</v>
      </c>
      <c r="AE10" s="4">
        <f t="shared" si="6"/>
        <v>126000000</v>
      </c>
      <c r="AF10" s="4">
        <f t="shared" si="6"/>
        <v>78000000</v>
      </c>
      <c r="AG10" s="4"/>
      <c r="AJ10" s="18">
        <v>11634000000</v>
      </c>
      <c r="AK10" s="18">
        <v>9282000000</v>
      </c>
      <c r="AL10" s="18">
        <v>8315000000</v>
      </c>
      <c r="AM10" s="18">
        <v>6368000000</v>
      </c>
      <c r="AN10" s="18">
        <v>8999000000</v>
      </c>
      <c r="AO10" s="18">
        <v>12593000000</v>
      </c>
      <c r="AP10" s="18">
        <v>14761000000</v>
      </c>
      <c r="AQ10" s="18">
        <v>11959000000</v>
      </c>
      <c r="AR10" s="18">
        <v>11026000000</v>
      </c>
      <c r="AS10" s="18">
        <v>12049000000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4.2355968215369117E-3</v>
      </c>
      <c r="I11" s="10">
        <f t="shared" ref="I11:Q11" si="9">X11/X5</f>
        <v>4.7748382418315999E-3</v>
      </c>
      <c r="J11" s="10">
        <f t="shared" si="9"/>
        <v>4.4266652825613855E-3</v>
      </c>
      <c r="K11" s="10">
        <f t="shared" si="9"/>
        <v>4.2453067824860342E-3</v>
      </c>
      <c r="L11" s="10">
        <f t="shared" si="9"/>
        <v>4.6284983533538627E-3</v>
      </c>
      <c r="M11" s="10">
        <f t="shared" si="9"/>
        <v>4.2709134454383159E-3</v>
      </c>
      <c r="N11" s="10">
        <f t="shared" si="9"/>
        <v>4.2028944019528499E-3</v>
      </c>
      <c r="O11" s="10">
        <f t="shared" si="9"/>
        <v>4.3734045719743334E-3</v>
      </c>
      <c r="P11" s="10">
        <f t="shared" si="9"/>
        <v>3.3218207478973275E-3</v>
      </c>
      <c r="Q11" s="10">
        <f t="shared" si="9"/>
        <v>3.0532829373954755E-3</v>
      </c>
      <c r="R11" s="11"/>
      <c r="S11" s="54"/>
      <c r="T11" s="35"/>
      <c r="W11" s="4">
        <f>AJ28</f>
        <v>5518000000</v>
      </c>
      <c r="X11" s="4">
        <f t="shared" si="6"/>
        <v>6466000000</v>
      </c>
      <c r="Y11" s="4">
        <f t="shared" si="6"/>
        <v>5970000000</v>
      </c>
      <c r="Z11" s="4">
        <f t="shared" si="6"/>
        <v>5983000000</v>
      </c>
      <c r="AA11" s="4">
        <f t="shared" si="6"/>
        <v>7141000000</v>
      </c>
      <c r="AB11" s="4">
        <f t="shared" si="6"/>
        <v>7397000000</v>
      </c>
      <c r="AC11" s="4">
        <f t="shared" si="6"/>
        <v>8075000000</v>
      </c>
      <c r="AD11" s="4">
        <f t="shared" si="6"/>
        <v>8801000000</v>
      </c>
      <c r="AE11" s="4">
        <f t="shared" si="6"/>
        <v>7527000000</v>
      </c>
      <c r="AF11" s="4">
        <f t="shared" si="6"/>
        <v>6494000000</v>
      </c>
      <c r="AG11" s="4"/>
      <c r="AJ11" s="17">
        <v>328234000000</v>
      </c>
      <c r="AK11" s="17">
        <v>312760000000</v>
      </c>
      <c r="AL11" s="17">
        <v>272064000000</v>
      </c>
      <c r="AM11" s="17">
        <v>283324000000</v>
      </c>
      <c r="AN11" s="17">
        <v>349022000000</v>
      </c>
      <c r="AO11" s="17">
        <v>451380000000</v>
      </c>
      <c r="AP11" s="17">
        <v>533409000000</v>
      </c>
      <c r="AQ11" s="17">
        <v>503610000000</v>
      </c>
      <c r="AR11" s="17">
        <v>655288000000</v>
      </c>
      <c r="AS11" s="17">
        <v>490596000000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4.8949621114427128E-3</v>
      </c>
      <c r="I12" s="13">
        <f t="shared" ref="I12:Q12" si="10">X12/X5</f>
        <v>5.3545239856976389E-3</v>
      </c>
      <c r="J12" s="13">
        <f t="shared" si="10"/>
        <v>3.7823148419339411E-3</v>
      </c>
      <c r="K12" s="13">
        <f t="shared" si="10"/>
        <v>3.4463404717590953E-3</v>
      </c>
      <c r="L12" s="13">
        <f t="shared" si="10"/>
        <v>3.1513456090192524E-3</v>
      </c>
      <c r="M12" s="13">
        <f t="shared" si="10"/>
        <v>2.5780219729460698E-3</v>
      </c>
      <c r="N12" s="13">
        <f t="shared" si="10"/>
        <v>2.5045607259686826E-3</v>
      </c>
      <c r="O12" s="13">
        <f t="shared" si="10"/>
        <v>2.0930326164249392E-3</v>
      </c>
      <c r="P12" s="13">
        <f t="shared" si="10"/>
        <v>1.423700509195799E-3</v>
      </c>
      <c r="Q12" s="13">
        <f t="shared" si="10"/>
        <v>1.5966967747759523E-3</v>
      </c>
      <c r="R12" s="14"/>
      <c r="S12" s="54"/>
      <c r="T12" s="35"/>
      <c r="W12" s="4">
        <f>AJ30</f>
        <v>6377000000</v>
      </c>
      <c r="X12" s="4">
        <f t="shared" ref="X12:AF14" si="11">AK30</f>
        <v>7251000000</v>
      </c>
      <c r="Y12" s="4">
        <f t="shared" si="11"/>
        <v>5101000000</v>
      </c>
      <c r="Z12" s="4">
        <f t="shared" si="11"/>
        <v>4857000000</v>
      </c>
      <c r="AA12" s="4">
        <f t="shared" si="11"/>
        <v>4862000000</v>
      </c>
      <c r="AB12" s="4">
        <f t="shared" si="11"/>
        <v>4465000000</v>
      </c>
      <c r="AC12" s="4">
        <f t="shared" si="11"/>
        <v>4812000000</v>
      </c>
      <c r="AD12" s="4">
        <f t="shared" si="11"/>
        <v>4212000000</v>
      </c>
      <c r="AE12" s="4">
        <f t="shared" si="11"/>
        <v>3226000000</v>
      </c>
      <c r="AF12" s="4">
        <f t="shared" si="11"/>
        <v>3396000000</v>
      </c>
      <c r="AG12" s="4"/>
      <c r="AJ12" s="18">
        <v>325621000000</v>
      </c>
      <c r="AK12" s="18">
        <v>309807000000</v>
      </c>
      <c r="AL12" s="18">
        <v>269078000000</v>
      </c>
      <c r="AM12" s="18">
        <v>280678000000</v>
      </c>
      <c r="AN12" s="18">
        <v>346098000000</v>
      </c>
      <c r="AO12" s="18">
        <v>448085000000</v>
      </c>
      <c r="AP12" s="18">
        <v>529916000000</v>
      </c>
      <c r="AQ12" s="18">
        <v>500034000000</v>
      </c>
      <c r="AR12" s="18">
        <v>651724000000</v>
      </c>
      <c r="AS12" s="18">
        <v>487234000000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1.1197695982707589E-2</v>
      </c>
      <c r="I13" s="10">
        <f t="shared" ref="I13:Q13" si="12">X13/X5</f>
        <v>1.1067197762191493E-2</v>
      </c>
      <c r="J13" s="10">
        <f t="shared" si="12"/>
        <v>1.1358066800381122E-2</v>
      </c>
      <c r="K13" s="10">
        <f t="shared" si="12"/>
        <v>1.1262160998097666E-2</v>
      </c>
      <c r="L13" s="10">
        <f t="shared" si="12"/>
        <v>1.0841743727286102E-2</v>
      </c>
      <c r="M13" s="10">
        <f t="shared" si="12"/>
        <v>9.6301967495559908E-3</v>
      </c>
      <c r="N13" s="10">
        <f t="shared" si="12"/>
        <v>8.9949747435974173E-3</v>
      </c>
      <c r="O13" s="10">
        <f t="shared" si="12"/>
        <v>8.7607229410189176E-3</v>
      </c>
      <c r="P13" s="10">
        <f t="shared" si="12"/>
        <v>7.963631645517109E-3</v>
      </c>
      <c r="Q13" s="10">
        <f t="shared" si="12"/>
        <v>8.1917691127566007E-3</v>
      </c>
      <c r="R13" s="11"/>
      <c r="S13" s="54"/>
      <c r="T13" s="35"/>
      <c r="W13" s="4">
        <f>AJ31</f>
        <v>14588000000</v>
      </c>
      <c r="X13" s="4">
        <f t="shared" si="11"/>
        <v>14987000000</v>
      </c>
      <c r="Y13" s="4">
        <f t="shared" si="11"/>
        <v>15318000000</v>
      </c>
      <c r="Z13" s="4">
        <f t="shared" si="11"/>
        <v>15872000000</v>
      </c>
      <c r="AA13" s="4">
        <f t="shared" si="11"/>
        <v>16727000000</v>
      </c>
      <c r="AB13" s="4">
        <f t="shared" si="11"/>
        <v>16679000000</v>
      </c>
      <c r="AC13" s="4">
        <f t="shared" si="11"/>
        <v>17282000000</v>
      </c>
      <c r="AD13" s="4">
        <f t="shared" si="11"/>
        <v>17630000000</v>
      </c>
      <c r="AE13" s="4">
        <f t="shared" si="11"/>
        <v>18045000000</v>
      </c>
      <c r="AF13" s="4">
        <f t="shared" si="11"/>
        <v>17423000000</v>
      </c>
      <c r="AG13" s="4"/>
      <c r="AJ13" s="17">
        <v>-38000000</v>
      </c>
      <c r="AK13" s="17">
        <v>137000000</v>
      </c>
      <c r="AL13" s="17">
        <v>274000000</v>
      </c>
      <c r="AM13" s="17">
        <v>350000000</v>
      </c>
      <c r="AN13" s="17">
        <v>733000000</v>
      </c>
      <c r="AO13" s="17">
        <v>425000000</v>
      </c>
      <c r="AP13" s="17">
        <v>423000000</v>
      </c>
      <c r="AQ13" s="17">
        <v>700000000</v>
      </c>
      <c r="AR13" s="17">
        <v>1409000000</v>
      </c>
      <c r="AS13" s="17">
        <v>881000000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1.234064699163627E-2</v>
      </c>
      <c r="I14" s="13">
        <f t="shared" ref="I14:Q14" si="13">X14/X5</f>
        <v>1.1553099952591307E-2</v>
      </c>
      <c r="J14" s="13">
        <f t="shared" si="13"/>
        <v>1.0745600213547672E-2</v>
      </c>
      <c r="K14" s="13">
        <f t="shared" si="13"/>
        <v>1.2312312099230765E-2</v>
      </c>
      <c r="L14" s="13">
        <f t="shared" si="13"/>
        <v>1.1788054831598754E-2</v>
      </c>
      <c r="M14" s="13">
        <f t="shared" si="13"/>
        <v>1.1963407677366757E-2</v>
      </c>
      <c r="N14" s="13">
        <f t="shared" si="13"/>
        <v>1.1935699619267213E-2</v>
      </c>
      <c r="O14" s="13">
        <f t="shared" si="13"/>
        <v>1.3228045643217447E-2</v>
      </c>
      <c r="P14" s="13">
        <f t="shared" si="13"/>
        <v>1.0581469394410938E-2</v>
      </c>
      <c r="Q14" s="13">
        <f t="shared" si="13"/>
        <v>1.1549336004995085E-2</v>
      </c>
      <c r="R14" s="14"/>
      <c r="S14" s="54"/>
      <c r="T14" s="35"/>
      <c r="W14" s="4">
        <f>AJ32</f>
        <v>16077000000</v>
      </c>
      <c r="X14" s="4">
        <f t="shared" si="11"/>
        <v>15645000000</v>
      </c>
      <c r="Y14" s="4">
        <f t="shared" si="11"/>
        <v>14492000000</v>
      </c>
      <c r="Z14" s="4">
        <f t="shared" si="11"/>
        <v>17352000000</v>
      </c>
      <c r="AA14" s="4">
        <f t="shared" si="11"/>
        <v>18187000000</v>
      </c>
      <c r="AB14" s="4">
        <f t="shared" si="11"/>
        <v>20720000000</v>
      </c>
      <c r="AC14" s="4">
        <f t="shared" si="11"/>
        <v>22932000000</v>
      </c>
      <c r="AD14" s="4">
        <f t="shared" si="11"/>
        <v>26620000000</v>
      </c>
      <c r="AE14" s="4">
        <f t="shared" si="11"/>
        <v>23976826619</v>
      </c>
      <c r="AF14" s="4">
        <f t="shared" si="11"/>
        <v>24564178805</v>
      </c>
      <c r="AG14" s="4"/>
      <c r="AJ14" s="18">
        <v>325659000000</v>
      </c>
      <c r="AK14" s="18">
        <v>309670000000</v>
      </c>
      <c r="AL14" s="18">
        <v>268804000000</v>
      </c>
      <c r="AM14" s="18">
        <v>280328000000</v>
      </c>
      <c r="AN14" s="18">
        <v>345365000000</v>
      </c>
      <c r="AO14" s="18">
        <v>447660000000</v>
      </c>
      <c r="AP14" s="18">
        <v>529493000000</v>
      </c>
      <c r="AQ14" s="18">
        <v>499334000000</v>
      </c>
      <c r="AR14" s="18">
        <v>650315000000</v>
      </c>
      <c r="AS14" s="18">
        <v>486353000000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3.900924800117903E-3</v>
      </c>
      <c r="I15" s="10">
        <f t="shared" ref="I15:Q15" si="14">X15/X5</f>
        <v>3.65682013200589E-3</v>
      </c>
      <c r="J15" s="10">
        <f t="shared" si="14"/>
        <v>4.0774258607713665E-3</v>
      </c>
      <c r="K15" s="10">
        <f t="shared" si="14"/>
        <v>3.8862686357472856E-3</v>
      </c>
      <c r="L15" s="10">
        <f t="shared" si="14"/>
        <v>3.8908942186224953E-3</v>
      </c>
      <c r="M15" s="10">
        <f t="shared" si="14"/>
        <v>3.9481554873471948E-3</v>
      </c>
      <c r="N15" s="10">
        <f t="shared" si="14"/>
        <v>3.8526098282668721E-3</v>
      </c>
      <c r="O15" s="10">
        <f t="shared" si="14"/>
        <v>4.1383607857518739E-3</v>
      </c>
      <c r="P15" s="10">
        <f t="shared" si="14"/>
        <v>3.4347740040936905E-3</v>
      </c>
      <c r="Q15" s="10">
        <f t="shared" si="14"/>
        <v>3.1826028094528586E-3</v>
      </c>
      <c r="R15" s="11"/>
      <c r="S15" s="54"/>
      <c r="T15" s="35"/>
      <c r="W15" s="4">
        <f>AJ38</f>
        <v>5082000000</v>
      </c>
      <c r="X15" s="4">
        <f t="shared" ref="X15:AF16" si="15">AK38</f>
        <v>4952000000</v>
      </c>
      <c r="Y15" s="4">
        <f t="shared" si="15"/>
        <v>5499000000</v>
      </c>
      <c r="Z15" s="4">
        <f t="shared" si="15"/>
        <v>5477000000</v>
      </c>
      <c r="AA15" s="4">
        <f t="shared" si="15"/>
        <v>6003000000</v>
      </c>
      <c r="AB15" s="4">
        <f t="shared" si="15"/>
        <v>6838000000</v>
      </c>
      <c r="AC15" s="4">
        <f t="shared" si="15"/>
        <v>7402000000</v>
      </c>
      <c r="AD15" s="4">
        <f t="shared" si="15"/>
        <v>8328000000</v>
      </c>
      <c r="AE15" s="4">
        <f t="shared" si="15"/>
        <v>7782943720</v>
      </c>
      <c r="AF15" s="4">
        <f t="shared" si="15"/>
        <v>6769049272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1.6308352676762096E-2</v>
      </c>
      <c r="I16" s="13">
        <f t="shared" ref="I16:Q16" si="16">X16/X5</f>
        <v>1.5308872810301717E-2</v>
      </c>
      <c r="J16" s="13">
        <f t="shared" si="16"/>
        <v>1.3925087773283554E-2</v>
      </c>
      <c r="K16" s="13">
        <f t="shared" si="16"/>
        <v>1.355688306638445E-2</v>
      </c>
      <c r="L16" s="13">
        <f t="shared" si="16"/>
        <v>1.4726156363002348E-2</v>
      </c>
      <c r="M16" s="13">
        <f t="shared" si="16"/>
        <v>1.3483661172275381E-2</v>
      </c>
      <c r="N16" s="13">
        <f t="shared" si="16"/>
        <v>1.4618265284612722E-2</v>
      </c>
      <c r="O16" s="13">
        <f t="shared" si="16"/>
        <v>1.4530476433257751E-2</v>
      </c>
      <c r="P16" s="13">
        <f t="shared" si="16"/>
        <v>1.1016608436903941E-2</v>
      </c>
      <c r="Q16" s="13">
        <f t="shared" si="16"/>
        <v>7.870230230416133E-3</v>
      </c>
      <c r="R16" s="14"/>
      <c r="S16" s="54"/>
      <c r="T16" s="35"/>
      <c r="W16" s="4">
        <f>AJ39</f>
        <v>21246000000</v>
      </c>
      <c r="X16" s="4">
        <f t="shared" si="15"/>
        <v>20731000000</v>
      </c>
      <c r="Y16" s="4">
        <f t="shared" si="15"/>
        <v>18780000000</v>
      </c>
      <c r="Z16" s="4">
        <f t="shared" si="15"/>
        <v>19106000000</v>
      </c>
      <c r="AA16" s="4">
        <f t="shared" si="15"/>
        <v>22720000000</v>
      </c>
      <c r="AB16" s="4">
        <f t="shared" si="15"/>
        <v>23353000000</v>
      </c>
      <c r="AC16" s="4">
        <f t="shared" si="15"/>
        <v>28086000000</v>
      </c>
      <c r="AD16" s="4">
        <f t="shared" si="15"/>
        <v>29241000000</v>
      </c>
      <c r="AE16" s="4">
        <f t="shared" si="15"/>
        <v>24962819489</v>
      </c>
      <c r="AF16" s="4">
        <f t="shared" si="15"/>
        <v>16739121845</v>
      </c>
      <c r="AG16" s="4"/>
      <c r="AJ16" s="18">
        <v>2613000000</v>
      </c>
      <c r="AK16" s="18">
        <v>2953000000</v>
      </c>
      <c r="AL16" s="18">
        <v>2986000000</v>
      </c>
      <c r="AM16" s="18">
        <v>2646000000</v>
      </c>
      <c r="AN16" s="18">
        <v>2924000000</v>
      </c>
      <c r="AO16" s="18">
        <v>3295000000</v>
      </c>
      <c r="AP16" s="18">
        <v>3493000000</v>
      </c>
      <c r="AQ16" s="18">
        <v>3576000000</v>
      </c>
      <c r="AR16" s="18">
        <v>3564000000</v>
      </c>
      <c r="AS16" s="18">
        <v>3362000000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8.2117460668361519E-3</v>
      </c>
      <c r="I17" s="10">
        <f t="shared" ref="I17:Q17" si="17">X17/X5</f>
        <v>9.2373107898347483E-3</v>
      </c>
      <c r="J17" s="10">
        <f t="shared" si="17"/>
        <v>1.0016720486117547E-2</v>
      </c>
      <c r="K17" s="10">
        <f t="shared" si="17"/>
        <v>9.4385878022111361E-3</v>
      </c>
      <c r="L17" s="10">
        <f t="shared" si="17"/>
        <v>8.198554218116931E-3</v>
      </c>
      <c r="M17" s="10">
        <f t="shared" si="17"/>
        <v>8.5470233517403529E-3</v>
      </c>
      <c r="N17" s="10">
        <f t="shared" si="17"/>
        <v>9.3921027223825594E-3</v>
      </c>
      <c r="O17" s="10">
        <f t="shared" si="17"/>
        <v>1.1667215764729618E-2</v>
      </c>
      <c r="P17" s="10">
        <f t="shared" si="17"/>
        <v>1.3781903812834135E-2</v>
      </c>
      <c r="Q17" s="10">
        <f t="shared" si="17"/>
        <v>1.7418979005976328E-2</v>
      </c>
      <c r="R17" s="11"/>
      <c r="S17" s="54"/>
      <c r="T17" s="35"/>
      <c r="W17" s="4">
        <f>AJ45</f>
        <v>10698000000</v>
      </c>
      <c r="X17" s="4">
        <f t="shared" ref="X17:AF18" si="18">AK45</f>
        <v>12509000000</v>
      </c>
      <c r="Y17" s="4">
        <f t="shared" si="18"/>
        <v>13509000000</v>
      </c>
      <c r="Z17" s="4">
        <f t="shared" si="18"/>
        <v>13302000000</v>
      </c>
      <c r="AA17" s="4">
        <f t="shared" si="18"/>
        <v>12649000000</v>
      </c>
      <c r="AB17" s="4">
        <f t="shared" si="18"/>
        <v>14803000000</v>
      </c>
      <c r="AC17" s="4">
        <f t="shared" si="18"/>
        <v>18045000000</v>
      </c>
      <c r="AD17" s="4">
        <f t="shared" si="18"/>
        <v>23479000000</v>
      </c>
      <c r="AE17" s="4">
        <f t="shared" si="18"/>
        <v>31228774179</v>
      </c>
      <c r="AF17" s="4">
        <f t="shared" si="18"/>
        <v>37048269677</v>
      </c>
      <c r="AG17" s="4"/>
      <c r="AJ17" s="17">
        <v>229000000</v>
      </c>
      <c r="AK17" s="17">
        <v>306000000</v>
      </c>
      <c r="AL17" s="17">
        <v>339000000</v>
      </c>
      <c r="AM17" s="17">
        <v>292000000</v>
      </c>
      <c r="AN17" s="17">
        <v>327000000</v>
      </c>
      <c r="AO17" s="17">
        <v>417000000</v>
      </c>
      <c r="AP17" s="17">
        <v>492000000</v>
      </c>
      <c r="AQ17" s="17">
        <v>426000000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9.101390270562372E-3</v>
      </c>
      <c r="I18" s="13">
        <f t="shared" ref="I18:Q18" si="19">X18/X5</f>
        <v>8.1539999793233103E-3</v>
      </c>
      <c r="J18" s="13">
        <f t="shared" si="19"/>
        <v>8.2935094112980071E-3</v>
      </c>
      <c r="K18" s="13">
        <f t="shared" si="19"/>
        <v>7.8711663276145039E-3</v>
      </c>
      <c r="L18" s="13">
        <f t="shared" si="19"/>
        <v>7.7072502338231029E-3</v>
      </c>
      <c r="M18" s="13">
        <f t="shared" si="19"/>
        <v>7.7958460646624494E-3</v>
      </c>
      <c r="N18" s="13">
        <f t="shared" si="19"/>
        <v>7.9227812491054206E-3</v>
      </c>
      <c r="O18" s="13">
        <f t="shared" si="19"/>
        <v>8.5361145025991472E-3</v>
      </c>
      <c r="P18" s="13">
        <f t="shared" si="19"/>
        <v>7.9132638660750609E-3</v>
      </c>
      <c r="Q18" s="13">
        <f t="shared" si="19"/>
        <v>8.5486902474080709E-3</v>
      </c>
      <c r="R18" s="14"/>
      <c r="S18" s="54"/>
      <c r="T18" s="35"/>
      <c r="W18" s="4">
        <f>AJ46</f>
        <v>11857000000</v>
      </c>
      <c r="X18" s="4">
        <f t="shared" si="18"/>
        <v>11042000000</v>
      </c>
      <c r="Y18" s="4">
        <f t="shared" si="18"/>
        <v>11185000000</v>
      </c>
      <c r="Z18" s="4">
        <f t="shared" si="18"/>
        <v>11093000000</v>
      </c>
      <c r="AA18" s="4">
        <f t="shared" si="18"/>
        <v>11891000000</v>
      </c>
      <c r="AB18" s="4">
        <f t="shared" si="18"/>
        <v>13502000000</v>
      </c>
      <c r="AC18" s="4">
        <f t="shared" si="18"/>
        <v>15222000000</v>
      </c>
      <c r="AD18" s="4">
        <f t="shared" si="18"/>
        <v>17178000000</v>
      </c>
      <c r="AE18" s="4">
        <f t="shared" si="18"/>
        <v>17930870339</v>
      </c>
      <c r="AF18" s="4">
        <f t="shared" si="18"/>
        <v>18182132349</v>
      </c>
      <c r="AG18" s="4"/>
      <c r="AJ18" s="18">
        <v>2384000000</v>
      </c>
      <c r="AK18" s="18">
        <v>2647000000</v>
      </c>
      <c r="AL18" s="18">
        <v>2647000000</v>
      </c>
      <c r="AM18" s="18">
        <v>2354000000</v>
      </c>
      <c r="AN18" s="18">
        <v>2597000000</v>
      </c>
      <c r="AO18" s="18">
        <v>2878000000</v>
      </c>
      <c r="AP18" s="18">
        <v>3001000000</v>
      </c>
      <c r="AQ18" s="18">
        <v>3150000000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1.7263242572737433E-3</v>
      </c>
      <c r="I19" s="10">
        <f t="shared" ref="I19:O19" si="20">X19/X5</f>
        <v>1.7597339205512996E-3</v>
      </c>
      <c r="J19" s="10">
        <f t="shared" si="20"/>
        <v>1.9738329953397668E-3</v>
      </c>
      <c r="K19" s="10">
        <f t="shared" si="20"/>
        <v>1.9200735673420037E-3</v>
      </c>
      <c r="L19" s="10">
        <f t="shared" si="20"/>
        <v>1.7558608093034048E-3</v>
      </c>
      <c r="M19" s="10">
        <f t="shared" si="20"/>
        <v>1.5052414968578732E-3</v>
      </c>
      <c r="N19" s="10">
        <f t="shared" si="20"/>
        <v>1.3506515136925876E-3</v>
      </c>
      <c r="O19" s="10">
        <f t="shared" si="20"/>
        <v>1.2254079848299858E-3</v>
      </c>
      <c r="P19" s="10"/>
      <c r="Q19" s="10"/>
      <c r="R19" s="11"/>
      <c r="S19" s="54"/>
      <c r="T19" s="35"/>
      <c r="W19" s="4">
        <f>AJ52</f>
        <v>2249000000</v>
      </c>
      <c r="X19" s="4">
        <f t="shared" ref="X19:AF20" si="21">AK52</f>
        <v>2383000000</v>
      </c>
      <c r="Y19" s="4">
        <f t="shared" si="21"/>
        <v>2662000000</v>
      </c>
      <c r="Z19" s="4">
        <f t="shared" si="21"/>
        <v>2706000000</v>
      </c>
      <c r="AA19" s="4">
        <f t="shared" si="21"/>
        <v>2709000000</v>
      </c>
      <c r="AB19" s="4">
        <f t="shared" si="21"/>
        <v>2607000000</v>
      </c>
      <c r="AC19" s="4">
        <f t="shared" si="21"/>
        <v>2595000000</v>
      </c>
      <c r="AD19" s="4">
        <f t="shared" si="21"/>
        <v>2466000000</v>
      </c>
      <c r="AE19" s="4" t="str">
        <f t="shared" si="21"/>
        <v>..</v>
      </c>
      <c r="AF19" s="4" t="str">
        <f t="shared" si="21"/>
        <v>..</v>
      </c>
      <c r="AG19" s="4"/>
      <c r="AJ19" s="17">
        <v>138231000000</v>
      </c>
      <c r="AK19" s="17">
        <v>144476000000</v>
      </c>
      <c r="AL19" s="17">
        <v>144067000000</v>
      </c>
      <c r="AM19" s="17">
        <v>148981000000</v>
      </c>
      <c r="AN19" s="17">
        <v>158923000000</v>
      </c>
      <c r="AO19" s="17">
        <v>169563000000</v>
      </c>
      <c r="AP19" s="17">
        <v>191817000000</v>
      </c>
      <c r="AQ19" s="17">
        <v>204979000000</v>
      </c>
      <c r="AR19" s="17">
        <v>206473000000</v>
      </c>
      <c r="AS19" s="17">
        <v>204843000000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1.0955903123196149E-2</v>
      </c>
      <c r="I20" s="13">
        <f t="shared" ref="I20:O20" si="22">X20/X5</f>
        <v>1.1532423263638122E-2</v>
      </c>
      <c r="J20" s="13">
        <f t="shared" si="22"/>
        <v>1.2899614057072099E-2</v>
      </c>
      <c r="K20" s="13">
        <f t="shared" si="22"/>
        <v>1.2308764291456666E-2</v>
      </c>
      <c r="L20" s="13">
        <f t="shared" si="22"/>
        <v>1.1346010877392433E-2</v>
      </c>
      <c r="M20" s="13">
        <f t="shared" si="22"/>
        <v>1.1203569622182653E-2</v>
      </c>
      <c r="N20" s="13">
        <f t="shared" si="22"/>
        <v>1.3028191922635515E-2</v>
      </c>
      <c r="O20" s="13">
        <f t="shared" si="22"/>
        <v>1.3133630591669313E-2</v>
      </c>
      <c r="P20" s="13"/>
      <c r="Q20" s="13"/>
      <c r="R20" s="14"/>
      <c r="S20" s="54"/>
      <c r="T20" s="35"/>
      <c r="W20" s="4">
        <f>AJ53</f>
        <v>14273000000</v>
      </c>
      <c r="X20" s="4">
        <f t="shared" si="21"/>
        <v>15617000000</v>
      </c>
      <c r="Y20" s="4">
        <f t="shared" si="21"/>
        <v>17397000000</v>
      </c>
      <c r="Z20" s="4">
        <f t="shared" si="21"/>
        <v>17347000000</v>
      </c>
      <c r="AA20" s="4">
        <f t="shared" si="21"/>
        <v>17505000000</v>
      </c>
      <c r="AB20" s="4">
        <f t="shared" si="21"/>
        <v>19404000000</v>
      </c>
      <c r="AC20" s="4">
        <f t="shared" si="21"/>
        <v>25031000000</v>
      </c>
      <c r="AD20" s="4">
        <f t="shared" si="21"/>
        <v>26430000000</v>
      </c>
      <c r="AE20" s="4" t="str">
        <f t="shared" si="21"/>
        <v>..</v>
      </c>
      <c r="AF20" s="4" t="str">
        <f t="shared" si="21"/>
        <v>..</v>
      </c>
      <c r="AG20" s="4"/>
      <c r="AJ20" s="18">
        <v>22794000000</v>
      </c>
      <c r="AK20" s="18">
        <v>25405000000</v>
      </c>
      <c r="AL20" s="18">
        <v>26785000000</v>
      </c>
      <c r="AM20" s="18">
        <v>28534000000</v>
      </c>
      <c r="AN20" s="18">
        <v>30000000000</v>
      </c>
      <c r="AO20" s="18">
        <v>31076000000</v>
      </c>
      <c r="AP20" s="18">
        <v>32800000000</v>
      </c>
      <c r="AQ20" s="18">
        <v>30949000000</v>
      </c>
      <c r="AR20" s="18">
        <v>30940000000</v>
      </c>
      <c r="AS20" s="18">
        <v>33839000000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4.070563599965612E-3</v>
      </c>
      <c r="I21" s="10">
        <f t="shared" ref="I21:Q21" si="23">X21/X5</f>
        <v>3.7129425734502451E-3</v>
      </c>
      <c r="J21" s="10">
        <f t="shared" si="23"/>
        <v>3.8357017599145809E-3</v>
      </c>
      <c r="K21" s="10">
        <f t="shared" si="23"/>
        <v>3.684043592623682E-3</v>
      </c>
      <c r="L21" s="10">
        <f t="shared" si="23"/>
        <v>4.088582497263152E-3</v>
      </c>
      <c r="M21" s="10">
        <f t="shared" si="23"/>
        <v>3.6288618364985555E-3</v>
      </c>
      <c r="N21" s="10">
        <f t="shared" si="23"/>
        <v>3.5502096242378189E-3</v>
      </c>
      <c r="O21" s="10">
        <f t="shared" si="23"/>
        <v>3.4560878079856251E-3</v>
      </c>
      <c r="P21" s="10">
        <f t="shared" si="23"/>
        <v>2.962585715508803E-3</v>
      </c>
      <c r="Q21" s="10">
        <f t="shared" si="23"/>
        <v>2.2229630009248241E-3</v>
      </c>
      <c r="R21" s="11"/>
      <c r="S21" s="54"/>
      <c r="T21" s="35"/>
      <c r="W21" s="4">
        <f>AJ57</f>
        <v>5303000000</v>
      </c>
      <c r="X21" s="4">
        <f t="shared" ref="X21:AF21" si="24">AK57</f>
        <v>5028000000</v>
      </c>
      <c r="Y21" s="4">
        <f t="shared" si="24"/>
        <v>5173000000</v>
      </c>
      <c r="Z21" s="4">
        <f t="shared" si="24"/>
        <v>5192000000</v>
      </c>
      <c r="AA21" s="4">
        <f t="shared" si="24"/>
        <v>6308000000</v>
      </c>
      <c r="AB21" s="4">
        <f t="shared" si="24"/>
        <v>6285000000</v>
      </c>
      <c r="AC21" s="4">
        <f t="shared" si="24"/>
        <v>6821000000</v>
      </c>
      <c r="AD21" s="4">
        <f t="shared" si="24"/>
        <v>6955000000</v>
      </c>
      <c r="AE21" s="4">
        <f t="shared" si="24"/>
        <v>6713000000</v>
      </c>
      <c r="AF21" s="4">
        <f t="shared" si="24"/>
        <v>4728000000</v>
      </c>
      <c r="AG21" s="4"/>
      <c r="AJ21" s="17" t="s">
        <v>49</v>
      </c>
      <c r="AK21" s="17" t="s">
        <v>49</v>
      </c>
      <c r="AL21" s="17" t="s">
        <v>49</v>
      </c>
      <c r="AM21" s="17" t="s">
        <v>49</v>
      </c>
      <c r="AN21" s="17" t="s">
        <v>49</v>
      </c>
      <c r="AO21" s="17" t="s">
        <v>49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2.0282966729302531E-2</v>
      </c>
      <c r="I22" s="13">
        <f t="shared" ref="I22:Q22" si="25">X22/X5</f>
        <v>2.2510268191424786E-2</v>
      </c>
      <c r="J22" s="13">
        <f t="shared" si="25"/>
        <v>2.541736335358823E-2</v>
      </c>
      <c r="K22" s="13">
        <f t="shared" si="25"/>
        <v>2.6809364225751267E-2</v>
      </c>
      <c r="L22" s="13">
        <f t="shared" si="25"/>
        <v>2.3887225642697556E-2</v>
      </c>
      <c r="M22" s="13">
        <f t="shared" si="25"/>
        <v>2.580042818837517E-2</v>
      </c>
      <c r="N22" s="13">
        <f t="shared" si="25"/>
        <v>2.6032962142721446E-2</v>
      </c>
      <c r="O22" s="13">
        <f t="shared" si="25"/>
        <v>2.1629991388353455E-2</v>
      </c>
      <c r="P22" s="13">
        <f t="shared" si="25"/>
        <v>2.6218861516218977E-2</v>
      </c>
      <c r="Q22" s="13">
        <f t="shared" si="25"/>
        <v>2.4556500544691759E-2</v>
      </c>
      <c r="R22" s="14"/>
      <c r="S22" s="54"/>
      <c r="T22" s="35"/>
      <c r="W22" s="4">
        <f>AJ60</f>
        <v>26424000000</v>
      </c>
      <c r="X22" s="4">
        <f t="shared" ref="X22:AF22" si="26">AK60</f>
        <v>30483000000</v>
      </c>
      <c r="Y22" s="4">
        <f t="shared" si="26"/>
        <v>34279000000</v>
      </c>
      <c r="Z22" s="4">
        <f t="shared" si="26"/>
        <v>37783000000</v>
      </c>
      <c r="AA22" s="4">
        <f t="shared" si="26"/>
        <v>36854000000</v>
      </c>
      <c r="AB22" s="4">
        <f t="shared" si="26"/>
        <v>44685000000</v>
      </c>
      <c r="AC22" s="4">
        <f t="shared" si="26"/>
        <v>50017000000</v>
      </c>
      <c r="AD22" s="4">
        <f t="shared" si="26"/>
        <v>43528000000</v>
      </c>
      <c r="AE22" s="4">
        <f t="shared" si="26"/>
        <v>59410000000</v>
      </c>
      <c r="AF22" s="4">
        <f t="shared" si="26"/>
        <v>52229000000</v>
      </c>
      <c r="AG22" s="4"/>
      <c r="AJ22" s="18" t="s">
        <v>49</v>
      </c>
      <c r="AK22" s="18" t="s">
        <v>49</v>
      </c>
      <c r="AL22" s="18" t="s">
        <v>49</v>
      </c>
      <c r="AM22" s="18" t="s">
        <v>49</v>
      </c>
      <c r="AN22" s="18" t="s">
        <v>49</v>
      </c>
      <c r="AO22" s="18" t="s">
        <v>49</v>
      </c>
      <c r="AP22" s="18" t="s">
        <v>49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0.25195122999643838</v>
      </c>
      <c r="I23" s="10">
        <f t="shared" ref="I23:Q23" si="27">X23/X5</f>
        <v>0.23095861560706021</v>
      </c>
      <c r="J23" s="10">
        <f t="shared" si="27"/>
        <v>0.20173136740951103</v>
      </c>
      <c r="K23" s="10">
        <f t="shared" si="27"/>
        <v>0.20103581795772574</v>
      </c>
      <c r="L23" s="10">
        <f t="shared" si="27"/>
        <v>0.22622150291055482</v>
      </c>
      <c r="M23" s="10">
        <f t="shared" si="27"/>
        <v>0.26061983385182463</v>
      </c>
      <c r="N23" s="10">
        <f t="shared" si="27"/>
        <v>0.27762993189489382</v>
      </c>
      <c r="O23" s="10">
        <f t="shared" si="27"/>
        <v>0.25025454794818702</v>
      </c>
      <c r="P23" s="10">
        <f t="shared" si="27"/>
        <v>0.30420312298548141</v>
      </c>
      <c r="Q23" s="10">
        <f t="shared" si="27"/>
        <v>0.24739314240927252</v>
      </c>
      <c r="R23" s="11"/>
      <c r="S23" s="54"/>
      <c r="T23" s="35"/>
      <c r="W23" s="4">
        <f>AJ99-SUM(W7:W22)</f>
        <v>328234000000</v>
      </c>
      <c r="X23" s="4">
        <f t="shared" ref="X23:AF23" si="28">AK99-SUM(X7:X22)</f>
        <v>312760000000</v>
      </c>
      <c r="Y23" s="4">
        <f t="shared" si="28"/>
        <v>272064000000</v>
      </c>
      <c r="Z23" s="4">
        <f t="shared" si="28"/>
        <v>283324000000</v>
      </c>
      <c r="AA23" s="4">
        <f t="shared" si="28"/>
        <v>349022000000</v>
      </c>
      <c r="AB23" s="4">
        <f t="shared" si="28"/>
        <v>451380000000</v>
      </c>
      <c r="AC23" s="4">
        <f t="shared" si="28"/>
        <v>533409000000</v>
      </c>
      <c r="AD23" s="4">
        <f t="shared" si="28"/>
        <v>503610000000</v>
      </c>
      <c r="AE23" s="4">
        <f t="shared" si="28"/>
        <v>689301765654</v>
      </c>
      <c r="AF23" s="4">
        <f t="shared" si="28"/>
        <v>526178248052</v>
      </c>
      <c r="AG23" s="4"/>
      <c r="AJ23" s="17">
        <v>2169000000</v>
      </c>
      <c r="AK23" s="17">
        <v>2460000000</v>
      </c>
      <c r="AL23" s="17">
        <v>2196000000</v>
      </c>
      <c r="AM23" s="17">
        <v>2160000000</v>
      </c>
      <c r="AN23" s="17">
        <v>2221000000</v>
      </c>
      <c r="AO23" s="17">
        <v>2434000000</v>
      </c>
      <c r="AP23" s="17">
        <v>2714000000</v>
      </c>
      <c r="AQ23" s="17">
        <v>2690000000</v>
      </c>
      <c r="AR23" s="17">
        <v>1732000000</v>
      </c>
      <c r="AS23" s="17">
        <v>1583000000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4.1168496616435159E-2</v>
      </c>
      <c r="I24" s="13">
        <f t="shared" ref="I24:Q24" si="29">X24/X5</f>
        <v>4.1631036300881268E-2</v>
      </c>
      <c r="J24" s="13">
        <f t="shared" si="29"/>
        <v>4.5243188533676391E-2</v>
      </c>
      <c r="K24" s="13">
        <f t="shared" si="29"/>
        <v>4.4211361357703462E-2</v>
      </c>
      <c r="L24" s="13">
        <f t="shared" si="29"/>
        <v>4.5518860434019752E-2</v>
      </c>
      <c r="M24" s="13">
        <f t="shared" si="29"/>
        <v>4.434428747283406E-2</v>
      </c>
      <c r="N24" s="13">
        <f t="shared" si="29"/>
        <v>4.4719837401336081E-2</v>
      </c>
      <c r="O24" s="13">
        <f t="shared" si="29"/>
        <v>4.9761204457781816E-2</v>
      </c>
      <c r="P24" s="13">
        <f t="shared" si="29"/>
        <v>4.8505555786023023E-2</v>
      </c>
      <c r="Q24" s="13">
        <f t="shared" si="29"/>
        <v>5.2628460978959429E-2</v>
      </c>
      <c r="R24" s="14"/>
      <c r="S24" s="54"/>
      <c r="T24" s="35"/>
      <c r="W24" s="4">
        <f>AJ63</f>
        <v>53633000000</v>
      </c>
      <c r="X24" s="4">
        <f t="shared" ref="X24:AF24" si="30">AK63</f>
        <v>56376000000</v>
      </c>
      <c r="Y24" s="4">
        <f t="shared" si="30"/>
        <v>61017000000</v>
      </c>
      <c r="Z24" s="4">
        <f t="shared" si="30"/>
        <v>62308000000</v>
      </c>
      <c r="AA24" s="4">
        <f t="shared" si="30"/>
        <v>70228000000</v>
      </c>
      <c r="AB24" s="4">
        <f t="shared" si="30"/>
        <v>76802000000</v>
      </c>
      <c r="AC24" s="4">
        <f t="shared" si="30"/>
        <v>85920000000</v>
      </c>
      <c r="AD24" s="4">
        <f t="shared" si="30"/>
        <v>100139000000</v>
      </c>
      <c r="AE24" s="4">
        <f t="shared" si="30"/>
        <v>109910000000</v>
      </c>
      <c r="AF24" s="4">
        <f t="shared" si="30"/>
        <v>111935000000</v>
      </c>
      <c r="AG24" s="4"/>
      <c r="AJ24" s="18">
        <v>2011000000</v>
      </c>
      <c r="AK24" s="18">
        <v>2294000000</v>
      </c>
      <c r="AL24" s="18">
        <v>2048000000</v>
      </c>
      <c r="AM24" s="18">
        <v>2030000000</v>
      </c>
      <c r="AN24" s="18">
        <v>2091000000</v>
      </c>
      <c r="AO24" s="18">
        <v>2316000000</v>
      </c>
      <c r="AP24" s="18">
        <v>2610000000</v>
      </c>
      <c r="AQ24" s="18">
        <v>2581000000</v>
      </c>
      <c r="AR24" s="18">
        <v>1606000000</v>
      </c>
      <c r="AS24" s="18">
        <v>1505000000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8.917243899143977E-2</v>
      </c>
      <c r="I25" s="10">
        <f t="shared" ref="I25:Q25" si="31">X25/X5</f>
        <v>9.0151102289057164E-2</v>
      </c>
      <c r="J25" s="10">
        <f t="shared" si="31"/>
        <v>9.0574613779015239E-2</v>
      </c>
      <c r="K25" s="10">
        <f t="shared" si="31"/>
        <v>8.9082614961389209E-2</v>
      </c>
      <c r="L25" s="10">
        <f t="shared" si="31"/>
        <v>8.50578124787323E-2</v>
      </c>
      <c r="M25" s="10">
        <f t="shared" si="31"/>
        <v>8.1383505740357104E-2</v>
      </c>
      <c r="N25" s="10">
        <f t="shared" si="31"/>
        <v>7.9834174345948958E-2</v>
      </c>
      <c r="O25" s="10">
        <f t="shared" si="31"/>
        <v>8.879785290234353E-2</v>
      </c>
      <c r="P25" s="10">
        <f t="shared" si="31"/>
        <v>7.9986725073987408E-2</v>
      </c>
      <c r="Q25" s="10">
        <f t="shared" si="31"/>
        <v>8.2672783889724488E-2</v>
      </c>
      <c r="R25" s="11"/>
      <c r="S25" s="54"/>
      <c r="T25" s="35"/>
      <c r="W25" s="4">
        <f>AJ65</f>
        <v>116171000000</v>
      </c>
      <c r="X25" s="4">
        <f t="shared" ref="X25:AF25" si="32">AK65</f>
        <v>122081000000</v>
      </c>
      <c r="Y25" s="4">
        <f t="shared" si="32"/>
        <v>122153000000</v>
      </c>
      <c r="Z25" s="4">
        <f t="shared" si="32"/>
        <v>125546000000</v>
      </c>
      <c r="AA25" s="4">
        <f t="shared" si="32"/>
        <v>131230000000</v>
      </c>
      <c r="AB25" s="4">
        <f t="shared" si="32"/>
        <v>140952000000</v>
      </c>
      <c r="AC25" s="4">
        <f t="shared" si="32"/>
        <v>153385000000</v>
      </c>
      <c r="AD25" s="4">
        <f t="shared" si="32"/>
        <v>178696000000</v>
      </c>
      <c r="AE25" s="4">
        <f t="shared" si="32"/>
        <v>181244000000</v>
      </c>
      <c r="AF25" s="4">
        <f t="shared" si="32"/>
        <v>175836000000</v>
      </c>
      <c r="AG25" s="4"/>
      <c r="AJ25" s="17">
        <v>1546000000</v>
      </c>
      <c r="AK25" s="17">
        <v>1739000000</v>
      </c>
      <c r="AL25" s="17">
        <v>1573000000</v>
      </c>
      <c r="AM25" s="17">
        <v>1546000000</v>
      </c>
      <c r="AN25" s="17">
        <v>1582000000</v>
      </c>
      <c r="AO25" s="17">
        <v>1722000000</v>
      </c>
      <c r="AP25" s="17">
        <v>1943000000</v>
      </c>
      <c r="AQ25" s="17">
        <v>1773000000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1.445537501688712E-2</v>
      </c>
      <c r="I26" s="13">
        <f t="shared" ref="I26:Q26" si="33">X26/X5</f>
        <v>1.4205623764013995E-2</v>
      </c>
      <c r="J26" s="13">
        <f t="shared" si="33"/>
        <v>1.536653455876083E-2</v>
      </c>
      <c r="K26" s="13">
        <f t="shared" si="33"/>
        <v>1.4095440286492573E-2</v>
      </c>
      <c r="L26" s="13">
        <f t="shared" si="33"/>
        <v>1.3688454939711556E-2</v>
      </c>
      <c r="M26" s="13">
        <f t="shared" si="33"/>
        <v>1.2853734638684302E-2</v>
      </c>
      <c r="N26" s="13">
        <f t="shared" si="33"/>
        <v>1.4845195558204231E-2</v>
      </c>
      <c r="O26" s="13">
        <f t="shared" si="33"/>
        <v>1.5267907677981068E-2</v>
      </c>
      <c r="P26" s="13">
        <f t="shared" si="33"/>
        <v>1.4327475831073036E-2</v>
      </c>
      <c r="Q26" s="13">
        <f t="shared" si="33"/>
        <v>1.5381136127803447E-2</v>
      </c>
      <c r="R26" s="14"/>
      <c r="S26" s="54"/>
      <c r="T26" s="35"/>
      <c r="W26" s="4">
        <f>AJ69</f>
        <v>18832000000</v>
      </c>
      <c r="X26" s="4">
        <f t="shared" ref="X26:AF26" si="34">AK69</f>
        <v>19237000000</v>
      </c>
      <c r="Y26" s="4">
        <f t="shared" si="34"/>
        <v>20724000000</v>
      </c>
      <c r="Z26" s="4">
        <f t="shared" si="34"/>
        <v>19865000000</v>
      </c>
      <c r="AA26" s="4">
        <f t="shared" si="34"/>
        <v>21119000000</v>
      </c>
      <c r="AB26" s="4">
        <f t="shared" si="34"/>
        <v>22262000000</v>
      </c>
      <c r="AC26" s="4">
        <f t="shared" si="34"/>
        <v>28522000000</v>
      </c>
      <c r="AD26" s="4">
        <f t="shared" si="34"/>
        <v>30725000000</v>
      </c>
      <c r="AE26" s="4">
        <f t="shared" si="34"/>
        <v>32465000000</v>
      </c>
      <c r="AF26" s="4">
        <f t="shared" si="34"/>
        <v>32714000000</v>
      </c>
      <c r="AG26" s="4"/>
      <c r="AJ26" s="18">
        <v>465000000</v>
      </c>
      <c r="AK26" s="18">
        <v>555000000</v>
      </c>
      <c r="AL26" s="18">
        <v>475000000</v>
      </c>
      <c r="AM26" s="18">
        <v>484000000</v>
      </c>
      <c r="AN26" s="18">
        <v>509000000</v>
      </c>
      <c r="AO26" s="18">
        <v>594000000</v>
      </c>
      <c r="AP26" s="18">
        <v>667000000</v>
      </c>
      <c r="AQ26" s="18">
        <v>808000000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6.6866088206035151E-2</v>
      </c>
      <c r="I27" s="10">
        <f t="shared" ref="I27:Q27" si="35">X27/X5</f>
        <v>7.0280065751870874E-2</v>
      </c>
      <c r="J27" s="10">
        <f t="shared" si="35"/>
        <v>6.5403423436115507E-2</v>
      </c>
      <c r="K27" s="10">
        <f t="shared" si="35"/>
        <v>6.2325758290694595E-2</v>
      </c>
      <c r="L27" s="10">
        <f t="shared" si="35"/>
        <v>6.0670208635672171E-2</v>
      </c>
      <c r="M27" s="10">
        <f t="shared" si="35"/>
        <v>5.8732710219937319E-2</v>
      </c>
      <c r="N27" s="10">
        <f t="shared" si="35"/>
        <v>5.7858371567094072E-2</v>
      </c>
      <c r="O27" s="10">
        <f t="shared" si="35"/>
        <v>5.3429477671088771E-2</v>
      </c>
      <c r="P27" s="10">
        <f t="shared" si="35"/>
        <v>5.0663172583747217E-2</v>
      </c>
      <c r="Q27" s="10">
        <f t="shared" si="35"/>
        <v>5.1596438181364251E-2</v>
      </c>
      <c r="R27" s="11"/>
      <c r="S27" s="54"/>
      <c r="T27" s="35"/>
      <c r="W27" s="4">
        <f>AJ71</f>
        <v>87111000000</v>
      </c>
      <c r="X27" s="4">
        <f t="shared" ref="X27:AF27" si="36">AK71</f>
        <v>95172000000</v>
      </c>
      <c r="Y27" s="4">
        <f t="shared" si="36"/>
        <v>88206000000</v>
      </c>
      <c r="Z27" s="4">
        <f t="shared" si="36"/>
        <v>87837000000</v>
      </c>
      <c r="AA27" s="4">
        <f t="shared" si="36"/>
        <v>93604000000</v>
      </c>
      <c r="AB27" s="4">
        <f t="shared" si="36"/>
        <v>101722000000</v>
      </c>
      <c r="AC27" s="4">
        <f t="shared" si="36"/>
        <v>111163000000</v>
      </c>
      <c r="AD27" s="4">
        <f t="shared" si="36"/>
        <v>107521000000</v>
      </c>
      <c r="AE27" s="4">
        <f t="shared" si="36"/>
        <v>114799000000</v>
      </c>
      <c r="AF27" s="4">
        <f t="shared" si="36"/>
        <v>109740000000</v>
      </c>
      <c r="AG27" s="4"/>
      <c r="AJ27" s="17">
        <v>158000000</v>
      </c>
      <c r="AK27" s="17">
        <v>166000000</v>
      </c>
      <c r="AL27" s="17">
        <v>148000000</v>
      </c>
      <c r="AM27" s="17">
        <v>130000000</v>
      </c>
      <c r="AN27" s="17">
        <v>130000000</v>
      </c>
      <c r="AO27" s="17">
        <v>118000000</v>
      </c>
      <c r="AP27" s="17">
        <v>104000000</v>
      </c>
      <c r="AQ27" s="17">
        <v>109000000</v>
      </c>
      <c r="AR27" s="17">
        <v>126000000</v>
      </c>
      <c r="AS27" s="17">
        <v>78000000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1.7081322230819301E-2</v>
      </c>
      <c r="I28" s="13">
        <f t="shared" ref="I28:Q28" si="37">X28/X5</f>
        <v>1.8478313845553995E-2</v>
      </c>
      <c r="J28" s="13">
        <f t="shared" si="37"/>
        <v>2.0779374854020146E-2</v>
      </c>
      <c r="K28" s="13">
        <f t="shared" si="37"/>
        <v>2.1122937925426501E-2</v>
      </c>
      <c r="L28" s="13">
        <f t="shared" si="37"/>
        <v>1.9960034559800055E-2</v>
      </c>
      <c r="M28" s="13">
        <f t="shared" si="37"/>
        <v>1.8361983154228649E-2</v>
      </c>
      <c r="N28" s="13">
        <f t="shared" si="37"/>
        <v>1.680741374958036E-2</v>
      </c>
      <c r="O28" s="13">
        <f t="shared" si="37"/>
        <v>1.5854771761551308E-2</v>
      </c>
      <c r="P28" s="13">
        <f t="shared" si="37"/>
        <v>1.3938672313217642E-2</v>
      </c>
      <c r="Q28" s="13">
        <f t="shared" si="37"/>
        <v>1.3213182998094401E-2</v>
      </c>
      <c r="R28" s="14"/>
      <c r="S28" s="54"/>
      <c r="T28" s="35"/>
      <c r="W28" s="4">
        <f>AJ76</f>
        <v>22253000000</v>
      </c>
      <c r="X28" s="4">
        <f t="shared" ref="X28:AF28" si="38">AK76</f>
        <v>25023000000</v>
      </c>
      <c r="Y28" s="4">
        <f t="shared" si="38"/>
        <v>28024000000</v>
      </c>
      <c r="Z28" s="4">
        <f t="shared" si="38"/>
        <v>29769000000</v>
      </c>
      <c r="AA28" s="4">
        <f t="shared" si="38"/>
        <v>30795000000</v>
      </c>
      <c r="AB28" s="4">
        <f t="shared" si="38"/>
        <v>31802000000</v>
      </c>
      <c r="AC28" s="4">
        <f t="shared" si="38"/>
        <v>32292000000</v>
      </c>
      <c r="AD28" s="4">
        <f t="shared" si="38"/>
        <v>31906000000</v>
      </c>
      <c r="AE28" s="4">
        <f t="shared" si="38"/>
        <v>31584000000</v>
      </c>
      <c r="AF28" s="4">
        <f t="shared" si="38"/>
        <v>28103000000</v>
      </c>
      <c r="AG28" s="4"/>
      <c r="AJ28" s="18">
        <v>5518000000</v>
      </c>
      <c r="AK28" s="18">
        <v>6466000000</v>
      </c>
      <c r="AL28" s="18">
        <v>5970000000</v>
      </c>
      <c r="AM28" s="18">
        <v>5983000000</v>
      </c>
      <c r="AN28" s="18">
        <v>7141000000</v>
      </c>
      <c r="AO28" s="18">
        <v>7397000000</v>
      </c>
      <c r="AP28" s="18">
        <v>8075000000</v>
      </c>
      <c r="AQ28" s="18">
        <v>8801000000</v>
      </c>
      <c r="AR28" s="18">
        <v>7527000000</v>
      </c>
      <c r="AS28" s="18">
        <v>6494000000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3.0398351817054151E-2</v>
      </c>
      <c r="I29" s="10">
        <f t="shared" ref="I29:Q29" si="39">X29/X5</f>
        <v>3.0082367067351359E-2</v>
      </c>
      <c r="J29" s="10">
        <f t="shared" si="39"/>
        <v>3.0854672652922008E-2</v>
      </c>
      <c r="K29" s="10">
        <f t="shared" si="39"/>
        <v>3.9571538350737692E-2</v>
      </c>
      <c r="L29" s="10">
        <f t="shared" si="39"/>
        <v>4.3238639567600642E-2</v>
      </c>
      <c r="M29" s="10">
        <f t="shared" si="39"/>
        <v>3.9480977488931542E-2</v>
      </c>
      <c r="N29" s="10">
        <f t="shared" si="39"/>
        <v>3.4115010969164028E-2</v>
      </c>
      <c r="O29" s="10">
        <f t="shared" si="39"/>
        <v>3.8611283791271177E-2</v>
      </c>
      <c r="P29" s="10">
        <f t="shared" si="39"/>
        <v>3.7914742140740698E-2</v>
      </c>
      <c r="Q29" s="10">
        <f t="shared" si="39"/>
        <v>4.4421646431340396E-2</v>
      </c>
      <c r="R29" s="11"/>
      <c r="S29" s="54"/>
      <c r="T29" s="35"/>
      <c r="W29" s="4">
        <f>AJ78</f>
        <v>39602000000</v>
      </c>
      <c r="X29" s="4">
        <f t="shared" ref="X29:AF29" si="40">AK78</f>
        <v>40737000000</v>
      </c>
      <c r="Y29" s="4">
        <f t="shared" si="40"/>
        <v>41612000000</v>
      </c>
      <c r="Z29" s="4">
        <f t="shared" si="40"/>
        <v>55769000000</v>
      </c>
      <c r="AA29" s="4">
        <f t="shared" si="40"/>
        <v>66710000000</v>
      </c>
      <c r="AB29" s="4">
        <f t="shared" si="40"/>
        <v>68379000000</v>
      </c>
      <c r="AC29" s="4">
        <f t="shared" si="40"/>
        <v>65545000000</v>
      </c>
      <c r="AD29" s="4">
        <f t="shared" si="40"/>
        <v>77701000000</v>
      </c>
      <c r="AE29" s="4">
        <f t="shared" si="40"/>
        <v>85912000000</v>
      </c>
      <c r="AF29" s="4">
        <f t="shared" si="40"/>
        <v>94480000000</v>
      </c>
      <c r="AG29" s="4"/>
      <c r="AJ29" s="17">
        <v>20965000000</v>
      </c>
      <c r="AK29" s="17">
        <v>22238000000</v>
      </c>
      <c r="AL29" s="17">
        <v>20419000000</v>
      </c>
      <c r="AM29" s="17">
        <v>20729000000</v>
      </c>
      <c r="AN29" s="17">
        <v>21589000000</v>
      </c>
      <c r="AO29" s="17">
        <v>21144000000</v>
      </c>
      <c r="AP29" s="17">
        <v>22094000000</v>
      </c>
      <c r="AQ29" s="17">
        <v>21842000000</v>
      </c>
      <c r="AR29" s="17">
        <v>21271000000</v>
      </c>
      <c r="AS29" s="17">
        <v>20819000000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7.3306989425592273E-2</v>
      </c>
      <c r="I30" s="13">
        <f t="shared" ref="I30:O30" si="41">X30/X5</f>
        <v>7.7132911233497414E-2</v>
      </c>
      <c r="J30" s="13">
        <f t="shared" si="41"/>
        <v>8.3603172072710022E-2</v>
      </c>
      <c r="K30" s="13">
        <f t="shared" si="41"/>
        <v>8.2512074963759147E-2</v>
      </c>
      <c r="L30" s="13">
        <f t="shared" si="41"/>
        <v>7.367550473706487E-2</v>
      </c>
      <c r="M30" s="13">
        <f t="shared" si="41"/>
        <v>6.8266483751244264E-2</v>
      </c>
      <c r="N30" s="13">
        <f t="shared" si="41"/>
        <v>6.4239484306158084E-2</v>
      </c>
      <c r="O30" s="13">
        <f t="shared" si="41"/>
        <v>6.5377453983843106E-2</v>
      </c>
      <c r="P30" s="13"/>
      <c r="Q30" s="13"/>
      <c r="R30" s="14"/>
      <c r="S30" s="54"/>
      <c r="T30" s="35"/>
      <c r="W30" s="4">
        <f>AJ83</f>
        <v>95502000000</v>
      </c>
      <c r="X30" s="4">
        <f t="shared" ref="X30:AF31" si="42">AK83</f>
        <v>104452000000</v>
      </c>
      <c r="Y30" s="4">
        <f t="shared" si="42"/>
        <v>112751000000</v>
      </c>
      <c r="Z30" s="4">
        <f t="shared" si="42"/>
        <v>116286000000</v>
      </c>
      <c r="AA30" s="4">
        <f t="shared" si="42"/>
        <v>113669000000</v>
      </c>
      <c r="AB30" s="4">
        <f t="shared" si="42"/>
        <v>118234000000</v>
      </c>
      <c r="AC30" s="4">
        <f t="shared" si="42"/>
        <v>123423000000</v>
      </c>
      <c r="AD30" s="4">
        <f t="shared" si="42"/>
        <v>131565000000</v>
      </c>
      <c r="AE30" s="4" t="str">
        <f t="shared" si="42"/>
        <v>..</v>
      </c>
      <c r="AF30" s="4" t="str">
        <f t="shared" si="42"/>
        <v>..</v>
      </c>
      <c r="AG30" s="4"/>
      <c r="AJ30" s="18">
        <v>6377000000</v>
      </c>
      <c r="AK30" s="18">
        <v>7251000000</v>
      </c>
      <c r="AL30" s="18">
        <v>5101000000</v>
      </c>
      <c r="AM30" s="18">
        <v>4857000000</v>
      </c>
      <c r="AN30" s="18">
        <v>4862000000</v>
      </c>
      <c r="AO30" s="18">
        <v>4465000000</v>
      </c>
      <c r="AP30" s="18">
        <v>4812000000</v>
      </c>
      <c r="AQ30" s="18">
        <v>4212000000</v>
      </c>
      <c r="AR30" s="18">
        <v>3226000000</v>
      </c>
      <c r="AS30" s="18">
        <v>3396000000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6.5112130479102956E-2</v>
      </c>
      <c r="I31" s="10">
        <f t="shared" ref="I31:O31" si="43">X31/X5</f>
        <v>6.7801078437019546E-2</v>
      </c>
      <c r="J31" s="10">
        <f t="shared" si="43"/>
        <v>7.075620344864661E-2</v>
      </c>
      <c r="K31" s="10">
        <f t="shared" si="43"/>
        <v>6.9464657093735213E-2</v>
      </c>
      <c r="L31" s="10">
        <f t="shared" si="43"/>
        <v>7.0161838643586188E-2</v>
      </c>
      <c r="M31" s="10">
        <f t="shared" si="43"/>
        <v>7.1325467046354743E-2</v>
      </c>
      <c r="N31" s="10">
        <f t="shared" si="43"/>
        <v>7.180937857018313E-2</v>
      </c>
      <c r="O31" s="10">
        <f t="shared" si="43"/>
        <v>8.1589512177305507E-2</v>
      </c>
      <c r="P31" s="10"/>
      <c r="Q31" s="10"/>
      <c r="R31" s="11"/>
      <c r="S31" s="54"/>
      <c r="T31" s="35"/>
      <c r="W31" s="4">
        <f>AJ84</f>
        <v>84826000000</v>
      </c>
      <c r="X31" s="4">
        <f t="shared" si="42"/>
        <v>91815000000</v>
      </c>
      <c r="Y31" s="4">
        <f t="shared" si="42"/>
        <v>95425000000</v>
      </c>
      <c r="Z31" s="4">
        <f t="shared" si="42"/>
        <v>97898000000</v>
      </c>
      <c r="AA31" s="4">
        <f t="shared" si="42"/>
        <v>108248000000</v>
      </c>
      <c r="AB31" s="4">
        <f t="shared" si="42"/>
        <v>123532000000</v>
      </c>
      <c r="AC31" s="4">
        <f t="shared" si="42"/>
        <v>137967000000</v>
      </c>
      <c r="AD31" s="4">
        <f t="shared" si="42"/>
        <v>164190000000</v>
      </c>
      <c r="AE31" s="4" t="str">
        <f t="shared" si="42"/>
        <v>..</v>
      </c>
      <c r="AF31" s="4" t="str">
        <f t="shared" si="42"/>
        <v>..</v>
      </c>
      <c r="AG31" s="4"/>
      <c r="AJ31" s="17">
        <v>14588000000</v>
      </c>
      <c r="AK31" s="17">
        <v>14987000000</v>
      </c>
      <c r="AL31" s="17">
        <v>15318000000</v>
      </c>
      <c r="AM31" s="17">
        <v>15872000000</v>
      </c>
      <c r="AN31" s="17">
        <v>16727000000</v>
      </c>
      <c r="AO31" s="17">
        <v>16679000000</v>
      </c>
      <c r="AP31" s="17">
        <v>17282000000</v>
      </c>
      <c r="AQ31" s="17">
        <v>17630000000</v>
      </c>
      <c r="AR31" s="17">
        <v>18045000000</v>
      </c>
      <c r="AS31" s="17">
        <v>17423000000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4.919908993773258E-2</v>
      </c>
      <c r="I32" s="13">
        <f t="shared" ref="I32:Q32" si="44">X32/X5</f>
        <v>5.1227235334689133E-2</v>
      </c>
      <c r="J32" s="13">
        <f t="shared" si="44"/>
        <v>5.2089319279721498E-2</v>
      </c>
      <c r="K32" s="13">
        <f t="shared" si="44"/>
        <v>5.0658437644794906E-2</v>
      </c>
      <c r="L32" s="13">
        <f t="shared" si="44"/>
        <v>4.8177605742163926E-2</v>
      </c>
      <c r="M32" s="13">
        <f t="shared" si="44"/>
        <v>4.3910671682983557E-2</v>
      </c>
      <c r="N32" s="13">
        <f t="shared" si="44"/>
        <v>4.2776877054278496E-2</v>
      </c>
      <c r="O32" s="13">
        <f t="shared" si="44"/>
        <v>4.5195491333443652E-2</v>
      </c>
      <c r="P32" s="13">
        <f t="shared" si="44"/>
        <v>4.389419601522733E-2</v>
      </c>
      <c r="Q32" s="13">
        <f t="shared" si="44"/>
        <v>4.9869974530899794E-2</v>
      </c>
      <c r="R32" s="14"/>
      <c r="S32" s="54"/>
      <c r="T32" s="35"/>
      <c r="W32" s="4">
        <f>AJ90</f>
        <v>64095000000</v>
      </c>
      <c r="X32" s="4">
        <f t="shared" ref="X32:AF35" si="45">AK90</f>
        <v>69371000000</v>
      </c>
      <c r="Y32" s="4">
        <f t="shared" si="45"/>
        <v>70250000000</v>
      </c>
      <c r="Z32" s="4">
        <f t="shared" si="45"/>
        <v>71394000000</v>
      </c>
      <c r="AA32" s="4">
        <f t="shared" si="45"/>
        <v>74330000000</v>
      </c>
      <c r="AB32" s="4">
        <f t="shared" si="45"/>
        <v>76051000000</v>
      </c>
      <c r="AC32" s="4">
        <f t="shared" si="45"/>
        <v>82187000000</v>
      </c>
      <c r="AD32" s="4">
        <f t="shared" si="45"/>
        <v>90951000000</v>
      </c>
      <c r="AE32" s="4">
        <f t="shared" si="45"/>
        <v>99461000000</v>
      </c>
      <c r="AF32" s="4">
        <f t="shared" si="45"/>
        <v>106068000000</v>
      </c>
      <c r="AG32" s="4"/>
      <c r="AJ32" s="18">
        <v>16077000000</v>
      </c>
      <c r="AK32" s="18">
        <v>15645000000</v>
      </c>
      <c r="AL32" s="18">
        <v>14492000000</v>
      </c>
      <c r="AM32" s="18">
        <v>17352000000</v>
      </c>
      <c r="AN32" s="18">
        <v>18187000000</v>
      </c>
      <c r="AO32" s="18">
        <v>20720000000</v>
      </c>
      <c r="AP32" s="18">
        <v>22932000000</v>
      </c>
      <c r="AQ32" s="18">
        <v>26620000000</v>
      </c>
      <c r="AR32" s="18">
        <v>23976826619</v>
      </c>
      <c r="AS32" s="18">
        <v>24564178805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4.3240239244439531E-2</v>
      </c>
      <c r="I33" s="10">
        <f t="shared" ref="I33:Q33" si="46">X33/X5</f>
        <v>4.5469515914404415E-2</v>
      </c>
      <c r="J33" s="10">
        <f t="shared" si="46"/>
        <v>4.7892514338465648E-2</v>
      </c>
      <c r="K33" s="10">
        <f t="shared" si="46"/>
        <v>4.9662922783382919E-2</v>
      </c>
      <c r="L33" s="10">
        <f t="shared" si="46"/>
        <v>4.7100366663145009E-2</v>
      </c>
      <c r="M33" s="10">
        <f t="shared" si="46"/>
        <v>4.4144512421851002E-2</v>
      </c>
      <c r="N33" s="10">
        <f t="shared" si="46"/>
        <v>4.153188344319847E-2</v>
      </c>
      <c r="O33" s="10">
        <f t="shared" si="46"/>
        <v>4.2062402386017432E-2</v>
      </c>
      <c r="P33" s="10">
        <f t="shared" si="46"/>
        <v>4.0410851898958745E-2</v>
      </c>
      <c r="Q33" s="10">
        <f t="shared" si="46"/>
        <v>4.6024925583868663E-2</v>
      </c>
      <c r="R33" s="11"/>
      <c r="S33" s="54"/>
      <c r="T33" s="35"/>
      <c r="W33" s="4">
        <f>AJ91</f>
        <v>56332000000</v>
      </c>
      <c r="X33" s="4">
        <f t="shared" si="45"/>
        <v>61574000000</v>
      </c>
      <c r="Y33" s="4">
        <f t="shared" si="45"/>
        <v>64590000000</v>
      </c>
      <c r="Z33" s="4">
        <f t="shared" si="45"/>
        <v>69991000000</v>
      </c>
      <c r="AA33" s="4">
        <f t="shared" si="45"/>
        <v>72668000000</v>
      </c>
      <c r="AB33" s="4">
        <f t="shared" si="45"/>
        <v>76456000000</v>
      </c>
      <c r="AC33" s="4">
        <f t="shared" si="45"/>
        <v>79795000000</v>
      </c>
      <c r="AD33" s="4">
        <f t="shared" si="45"/>
        <v>84646000000</v>
      </c>
      <c r="AE33" s="4">
        <f t="shared" si="45"/>
        <v>91568000000</v>
      </c>
      <c r="AF33" s="4">
        <f t="shared" si="45"/>
        <v>97890000000</v>
      </c>
      <c r="AG33" s="4"/>
      <c r="AJ33" s="17" t="s">
        <v>49</v>
      </c>
      <c r="AK33" s="17" t="s">
        <v>49</v>
      </c>
      <c r="AL33" s="17" t="s">
        <v>49</v>
      </c>
      <c r="AM33" s="17" t="s">
        <v>49</v>
      </c>
      <c r="AN33" s="17" t="s">
        <v>49</v>
      </c>
      <c r="AO33" s="17" t="s">
        <v>49</v>
      </c>
      <c r="AP33" s="17" t="s">
        <v>49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7.9473091141323698E-2</v>
      </c>
      <c r="I34" s="13">
        <f t="shared" ref="I34:Q34" si="47">X34/X5</f>
        <v>8.3835850720213378E-2</v>
      </c>
      <c r="J34" s="13">
        <f t="shared" si="47"/>
        <v>9.1633454318964594E-2</v>
      </c>
      <c r="K34" s="13">
        <f t="shared" si="47"/>
        <v>9.3457771508407242E-2</v>
      </c>
      <c r="L34" s="13">
        <f t="shared" si="47"/>
        <v>9.026317171074251E-2</v>
      </c>
      <c r="M34" s="13">
        <f t="shared" si="47"/>
        <v>8.6100737435535021E-2</v>
      </c>
      <c r="N34" s="13">
        <f t="shared" si="47"/>
        <v>8.353584431334074E-2</v>
      </c>
      <c r="O34" s="13">
        <f t="shared" si="47"/>
        <v>8.8134462934886915E-2</v>
      </c>
      <c r="P34" s="13">
        <f t="shared" si="47"/>
        <v>8.6193459097958183E-2</v>
      </c>
      <c r="Q34" s="13">
        <f t="shared" si="47"/>
        <v>9.8901636238058269E-2</v>
      </c>
      <c r="R34" s="14"/>
      <c r="S34" s="54"/>
      <c r="T34" s="35"/>
      <c r="W34" s="4">
        <f>AJ92</f>
        <v>103535000000</v>
      </c>
      <c r="X34" s="4">
        <f t="shared" si="45"/>
        <v>113529000000</v>
      </c>
      <c r="Y34" s="4">
        <f t="shared" si="45"/>
        <v>123581000000</v>
      </c>
      <c r="Z34" s="4">
        <f t="shared" si="45"/>
        <v>131712000000</v>
      </c>
      <c r="AA34" s="4">
        <f t="shared" si="45"/>
        <v>139261000000</v>
      </c>
      <c r="AB34" s="4">
        <f t="shared" si="45"/>
        <v>149122000000</v>
      </c>
      <c r="AC34" s="4">
        <f t="shared" si="45"/>
        <v>160497000000</v>
      </c>
      <c r="AD34" s="4">
        <f t="shared" si="45"/>
        <v>177361000000</v>
      </c>
      <c r="AE34" s="4">
        <f t="shared" si="45"/>
        <v>195308000000</v>
      </c>
      <c r="AF34" s="4">
        <f t="shared" si="45"/>
        <v>210353000000</v>
      </c>
      <c r="AG34" s="4"/>
      <c r="AJ34" s="18" t="s">
        <v>49</v>
      </c>
      <c r="AK34" s="18" t="s">
        <v>49</v>
      </c>
      <c r="AL34" s="18" t="s">
        <v>49</v>
      </c>
      <c r="AM34" s="18" t="s">
        <v>49</v>
      </c>
      <c r="AN34" s="18" t="s">
        <v>49</v>
      </c>
      <c r="AO34" s="18" t="s">
        <v>49</v>
      </c>
      <c r="AP34" s="18" t="s">
        <v>49</v>
      </c>
      <c r="AQ34" s="18" t="s">
        <v>49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3.0215663878756616E-2</v>
      </c>
      <c r="I35" s="10">
        <f t="shared" ref="I35:Q35" si="48">X35/X5</f>
        <v>3.0365933087280736E-2</v>
      </c>
      <c r="J35" s="10">
        <f t="shared" si="48"/>
        <v>3.333049097427418E-2</v>
      </c>
      <c r="K35" s="10">
        <f t="shared" si="48"/>
        <v>3.390497977394788E-2</v>
      </c>
      <c r="L35" s="10">
        <f t="shared" si="48"/>
        <v>3.222059678526451E-2</v>
      </c>
      <c r="M35" s="10">
        <f t="shared" si="48"/>
        <v>3.0559808955003268E-2</v>
      </c>
      <c r="N35" s="10">
        <f t="shared" si="48"/>
        <v>2.856146505351859E-2</v>
      </c>
      <c r="O35" s="10">
        <f t="shared" si="48"/>
        <v>2.7757031312503386E-2</v>
      </c>
      <c r="P35" s="10">
        <f t="shared" si="48"/>
        <v>2.5841966750900072E-2</v>
      </c>
      <c r="Q35" s="10">
        <f t="shared" si="48"/>
        <v>2.9653141604341737E-2</v>
      </c>
      <c r="R35" s="11"/>
      <c r="S35" s="54"/>
      <c r="T35" s="35"/>
      <c r="W35" s="4">
        <f>AJ93</f>
        <v>39364000000</v>
      </c>
      <c r="X35" s="4">
        <f t="shared" si="45"/>
        <v>41121000000</v>
      </c>
      <c r="Y35" s="4">
        <f t="shared" si="45"/>
        <v>44951000000</v>
      </c>
      <c r="Z35" s="4">
        <f t="shared" si="45"/>
        <v>47783000000</v>
      </c>
      <c r="AA35" s="4">
        <f t="shared" si="45"/>
        <v>49711000000</v>
      </c>
      <c r="AB35" s="4">
        <f t="shared" si="45"/>
        <v>52928000000</v>
      </c>
      <c r="AC35" s="4">
        <f t="shared" si="45"/>
        <v>54875000000</v>
      </c>
      <c r="AD35" s="4">
        <f t="shared" si="45"/>
        <v>55858000000</v>
      </c>
      <c r="AE35" s="4">
        <f t="shared" si="45"/>
        <v>58555984352</v>
      </c>
      <c r="AF35" s="4">
        <f t="shared" si="45"/>
        <v>63069000000</v>
      </c>
      <c r="AG35" s="4"/>
      <c r="AJ35" s="17" t="s">
        <v>49</v>
      </c>
      <c r="AK35" s="17" t="s">
        <v>49</v>
      </c>
      <c r="AL35" s="17" t="s">
        <v>49</v>
      </c>
      <c r="AM35" s="17" t="s">
        <v>49</v>
      </c>
      <c r="AN35" s="17" t="s">
        <v>49</v>
      </c>
      <c r="AO35" s="17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1.0055512570158309E-3</v>
      </c>
      <c r="I36" s="13">
        <f t="shared" ref="I36:Q36" si="49">X36/X5</f>
        <v>9.9691178881420673E-4</v>
      </c>
      <c r="J36" s="13">
        <f t="shared" si="49"/>
        <v>1.0239907462675499E-3</v>
      </c>
      <c r="K36" s="13">
        <f t="shared" si="49"/>
        <v>9.898383689734276E-4</v>
      </c>
      <c r="L36" s="13">
        <f t="shared" si="49"/>
        <v>9.404776796970249E-4</v>
      </c>
      <c r="M36" s="13">
        <f t="shared" si="49"/>
        <v>8.7993403959010319E-4</v>
      </c>
      <c r="N36" s="13">
        <f t="shared" si="49"/>
        <v>8.2912827025521853E-4</v>
      </c>
      <c r="O36" s="13">
        <f t="shared" si="49"/>
        <v>8.2290171244057443E-4</v>
      </c>
      <c r="P36" s="13">
        <f t="shared" si="49"/>
        <v>0.1397044809265616</v>
      </c>
      <c r="Q36" s="13">
        <f t="shared" si="49"/>
        <v>0.1518742615394959</v>
      </c>
      <c r="R36" s="14"/>
      <c r="S36" s="54"/>
      <c r="T36" s="35"/>
      <c r="W36" s="4">
        <f>W5-SUM(W6:W35)</f>
        <v>1310000000</v>
      </c>
      <c r="X36" s="4">
        <f t="shared" ref="X36:AF36" si="50">X5-SUM(X6:X35)</f>
        <v>1350000000</v>
      </c>
      <c r="Y36" s="4">
        <f t="shared" si="50"/>
        <v>1381000000</v>
      </c>
      <c r="Z36" s="4">
        <f t="shared" si="50"/>
        <v>1395000000</v>
      </c>
      <c r="AA36" s="4">
        <f t="shared" si="50"/>
        <v>1451000000</v>
      </c>
      <c r="AB36" s="4">
        <f t="shared" si="50"/>
        <v>1524000000</v>
      </c>
      <c r="AC36" s="4">
        <f t="shared" si="50"/>
        <v>1593000000</v>
      </c>
      <c r="AD36" s="4">
        <f t="shared" si="50"/>
        <v>1656000000</v>
      </c>
      <c r="AE36" s="4">
        <f t="shared" si="50"/>
        <v>316560015648</v>
      </c>
      <c r="AF36" s="4">
        <f t="shared" si="50"/>
        <v>323020000000</v>
      </c>
      <c r="AG36" s="4"/>
      <c r="AJ36" s="18">
        <v>2874000000</v>
      </c>
      <c r="AK36" s="18">
        <v>2924000000</v>
      </c>
      <c r="AL36" s="18">
        <v>3247000000</v>
      </c>
      <c r="AM36" s="18">
        <v>3281000000</v>
      </c>
      <c r="AN36" s="18">
        <v>3677000000</v>
      </c>
      <c r="AO36" s="18">
        <v>3723000000</v>
      </c>
      <c r="AP36" s="18">
        <v>4968000000</v>
      </c>
      <c r="AQ36" s="18">
        <v>4613000000</v>
      </c>
      <c r="AR36" s="18" t="s">
        <v>49</v>
      </c>
      <c r="AS36" s="18" t="s">
        <v>49</v>
      </c>
      <c r="AT36" s="18" t="s">
        <v>49</v>
      </c>
    </row>
    <row r="37" spans="1:46">
      <c r="AJ37" s="17">
        <v>2672000000</v>
      </c>
      <c r="AK37" s="17">
        <v>2676000000</v>
      </c>
      <c r="AL37" s="17">
        <v>2665000000</v>
      </c>
      <c r="AM37" s="17">
        <v>2845000000</v>
      </c>
      <c r="AN37" s="17">
        <v>2763000000</v>
      </c>
      <c r="AO37" s="17">
        <v>3154000000</v>
      </c>
      <c r="AP37" s="17">
        <v>3287000000</v>
      </c>
      <c r="AQ37" s="17">
        <v>3547000000</v>
      </c>
      <c r="AR37" s="17">
        <v>2943000000</v>
      </c>
      <c r="AS37" s="17">
        <v>2352000000</v>
      </c>
      <c r="AT37" s="17" t="s">
        <v>49</v>
      </c>
    </row>
    <row r="38" spans="1:46">
      <c r="AJ38" s="18">
        <v>5082000000</v>
      </c>
      <c r="AK38" s="18">
        <v>4952000000</v>
      </c>
      <c r="AL38" s="18">
        <v>5499000000</v>
      </c>
      <c r="AM38" s="18">
        <v>5477000000</v>
      </c>
      <c r="AN38" s="18">
        <v>6003000000</v>
      </c>
      <c r="AO38" s="18">
        <v>6838000000</v>
      </c>
      <c r="AP38" s="18">
        <v>7402000000</v>
      </c>
      <c r="AQ38" s="18">
        <v>8328000000</v>
      </c>
      <c r="AR38" s="18">
        <v>7782943720</v>
      </c>
      <c r="AS38" s="18">
        <v>6769049272</v>
      </c>
      <c r="AT38" s="18" t="s">
        <v>49</v>
      </c>
    </row>
    <row r="39" spans="1:46">
      <c r="AJ39" s="17">
        <v>21246000000</v>
      </c>
      <c r="AK39" s="17">
        <v>20731000000</v>
      </c>
      <c r="AL39" s="17">
        <v>18780000000</v>
      </c>
      <c r="AM39" s="17">
        <v>19106000000</v>
      </c>
      <c r="AN39" s="17">
        <v>22720000000</v>
      </c>
      <c r="AO39" s="17">
        <v>23353000000</v>
      </c>
      <c r="AP39" s="17">
        <v>28086000000</v>
      </c>
      <c r="AQ39" s="17">
        <v>29241000000</v>
      </c>
      <c r="AR39" s="17">
        <v>24962819489</v>
      </c>
      <c r="AS39" s="17">
        <v>16739121845</v>
      </c>
      <c r="AT39" s="17" t="s">
        <v>49</v>
      </c>
    </row>
    <row r="40" spans="1:46">
      <c r="AJ40" s="18">
        <v>12852000000</v>
      </c>
      <c r="AK40" s="18">
        <v>11975000000</v>
      </c>
      <c r="AL40" s="18">
        <v>8973000000</v>
      </c>
      <c r="AM40" s="18">
        <v>9900000000</v>
      </c>
      <c r="AN40" s="18">
        <v>12727000000</v>
      </c>
      <c r="AO40" s="18">
        <v>12383000000</v>
      </c>
      <c r="AP40" s="18">
        <v>15294000000</v>
      </c>
      <c r="AQ40" s="18">
        <v>14815000000</v>
      </c>
      <c r="AR40" s="18">
        <v>7187000000</v>
      </c>
      <c r="AS40" s="18">
        <v>-751000000</v>
      </c>
      <c r="AT40" s="18" t="s">
        <v>49</v>
      </c>
    </row>
    <row r="41" spans="1:46">
      <c r="AJ41" s="17">
        <v>2852349031</v>
      </c>
      <c r="AK41" s="17">
        <v>2801150740</v>
      </c>
      <c r="AL41" s="17">
        <v>2404148960</v>
      </c>
      <c r="AM41" s="17">
        <v>2777039374</v>
      </c>
      <c r="AN41" s="17">
        <v>4705763676</v>
      </c>
      <c r="AO41" s="17">
        <v>2933695671</v>
      </c>
      <c r="AP41" s="17">
        <v>2614505028</v>
      </c>
      <c r="AQ41" s="17">
        <v>4147076833</v>
      </c>
      <c r="AR41" s="17" t="s">
        <v>49</v>
      </c>
      <c r="AS41" s="17" t="s">
        <v>49</v>
      </c>
      <c r="AT41" s="17" t="s">
        <v>49</v>
      </c>
    </row>
    <row r="42" spans="1:46">
      <c r="AJ42" s="18">
        <v>9999650969</v>
      </c>
      <c r="AK42" s="18">
        <v>9173849260</v>
      </c>
      <c r="AL42" s="18">
        <v>6568851040</v>
      </c>
      <c r="AM42" s="18">
        <v>7122960626</v>
      </c>
      <c r="AN42" s="18">
        <v>8021236324</v>
      </c>
      <c r="AO42" s="18">
        <v>9449304329</v>
      </c>
      <c r="AP42" s="18">
        <v>12679494972</v>
      </c>
      <c r="AQ42" s="18">
        <v>10667923167</v>
      </c>
      <c r="AR42" s="18" t="s">
        <v>49</v>
      </c>
      <c r="AS42" s="18" t="s">
        <v>49</v>
      </c>
      <c r="AT42" s="18" t="s">
        <v>49</v>
      </c>
    </row>
    <row r="43" spans="1:46">
      <c r="AJ43" s="17">
        <v>8394000000</v>
      </c>
      <c r="AK43" s="17">
        <v>8756000000</v>
      </c>
      <c r="AL43" s="17">
        <v>9807000000</v>
      </c>
      <c r="AM43" s="17">
        <v>9206000000</v>
      </c>
      <c r="AN43" s="17">
        <v>9993000000</v>
      </c>
      <c r="AO43" s="17">
        <v>10970000000</v>
      </c>
      <c r="AP43" s="17">
        <v>12792000000</v>
      </c>
      <c r="AQ43" s="17">
        <v>14426000000</v>
      </c>
      <c r="AR43" s="17">
        <v>17775819489</v>
      </c>
      <c r="AS43" s="17">
        <v>17490121845</v>
      </c>
      <c r="AT43" s="17" t="s">
        <v>49</v>
      </c>
    </row>
    <row r="44" spans="1:46">
      <c r="AJ44" s="18">
        <v>22555000000</v>
      </c>
      <c r="AK44" s="18">
        <v>23551000000</v>
      </c>
      <c r="AL44" s="18">
        <v>24694000000</v>
      </c>
      <c r="AM44" s="18">
        <v>24395000000</v>
      </c>
      <c r="AN44" s="18">
        <v>24540000000</v>
      </c>
      <c r="AO44" s="18">
        <v>28305000000</v>
      </c>
      <c r="AP44" s="18">
        <v>33267000000</v>
      </c>
      <c r="AQ44" s="18">
        <v>40657000000</v>
      </c>
      <c r="AR44" s="18">
        <v>49159644518</v>
      </c>
      <c r="AS44" s="18">
        <v>55230402027</v>
      </c>
      <c r="AT44" s="18" t="s">
        <v>49</v>
      </c>
    </row>
    <row r="45" spans="1:46">
      <c r="AJ45" s="17">
        <v>10698000000</v>
      </c>
      <c r="AK45" s="17">
        <v>12509000000</v>
      </c>
      <c r="AL45" s="17">
        <v>13509000000</v>
      </c>
      <c r="AM45" s="17">
        <v>13302000000</v>
      </c>
      <c r="AN45" s="17">
        <v>12649000000</v>
      </c>
      <c r="AO45" s="17">
        <v>14803000000</v>
      </c>
      <c r="AP45" s="17">
        <v>18045000000</v>
      </c>
      <c r="AQ45" s="17">
        <v>23479000000</v>
      </c>
      <c r="AR45" s="17">
        <v>31228774179</v>
      </c>
      <c r="AS45" s="17">
        <v>37048269677</v>
      </c>
      <c r="AT45" s="17" t="s">
        <v>49</v>
      </c>
    </row>
    <row r="46" spans="1:46">
      <c r="AJ46" s="18">
        <v>11857000000</v>
      </c>
      <c r="AK46" s="18">
        <v>11042000000</v>
      </c>
      <c r="AL46" s="18">
        <v>11185000000</v>
      </c>
      <c r="AM46" s="18">
        <v>11093000000</v>
      </c>
      <c r="AN46" s="18">
        <v>11891000000</v>
      </c>
      <c r="AO46" s="18">
        <v>13502000000</v>
      </c>
      <c r="AP46" s="18">
        <v>15222000000</v>
      </c>
      <c r="AQ46" s="18">
        <v>17178000000</v>
      </c>
      <c r="AR46" s="18">
        <v>17930870339</v>
      </c>
      <c r="AS46" s="18">
        <v>18182132349</v>
      </c>
      <c r="AT46" s="18" t="s">
        <v>49</v>
      </c>
    </row>
    <row r="47" spans="1:46">
      <c r="AJ47" s="17">
        <v>213000000</v>
      </c>
      <c r="AK47" s="17">
        <v>258000000</v>
      </c>
      <c r="AL47" s="17">
        <v>96000000</v>
      </c>
      <c r="AM47" s="17">
        <v>197000000</v>
      </c>
      <c r="AN47" s="17">
        <v>149000000</v>
      </c>
      <c r="AO47" s="17">
        <v>180000000</v>
      </c>
      <c r="AP47" s="17">
        <v>110000000</v>
      </c>
      <c r="AQ47" s="17">
        <v>127000000</v>
      </c>
      <c r="AR47" s="17" t="s">
        <v>49</v>
      </c>
      <c r="AS47" s="17" t="s">
        <v>49</v>
      </c>
      <c r="AT47" s="17" t="s">
        <v>49</v>
      </c>
    </row>
    <row r="48" spans="1:46">
      <c r="AJ48" s="18">
        <v>4190000000</v>
      </c>
      <c r="AK48" s="18">
        <v>4036000000</v>
      </c>
      <c r="AL48" s="18">
        <v>4057000000</v>
      </c>
      <c r="AM48" s="18">
        <v>3923000000</v>
      </c>
      <c r="AN48" s="18">
        <v>4564000000</v>
      </c>
      <c r="AO48" s="18">
        <v>5039000000</v>
      </c>
      <c r="AP48" s="18">
        <v>5739000000</v>
      </c>
      <c r="AQ48" s="18">
        <v>6398000000</v>
      </c>
      <c r="AR48" s="18" t="s">
        <v>49</v>
      </c>
      <c r="AS48" s="18" t="s">
        <v>49</v>
      </c>
      <c r="AT48" s="18" t="s">
        <v>49</v>
      </c>
    </row>
    <row r="49" spans="36:46">
      <c r="AJ49" s="17">
        <v>4098000000</v>
      </c>
      <c r="AK49" s="17">
        <v>3342000000</v>
      </c>
      <c r="AL49" s="17">
        <v>2862000000</v>
      </c>
      <c r="AM49" s="17">
        <v>2729000000</v>
      </c>
      <c r="AN49" s="17">
        <v>2760000000</v>
      </c>
      <c r="AO49" s="17">
        <v>3203000000</v>
      </c>
      <c r="AP49" s="17">
        <v>3475000000</v>
      </c>
      <c r="AQ49" s="17">
        <v>4156000000</v>
      </c>
      <c r="AR49" s="17" t="s">
        <v>49</v>
      </c>
      <c r="AS49" s="17" t="s">
        <v>49</v>
      </c>
      <c r="AT49" s="17" t="s">
        <v>49</v>
      </c>
    </row>
    <row r="50" spans="36:46">
      <c r="AJ50" s="18">
        <v>3356000000</v>
      </c>
      <c r="AK50" s="18">
        <v>3406000000</v>
      </c>
      <c r="AL50" s="18">
        <v>4170000000</v>
      </c>
      <c r="AM50" s="18">
        <v>4244000000</v>
      </c>
      <c r="AN50" s="18">
        <v>4418000000</v>
      </c>
      <c r="AO50" s="18">
        <v>5080000000</v>
      </c>
      <c r="AP50" s="18">
        <v>5898000000</v>
      </c>
      <c r="AQ50" s="18">
        <v>6497000000</v>
      </c>
      <c r="AR50" s="18" t="s">
        <v>49</v>
      </c>
      <c r="AS50" s="18" t="s">
        <v>49</v>
      </c>
      <c r="AT50" s="18" t="s">
        <v>49</v>
      </c>
    </row>
    <row r="51" spans="36:46">
      <c r="AJ51" s="17">
        <v>16522000000</v>
      </c>
      <c r="AK51" s="17">
        <v>18000000000</v>
      </c>
      <c r="AL51" s="17">
        <v>20059000000</v>
      </c>
      <c r="AM51" s="17">
        <v>20053000000</v>
      </c>
      <c r="AN51" s="17">
        <v>20214000000</v>
      </c>
      <c r="AO51" s="17">
        <v>22011000000</v>
      </c>
      <c r="AP51" s="17">
        <v>27626000000</v>
      </c>
      <c r="AQ51" s="17">
        <v>28896000000</v>
      </c>
      <c r="AR51" s="17">
        <v>32407765654</v>
      </c>
      <c r="AS51" s="17">
        <v>34077248051</v>
      </c>
      <c r="AT51" s="17" t="s">
        <v>49</v>
      </c>
    </row>
    <row r="52" spans="36:46">
      <c r="AJ52" s="18">
        <v>2249000000</v>
      </c>
      <c r="AK52" s="18">
        <v>2383000000</v>
      </c>
      <c r="AL52" s="18">
        <v>2662000000</v>
      </c>
      <c r="AM52" s="18">
        <v>2706000000</v>
      </c>
      <c r="AN52" s="18">
        <v>2709000000</v>
      </c>
      <c r="AO52" s="18">
        <v>2607000000</v>
      </c>
      <c r="AP52" s="18">
        <v>2595000000</v>
      </c>
      <c r="AQ52" s="18">
        <v>2466000000</v>
      </c>
      <c r="AR52" s="18" t="s">
        <v>49</v>
      </c>
      <c r="AS52" s="18" t="s">
        <v>49</v>
      </c>
      <c r="AT52" s="18" t="s">
        <v>49</v>
      </c>
    </row>
    <row r="53" spans="36:46">
      <c r="AJ53" s="17">
        <v>14273000000</v>
      </c>
      <c r="AK53" s="17">
        <v>15617000000</v>
      </c>
      <c r="AL53" s="17">
        <v>17397000000</v>
      </c>
      <c r="AM53" s="17">
        <v>17347000000</v>
      </c>
      <c r="AN53" s="17">
        <v>17505000000</v>
      </c>
      <c r="AO53" s="17">
        <v>19404000000</v>
      </c>
      <c r="AP53" s="17">
        <v>25031000000</v>
      </c>
      <c r="AQ53" s="17">
        <v>26430000000</v>
      </c>
      <c r="AR53" s="17" t="s">
        <v>49</v>
      </c>
      <c r="AS53" s="17" t="s">
        <v>49</v>
      </c>
      <c r="AT53" s="17" t="s">
        <v>49</v>
      </c>
    </row>
    <row r="54" spans="36:46">
      <c r="AJ54" s="18">
        <v>13585000000</v>
      </c>
      <c r="AK54" s="18">
        <v>14377000000</v>
      </c>
      <c r="AL54" s="18">
        <v>16239000000</v>
      </c>
      <c r="AM54" s="18">
        <v>16090000000</v>
      </c>
      <c r="AN54" s="18">
        <v>15817000000</v>
      </c>
      <c r="AO54" s="18">
        <v>17848000000</v>
      </c>
      <c r="AP54" s="18">
        <v>22748000000</v>
      </c>
      <c r="AQ54" s="18">
        <v>24382000000</v>
      </c>
      <c r="AR54" s="18">
        <v>27683000000</v>
      </c>
      <c r="AS54" s="18">
        <v>29915000000</v>
      </c>
      <c r="AT54" s="18" t="s">
        <v>49</v>
      </c>
    </row>
    <row r="55" spans="36:46">
      <c r="AJ55" s="17">
        <v>444000000</v>
      </c>
      <c r="AK55" s="17">
        <v>870000000</v>
      </c>
      <c r="AL55" s="17">
        <v>881000000</v>
      </c>
      <c r="AM55" s="17">
        <v>924000000</v>
      </c>
      <c r="AN55" s="17">
        <v>1205000000</v>
      </c>
      <c r="AO55" s="17">
        <v>1090000000</v>
      </c>
      <c r="AP55" s="17">
        <v>1575000000</v>
      </c>
      <c r="AQ55" s="17">
        <v>1268000000</v>
      </c>
      <c r="AR55" s="17" t="s">
        <v>49</v>
      </c>
      <c r="AS55" s="17" t="s">
        <v>49</v>
      </c>
      <c r="AT55" s="17" t="s">
        <v>49</v>
      </c>
    </row>
    <row r="56" spans="36:46">
      <c r="AJ56" s="18">
        <v>244000000</v>
      </c>
      <c r="AK56" s="18">
        <v>370000000</v>
      </c>
      <c r="AL56" s="18">
        <v>277000000</v>
      </c>
      <c r="AM56" s="18">
        <v>333000000</v>
      </c>
      <c r="AN56" s="18">
        <v>483000000</v>
      </c>
      <c r="AO56" s="18">
        <v>466000000</v>
      </c>
      <c r="AP56" s="18">
        <v>708000000</v>
      </c>
      <c r="AQ56" s="18">
        <v>780000000</v>
      </c>
      <c r="AR56" s="18" t="s">
        <v>49</v>
      </c>
      <c r="AS56" s="18" t="s">
        <v>49</v>
      </c>
      <c r="AT56" s="18" t="s">
        <v>49</v>
      </c>
    </row>
    <row r="57" spans="36:46">
      <c r="AJ57" s="17">
        <v>5303000000</v>
      </c>
      <c r="AK57" s="17">
        <v>5028000000</v>
      </c>
      <c r="AL57" s="17">
        <v>5173000000</v>
      </c>
      <c r="AM57" s="17">
        <v>5192000000</v>
      </c>
      <c r="AN57" s="17">
        <v>6308000000</v>
      </c>
      <c r="AO57" s="17">
        <v>6285000000</v>
      </c>
      <c r="AP57" s="17">
        <v>6821000000</v>
      </c>
      <c r="AQ57" s="17">
        <v>6955000000</v>
      </c>
      <c r="AR57" s="17">
        <v>6713000000</v>
      </c>
      <c r="AS57" s="17">
        <v>4728000000</v>
      </c>
      <c r="AT57" s="17" t="s">
        <v>49</v>
      </c>
    </row>
    <row r="58" spans="36:46">
      <c r="AJ58" s="18">
        <v>4836000000</v>
      </c>
      <c r="AK58" s="18">
        <v>4471000000</v>
      </c>
      <c r="AL58" s="18">
        <v>4620000000</v>
      </c>
      <c r="AM58" s="18">
        <v>4631000000</v>
      </c>
      <c r="AN58" s="18">
        <v>5221000000</v>
      </c>
      <c r="AO58" s="18">
        <v>5104000000</v>
      </c>
      <c r="AP58" s="18">
        <v>5128000000</v>
      </c>
      <c r="AQ58" s="18">
        <v>5595000000</v>
      </c>
      <c r="AR58" s="18" t="s">
        <v>49</v>
      </c>
      <c r="AS58" s="18" t="s">
        <v>49</v>
      </c>
      <c r="AT58" s="18" t="s">
        <v>49</v>
      </c>
    </row>
    <row r="59" spans="36:46">
      <c r="AJ59" s="17">
        <v>467000000</v>
      </c>
      <c r="AK59" s="17">
        <v>557000000</v>
      </c>
      <c r="AL59" s="17">
        <v>553000000</v>
      </c>
      <c r="AM59" s="17">
        <v>561000000</v>
      </c>
      <c r="AN59" s="17">
        <v>1087000000</v>
      </c>
      <c r="AO59" s="17">
        <v>1181000000</v>
      </c>
      <c r="AP59" s="17">
        <v>1693000000</v>
      </c>
      <c r="AQ59" s="17">
        <v>1360000000</v>
      </c>
      <c r="AR59" s="17" t="s">
        <v>49</v>
      </c>
      <c r="AS59" s="17" t="s">
        <v>49</v>
      </c>
      <c r="AT59" s="17" t="s">
        <v>49</v>
      </c>
    </row>
    <row r="60" spans="36:46">
      <c r="AJ60" s="18">
        <v>26424000000</v>
      </c>
      <c r="AK60" s="18">
        <v>30483000000</v>
      </c>
      <c r="AL60" s="18">
        <v>34279000000</v>
      </c>
      <c r="AM60" s="18">
        <v>37783000000</v>
      </c>
      <c r="AN60" s="18">
        <v>36854000000</v>
      </c>
      <c r="AO60" s="18">
        <v>44685000000</v>
      </c>
      <c r="AP60" s="18">
        <v>50017000000</v>
      </c>
      <c r="AQ60" s="18">
        <v>43528000000</v>
      </c>
      <c r="AR60" s="18">
        <v>59410000000</v>
      </c>
      <c r="AS60" s="18">
        <v>52229000000</v>
      </c>
      <c r="AT60" s="18" t="s">
        <v>49</v>
      </c>
    </row>
    <row r="61" spans="36:46">
      <c r="AJ61" s="17">
        <v>24533000000</v>
      </c>
      <c r="AK61" s="17">
        <v>28202000000</v>
      </c>
      <c r="AL61" s="17">
        <v>31917000000</v>
      </c>
      <c r="AM61" s="17">
        <v>35504000000</v>
      </c>
      <c r="AN61" s="17">
        <v>34645000000</v>
      </c>
      <c r="AO61" s="17">
        <v>42475000000</v>
      </c>
      <c r="AP61" s="17">
        <v>47831000000</v>
      </c>
      <c r="AQ61" s="17">
        <v>41111000000</v>
      </c>
      <c r="AR61" s="17">
        <v>56978000000</v>
      </c>
      <c r="AS61" s="17">
        <v>49616000000</v>
      </c>
      <c r="AT61" s="17" t="s">
        <v>49</v>
      </c>
    </row>
    <row r="62" spans="36:46">
      <c r="AJ62" s="18">
        <v>1891000000</v>
      </c>
      <c r="AK62" s="18">
        <v>2281000000</v>
      </c>
      <c r="AL62" s="18">
        <v>2362000000</v>
      </c>
      <c r="AM62" s="18">
        <v>2279000000</v>
      </c>
      <c r="AN62" s="18">
        <v>2209000000</v>
      </c>
      <c r="AO62" s="18">
        <v>2210000000</v>
      </c>
      <c r="AP62" s="18">
        <v>2186000000</v>
      </c>
      <c r="AQ62" s="18">
        <v>2417000000</v>
      </c>
      <c r="AR62" s="18">
        <v>2432000000</v>
      </c>
      <c r="AS62" s="18">
        <v>2613000000</v>
      </c>
      <c r="AT62" s="18" t="s">
        <v>49</v>
      </c>
    </row>
    <row r="63" spans="36:46">
      <c r="AJ63" s="17">
        <v>53633000000</v>
      </c>
      <c r="AK63" s="17">
        <v>56376000000</v>
      </c>
      <c r="AL63" s="17">
        <v>61017000000</v>
      </c>
      <c r="AM63" s="17">
        <v>62308000000</v>
      </c>
      <c r="AN63" s="17">
        <v>70228000000</v>
      </c>
      <c r="AO63" s="17">
        <v>76802000000</v>
      </c>
      <c r="AP63" s="17">
        <v>85920000000</v>
      </c>
      <c r="AQ63" s="17">
        <v>100139000000</v>
      </c>
      <c r="AR63" s="17">
        <v>109910000000</v>
      </c>
      <c r="AS63" s="17">
        <v>111935000000</v>
      </c>
      <c r="AT63" s="17" t="s">
        <v>49</v>
      </c>
    </row>
    <row r="64" spans="36:46">
      <c r="AJ64" s="18">
        <v>135003000000</v>
      </c>
      <c r="AK64" s="18">
        <v>141318000000</v>
      </c>
      <c r="AL64" s="18">
        <v>142877000000</v>
      </c>
      <c r="AM64" s="18">
        <v>145411000000</v>
      </c>
      <c r="AN64" s="18">
        <v>152349000000</v>
      </c>
      <c r="AO64" s="18">
        <v>163214000000</v>
      </c>
      <c r="AP64" s="18">
        <v>181907000000</v>
      </c>
      <c r="AQ64" s="18">
        <v>209421000000</v>
      </c>
      <c r="AR64" s="18">
        <v>213709000000</v>
      </c>
      <c r="AS64" s="18">
        <v>208550000000</v>
      </c>
      <c r="AT64" s="18" t="s">
        <v>49</v>
      </c>
    </row>
    <row r="65" spans="36:46">
      <c r="AJ65" s="17">
        <v>116171000000</v>
      </c>
      <c r="AK65" s="17">
        <v>122081000000</v>
      </c>
      <c r="AL65" s="17">
        <v>122153000000</v>
      </c>
      <c r="AM65" s="17">
        <v>125546000000</v>
      </c>
      <c r="AN65" s="17">
        <v>131230000000</v>
      </c>
      <c r="AO65" s="17">
        <v>140952000000</v>
      </c>
      <c r="AP65" s="17">
        <v>153385000000</v>
      </c>
      <c r="AQ65" s="17">
        <v>178696000000</v>
      </c>
      <c r="AR65" s="17">
        <v>181244000000</v>
      </c>
      <c r="AS65" s="17">
        <v>175836000000</v>
      </c>
      <c r="AT65" s="17" t="s">
        <v>49</v>
      </c>
    </row>
    <row r="66" spans="36:46">
      <c r="AJ66" s="18">
        <v>23347000000</v>
      </c>
      <c r="AK66" s="18">
        <v>21848000000</v>
      </c>
      <c r="AL66" s="18">
        <v>24478000000</v>
      </c>
      <c r="AM66" s="18">
        <v>25521000000</v>
      </c>
      <c r="AN66" s="18">
        <v>23783000000</v>
      </c>
      <c r="AO66" s="18">
        <v>25984000000</v>
      </c>
      <c r="AP66" s="18">
        <v>24536000000</v>
      </c>
      <c r="AQ66" s="18">
        <v>28434000000</v>
      </c>
      <c r="AR66" s="18" t="s">
        <v>49</v>
      </c>
      <c r="AS66" s="18" t="s">
        <v>49</v>
      </c>
      <c r="AT66" s="18" t="s">
        <v>49</v>
      </c>
    </row>
    <row r="67" spans="36:46">
      <c r="AJ67" s="17">
        <v>58308000000</v>
      </c>
      <c r="AK67" s="17">
        <v>64688000000</v>
      </c>
      <c r="AL67" s="17">
        <v>58079000000</v>
      </c>
      <c r="AM67" s="17">
        <v>58864000000</v>
      </c>
      <c r="AN67" s="17">
        <v>64413000000</v>
      </c>
      <c r="AO67" s="17">
        <v>70077000000</v>
      </c>
      <c r="AP67" s="17">
        <v>78909000000</v>
      </c>
      <c r="AQ67" s="17">
        <v>91930000000</v>
      </c>
      <c r="AR67" s="17" t="s">
        <v>49</v>
      </c>
      <c r="AS67" s="17" t="s">
        <v>49</v>
      </c>
      <c r="AT67" s="17" t="s">
        <v>49</v>
      </c>
    </row>
    <row r="68" spans="36:46">
      <c r="AJ68" s="18">
        <v>34516000000</v>
      </c>
      <c r="AK68" s="18">
        <v>35545000000</v>
      </c>
      <c r="AL68" s="18">
        <v>39596000000</v>
      </c>
      <c r="AM68" s="18">
        <v>41161000000</v>
      </c>
      <c r="AN68" s="18">
        <v>43034000000</v>
      </c>
      <c r="AO68" s="18">
        <v>44891000000</v>
      </c>
      <c r="AP68" s="18">
        <v>49940000000</v>
      </c>
      <c r="AQ68" s="18">
        <v>58332000000</v>
      </c>
      <c r="AR68" s="18" t="s">
        <v>49</v>
      </c>
      <c r="AS68" s="18" t="s">
        <v>49</v>
      </c>
      <c r="AT68" s="18" t="s">
        <v>49</v>
      </c>
    </row>
    <row r="69" spans="36:46">
      <c r="AJ69" s="17">
        <v>18832000000</v>
      </c>
      <c r="AK69" s="17">
        <v>19237000000</v>
      </c>
      <c r="AL69" s="17">
        <v>20724000000</v>
      </c>
      <c r="AM69" s="17">
        <v>19865000000</v>
      </c>
      <c r="AN69" s="17">
        <v>21119000000</v>
      </c>
      <c r="AO69" s="17">
        <v>22262000000</v>
      </c>
      <c r="AP69" s="17">
        <v>28522000000</v>
      </c>
      <c r="AQ69" s="17">
        <v>30725000000</v>
      </c>
      <c r="AR69" s="17">
        <v>32465000000</v>
      </c>
      <c r="AS69" s="17">
        <v>32714000000</v>
      </c>
      <c r="AT69" s="17" t="s">
        <v>49</v>
      </c>
    </row>
    <row r="70" spans="36:46">
      <c r="AJ70" s="18">
        <v>109364000000</v>
      </c>
      <c r="AK70" s="18">
        <v>120195000000</v>
      </c>
      <c r="AL70" s="18">
        <v>116230000000</v>
      </c>
      <c r="AM70" s="18">
        <v>117606000000</v>
      </c>
      <c r="AN70" s="18">
        <v>124399000000</v>
      </c>
      <c r="AO70" s="18">
        <v>133524000000</v>
      </c>
      <c r="AP70" s="18">
        <v>143455000000</v>
      </c>
      <c r="AQ70" s="18">
        <v>139427000000</v>
      </c>
      <c r="AR70" s="18">
        <v>146383000000</v>
      </c>
      <c r="AS70" s="18">
        <v>137843000000</v>
      </c>
      <c r="AT70" s="18" t="s">
        <v>49</v>
      </c>
    </row>
    <row r="71" spans="36:46">
      <c r="AJ71" s="17">
        <v>87111000000</v>
      </c>
      <c r="AK71" s="17">
        <v>95172000000</v>
      </c>
      <c r="AL71" s="17">
        <v>88206000000</v>
      </c>
      <c r="AM71" s="17">
        <v>87837000000</v>
      </c>
      <c r="AN71" s="17">
        <v>93604000000</v>
      </c>
      <c r="AO71" s="17">
        <v>101722000000</v>
      </c>
      <c r="AP71" s="17">
        <v>111163000000</v>
      </c>
      <c r="AQ71" s="17">
        <v>107521000000</v>
      </c>
      <c r="AR71" s="17">
        <v>114799000000</v>
      </c>
      <c r="AS71" s="17">
        <v>109740000000</v>
      </c>
      <c r="AT71" s="17" t="s">
        <v>49</v>
      </c>
    </row>
    <row r="72" spans="36:46">
      <c r="AJ72" s="18">
        <v>33535000000</v>
      </c>
      <c r="AK72" s="18">
        <v>35550000000</v>
      </c>
      <c r="AL72" s="18">
        <v>35084000000</v>
      </c>
      <c r="AM72" s="18">
        <v>35712000000</v>
      </c>
      <c r="AN72" s="18">
        <v>37333000000</v>
      </c>
      <c r="AO72" s="18">
        <v>40283000000</v>
      </c>
      <c r="AP72" s="18">
        <v>45214000000</v>
      </c>
      <c r="AQ72" s="18">
        <v>47579000000</v>
      </c>
      <c r="AR72" s="18" t="s">
        <v>49</v>
      </c>
      <c r="AS72" s="18" t="s">
        <v>49</v>
      </c>
      <c r="AT72" s="18" t="s">
        <v>49</v>
      </c>
    </row>
    <row r="73" spans="36:46">
      <c r="AJ73" s="17">
        <v>28650000000</v>
      </c>
      <c r="AK73" s="17">
        <v>34132000000</v>
      </c>
      <c r="AL73" s="17">
        <v>26682000000</v>
      </c>
      <c r="AM73" s="17">
        <v>26048000000</v>
      </c>
      <c r="AN73" s="17">
        <v>28810000000</v>
      </c>
      <c r="AO73" s="17">
        <v>31337000000</v>
      </c>
      <c r="AP73" s="17">
        <v>32578000000</v>
      </c>
      <c r="AQ73" s="17">
        <v>33335000000</v>
      </c>
      <c r="AR73" s="17" t="s">
        <v>49</v>
      </c>
      <c r="AS73" s="17" t="s">
        <v>49</v>
      </c>
      <c r="AT73" s="17" t="s">
        <v>49</v>
      </c>
    </row>
    <row r="74" spans="36:46">
      <c r="AJ74" s="18">
        <v>7472000000</v>
      </c>
      <c r="AK74" s="18">
        <v>6136000000</v>
      </c>
      <c r="AL74" s="18">
        <v>7425000000</v>
      </c>
      <c r="AM74" s="18">
        <v>7014000000</v>
      </c>
      <c r="AN74" s="18">
        <v>7055000000</v>
      </c>
      <c r="AO74" s="18">
        <v>7395000000</v>
      </c>
      <c r="AP74" s="18">
        <v>7954000000</v>
      </c>
      <c r="AQ74" s="18">
        <v>7098000000</v>
      </c>
      <c r="AR74" s="18" t="s">
        <v>49</v>
      </c>
      <c r="AS74" s="18" t="s">
        <v>49</v>
      </c>
      <c r="AT74" s="18" t="s">
        <v>49</v>
      </c>
    </row>
    <row r="75" spans="36:46">
      <c r="AJ75" s="17">
        <v>17454000000</v>
      </c>
      <c r="AK75" s="17">
        <v>19354000000</v>
      </c>
      <c r="AL75" s="17">
        <v>19015000000</v>
      </c>
      <c r="AM75" s="17">
        <v>19063000000</v>
      </c>
      <c r="AN75" s="17">
        <v>20406000000</v>
      </c>
      <c r="AO75" s="17">
        <v>22707000000</v>
      </c>
      <c r="AP75" s="17">
        <v>25417000000</v>
      </c>
      <c r="AQ75" s="17">
        <v>19509000000</v>
      </c>
      <c r="AR75" s="17" t="s">
        <v>49</v>
      </c>
      <c r="AS75" s="17" t="s">
        <v>49</v>
      </c>
      <c r="AT75" s="17" t="s">
        <v>49</v>
      </c>
    </row>
    <row r="76" spans="36:46">
      <c r="AJ76" s="18">
        <v>22253000000</v>
      </c>
      <c r="AK76" s="18">
        <v>25023000000</v>
      </c>
      <c r="AL76" s="18">
        <v>28024000000</v>
      </c>
      <c r="AM76" s="18">
        <v>29769000000</v>
      </c>
      <c r="AN76" s="18">
        <v>30795000000</v>
      </c>
      <c r="AO76" s="18">
        <v>31802000000</v>
      </c>
      <c r="AP76" s="18">
        <v>32292000000</v>
      </c>
      <c r="AQ76" s="18">
        <v>31906000000</v>
      </c>
      <c r="AR76" s="18">
        <v>31584000000</v>
      </c>
      <c r="AS76" s="18">
        <v>28103000000</v>
      </c>
      <c r="AT76" s="18" t="s">
        <v>49</v>
      </c>
    </row>
    <row r="77" spans="36:46">
      <c r="AJ77" s="17">
        <v>219930000000</v>
      </c>
      <c r="AK77" s="17">
        <v>237004000000</v>
      </c>
      <c r="AL77" s="17">
        <v>249788000000</v>
      </c>
      <c r="AM77" s="17">
        <v>269953000000</v>
      </c>
      <c r="AN77" s="17">
        <v>288627000000</v>
      </c>
      <c r="AO77" s="17">
        <v>310145000000</v>
      </c>
      <c r="AP77" s="17">
        <v>326935000000</v>
      </c>
      <c r="AQ77" s="17">
        <v>373456000000</v>
      </c>
      <c r="AR77" s="17">
        <v>400665000000</v>
      </c>
      <c r="AS77" s="17">
        <v>415597000000</v>
      </c>
      <c r="AT77" s="17" t="s">
        <v>49</v>
      </c>
    </row>
    <row r="78" spans="36:46">
      <c r="AJ78" s="18">
        <v>39602000000</v>
      </c>
      <c r="AK78" s="18">
        <v>40737000000</v>
      </c>
      <c r="AL78" s="18">
        <v>41612000000</v>
      </c>
      <c r="AM78" s="18">
        <v>55769000000</v>
      </c>
      <c r="AN78" s="18">
        <v>66710000000</v>
      </c>
      <c r="AO78" s="18">
        <v>68379000000</v>
      </c>
      <c r="AP78" s="18">
        <v>65545000000</v>
      </c>
      <c r="AQ78" s="18">
        <v>77701000000</v>
      </c>
      <c r="AR78" s="18">
        <v>85912000000</v>
      </c>
      <c r="AS78" s="18">
        <v>94480000000</v>
      </c>
      <c r="AT78" s="18" t="s">
        <v>49</v>
      </c>
    </row>
    <row r="79" spans="36:46">
      <c r="AJ79" s="17">
        <v>31892000000</v>
      </c>
      <c r="AK79" s="17">
        <v>33501000000</v>
      </c>
      <c r="AL79" s="17">
        <v>33941000000</v>
      </c>
      <c r="AM79" s="17">
        <v>42910000000</v>
      </c>
      <c r="AN79" s="17">
        <v>47646000000</v>
      </c>
      <c r="AO79" s="17">
        <v>49364000000</v>
      </c>
      <c r="AP79" s="17">
        <v>45913000000</v>
      </c>
      <c r="AQ79" s="17">
        <v>50510000000</v>
      </c>
      <c r="AR79" s="17" t="s">
        <v>49</v>
      </c>
      <c r="AS79" s="17" t="s">
        <v>49</v>
      </c>
      <c r="AT79" s="17" t="s">
        <v>49</v>
      </c>
    </row>
    <row r="80" spans="36:46">
      <c r="AJ80" s="18">
        <v>3463000000</v>
      </c>
      <c r="AK80" s="18">
        <v>3361000000</v>
      </c>
      <c r="AL80" s="18">
        <v>5028000000</v>
      </c>
      <c r="AM80" s="18">
        <v>9517000000</v>
      </c>
      <c r="AN80" s="18">
        <v>14525000000</v>
      </c>
      <c r="AO80" s="18">
        <v>16794000000</v>
      </c>
      <c r="AP80" s="18">
        <v>15559000000</v>
      </c>
      <c r="AQ80" s="18">
        <v>21082000000</v>
      </c>
      <c r="AR80" s="18" t="s">
        <v>49</v>
      </c>
      <c r="AS80" s="18" t="s">
        <v>49</v>
      </c>
      <c r="AT80" s="18" t="s">
        <v>49</v>
      </c>
    </row>
    <row r="81" spans="36:46">
      <c r="AJ81" s="17">
        <v>4247000000</v>
      </c>
      <c r="AK81" s="17">
        <v>3875000000</v>
      </c>
      <c r="AL81" s="17">
        <v>2643000000</v>
      </c>
      <c r="AM81" s="17">
        <v>3342000000</v>
      </c>
      <c r="AN81" s="17">
        <v>4539000000</v>
      </c>
      <c r="AO81" s="17">
        <v>2221000000</v>
      </c>
      <c r="AP81" s="17">
        <v>4073000000</v>
      </c>
      <c r="AQ81" s="17">
        <v>6109000000</v>
      </c>
      <c r="AR81" s="17" t="s">
        <v>49</v>
      </c>
      <c r="AS81" s="17" t="s">
        <v>49</v>
      </c>
      <c r="AT81" s="17" t="s">
        <v>49</v>
      </c>
    </row>
    <row r="82" spans="36:46">
      <c r="AJ82" s="18">
        <v>180328000000</v>
      </c>
      <c r="AK82" s="18">
        <v>196267000000</v>
      </c>
      <c r="AL82" s="18">
        <v>208176000000</v>
      </c>
      <c r="AM82" s="18">
        <v>214184000000</v>
      </c>
      <c r="AN82" s="18">
        <v>221917000000</v>
      </c>
      <c r="AO82" s="18">
        <v>241766000000</v>
      </c>
      <c r="AP82" s="18">
        <v>261390000000</v>
      </c>
      <c r="AQ82" s="18">
        <v>295755000000</v>
      </c>
      <c r="AR82" s="18">
        <v>314753000000</v>
      </c>
      <c r="AS82" s="18">
        <v>321117000000</v>
      </c>
      <c r="AT82" s="18" t="s">
        <v>49</v>
      </c>
    </row>
    <row r="83" spans="36:46">
      <c r="AJ83" s="17">
        <v>95502000000</v>
      </c>
      <c r="AK83" s="17">
        <v>104452000000</v>
      </c>
      <c r="AL83" s="17">
        <v>112751000000</v>
      </c>
      <c r="AM83" s="17">
        <v>116286000000</v>
      </c>
      <c r="AN83" s="17">
        <v>113669000000</v>
      </c>
      <c r="AO83" s="17">
        <v>118234000000</v>
      </c>
      <c r="AP83" s="17">
        <v>123423000000</v>
      </c>
      <c r="AQ83" s="17">
        <v>131565000000</v>
      </c>
      <c r="AR83" s="17" t="s">
        <v>49</v>
      </c>
      <c r="AS83" s="17" t="s">
        <v>49</v>
      </c>
      <c r="AT83" s="17" t="s">
        <v>49</v>
      </c>
    </row>
    <row r="84" spans="36:46">
      <c r="AJ84" s="18">
        <v>84826000000</v>
      </c>
      <c r="AK84" s="18">
        <v>91815000000</v>
      </c>
      <c r="AL84" s="18">
        <v>95425000000</v>
      </c>
      <c r="AM84" s="18">
        <v>97898000000</v>
      </c>
      <c r="AN84" s="18">
        <v>108248000000</v>
      </c>
      <c r="AO84" s="18">
        <v>123532000000</v>
      </c>
      <c r="AP84" s="18">
        <v>137967000000</v>
      </c>
      <c r="AQ84" s="18">
        <v>164190000000</v>
      </c>
      <c r="AR84" s="18" t="s">
        <v>49</v>
      </c>
      <c r="AS84" s="18" t="s">
        <v>49</v>
      </c>
      <c r="AT84" s="18" t="s">
        <v>49</v>
      </c>
    </row>
    <row r="85" spans="36:46">
      <c r="AJ85" s="17">
        <v>4628000000</v>
      </c>
      <c r="AK85" s="17">
        <v>4935000000</v>
      </c>
      <c r="AL85" s="17">
        <v>5231000000</v>
      </c>
      <c r="AM85" s="17">
        <v>4898000000</v>
      </c>
      <c r="AN85" s="17">
        <v>4908000000</v>
      </c>
      <c r="AO85" s="17">
        <v>5453000000</v>
      </c>
      <c r="AP85" s="17">
        <v>7475000000</v>
      </c>
      <c r="AQ85" s="17">
        <v>9900000000</v>
      </c>
      <c r="AR85" s="17" t="s">
        <v>49</v>
      </c>
      <c r="AS85" s="17" t="s">
        <v>49</v>
      </c>
      <c r="AT85" s="17" t="s">
        <v>49</v>
      </c>
    </row>
    <row r="86" spans="36:46">
      <c r="AJ86" s="18">
        <v>18854000000</v>
      </c>
      <c r="AK86" s="18">
        <v>19646000000</v>
      </c>
      <c r="AL86" s="18">
        <v>20222000000</v>
      </c>
      <c r="AM86" s="18">
        <v>20151000000</v>
      </c>
      <c r="AN86" s="18">
        <v>24657000000</v>
      </c>
      <c r="AO86" s="18">
        <v>28293000000</v>
      </c>
      <c r="AP86" s="18">
        <v>28340000000</v>
      </c>
      <c r="AQ86" s="18">
        <v>34034000000</v>
      </c>
      <c r="AR86" s="18" t="s">
        <v>49</v>
      </c>
      <c r="AS86" s="18" t="s">
        <v>49</v>
      </c>
      <c r="AT86" s="18" t="s">
        <v>49</v>
      </c>
    </row>
    <row r="87" spans="36:46">
      <c r="AJ87" s="17">
        <v>5095000000</v>
      </c>
      <c r="AK87" s="17">
        <v>4770000000</v>
      </c>
      <c r="AL87" s="17">
        <v>5370000000</v>
      </c>
      <c r="AM87" s="17">
        <v>5664000000</v>
      </c>
      <c r="AN87" s="17">
        <v>6446000000</v>
      </c>
      <c r="AO87" s="17">
        <v>5578000000</v>
      </c>
      <c r="AP87" s="17">
        <v>6801000000</v>
      </c>
      <c r="AQ87" s="17">
        <v>7276000000</v>
      </c>
      <c r="AR87" s="17" t="s">
        <v>49</v>
      </c>
      <c r="AS87" s="17" t="s">
        <v>49</v>
      </c>
      <c r="AT87" s="17" t="s">
        <v>49</v>
      </c>
    </row>
    <row r="88" spans="36:46">
      <c r="AJ88" s="18">
        <v>56249000000</v>
      </c>
      <c r="AK88" s="18">
        <v>62464000000</v>
      </c>
      <c r="AL88" s="18">
        <v>64602000000</v>
      </c>
      <c r="AM88" s="18">
        <v>67185000000</v>
      </c>
      <c r="AN88" s="18">
        <v>72237000000</v>
      </c>
      <c r="AO88" s="18">
        <v>84208000000</v>
      </c>
      <c r="AP88" s="18">
        <v>95351000000</v>
      </c>
      <c r="AQ88" s="18">
        <v>112980000000</v>
      </c>
      <c r="AR88" s="18" t="s">
        <v>49</v>
      </c>
      <c r="AS88" s="18" t="s">
        <v>49</v>
      </c>
      <c r="AT88" s="18" t="s">
        <v>49</v>
      </c>
    </row>
    <row r="89" spans="36:46">
      <c r="AJ89" s="17">
        <v>264636000000</v>
      </c>
      <c r="AK89" s="17">
        <v>286945000000</v>
      </c>
      <c r="AL89" s="17">
        <v>304753000000</v>
      </c>
      <c r="AM89" s="17">
        <v>322275000000</v>
      </c>
      <c r="AN89" s="17">
        <v>337421000000</v>
      </c>
      <c r="AO89" s="17">
        <v>356081000000</v>
      </c>
      <c r="AP89" s="17">
        <v>378947000000</v>
      </c>
      <c r="AQ89" s="17">
        <v>410472000000</v>
      </c>
      <c r="AR89" s="17">
        <v>446700000000</v>
      </c>
      <c r="AS89" s="17">
        <v>479283000000</v>
      </c>
      <c r="AT89" s="17" t="s">
        <v>49</v>
      </c>
    </row>
    <row r="90" spans="36:46">
      <c r="AJ90" s="18">
        <v>64095000000</v>
      </c>
      <c r="AK90" s="18">
        <v>69371000000</v>
      </c>
      <c r="AL90" s="18">
        <v>70250000000</v>
      </c>
      <c r="AM90" s="18">
        <v>71394000000</v>
      </c>
      <c r="AN90" s="18">
        <v>74330000000</v>
      </c>
      <c r="AO90" s="18">
        <v>76051000000</v>
      </c>
      <c r="AP90" s="18">
        <v>82187000000</v>
      </c>
      <c r="AQ90" s="18">
        <v>90951000000</v>
      </c>
      <c r="AR90" s="18">
        <v>99461000000</v>
      </c>
      <c r="AS90" s="18">
        <v>106068000000</v>
      </c>
      <c r="AT90" s="18" t="s">
        <v>49</v>
      </c>
    </row>
    <row r="91" spans="36:46">
      <c r="AJ91" s="17">
        <v>56332000000</v>
      </c>
      <c r="AK91" s="17">
        <v>61574000000</v>
      </c>
      <c r="AL91" s="17">
        <v>64590000000</v>
      </c>
      <c r="AM91" s="17">
        <v>69991000000</v>
      </c>
      <c r="AN91" s="17">
        <v>72668000000</v>
      </c>
      <c r="AO91" s="17">
        <v>76456000000</v>
      </c>
      <c r="AP91" s="17">
        <v>79795000000</v>
      </c>
      <c r="AQ91" s="17">
        <v>84646000000</v>
      </c>
      <c r="AR91" s="17">
        <v>91568000000</v>
      </c>
      <c r="AS91" s="17">
        <v>97890000000</v>
      </c>
      <c r="AT91" s="17" t="s">
        <v>49</v>
      </c>
    </row>
    <row r="92" spans="36:46">
      <c r="AJ92" s="18">
        <v>103535000000</v>
      </c>
      <c r="AK92" s="18">
        <v>113529000000</v>
      </c>
      <c r="AL92" s="18">
        <v>123581000000</v>
      </c>
      <c r="AM92" s="18">
        <v>131712000000</v>
      </c>
      <c r="AN92" s="18">
        <v>139261000000</v>
      </c>
      <c r="AO92" s="18">
        <v>149122000000</v>
      </c>
      <c r="AP92" s="18">
        <v>160497000000</v>
      </c>
      <c r="AQ92" s="18">
        <v>177361000000</v>
      </c>
      <c r="AR92" s="18">
        <v>195308000000</v>
      </c>
      <c r="AS92" s="18">
        <v>210353000000</v>
      </c>
      <c r="AT92" s="18" t="s">
        <v>49</v>
      </c>
    </row>
    <row r="93" spans="36:46">
      <c r="AJ93" s="17">
        <v>39364000000</v>
      </c>
      <c r="AK93" s="17">
        <v>41121000000</v>
      </c>
      <c r="AL93" s="17">
        <v>44951000000</v>
      </c>
      <c r="AM93" s="17">
        <v>47783000000</v>
      </c>
      <c r="AN93" s="17">
        <v>49711000000</v>
      </c>
      <c r="AO93" s="17">
        <v>52928000000</v>
      </c>
      <c r="AP93" s="17">
        <v>54875000000</v>
      </c>
      <c r="AQ93" s="17">
        <v>55858000000</v>
      </c>
      <c r="AR93" s="17">
        <v>58555984352</v>
      </c>
      <c r="AS93" s="17">
        <v>63069000000</v>
      </c>
      <c r="AT93" s="17" t="s">
        <v>49</v>
      </c>
    </row>
    <row r="94" spans="36:46">
      <c r="AJ94" s="18">
        <v>8123000000</v>
      </c>
      <c r="AK94" s="18">
        <v>8649000000</v>
      </c>
      <c r="AL94" s="18">
        <v>9186000000</v>
      </c>
      <c r="AM94" s="18">
        <v>9535000000</v>
      </c>
      <c r="AN94" s="18">
        <v>8544000000</v>
      </c>
      <c r="AO94" s="18">
        <v>9519000000</v>
      </c>
      <c r="AP94" s="18">
        <v>9535000000</v>
      </c>
      <c r="AQ94" s="18">
        <v>10300000000</v>
      </c>
      <c r="AR94" s="18" t="s">
        <v>49</v>
      </c>
      <c r="AS94" s="18" t="s">
        <v>49</v>
      </c>
      <c r="AT94" s="18" t="s">
        <v>49</v>
      </c>
    </row>
    <row r="95" spans="36:46">
      <c r="AJ95" s="17">
        <v>5327000000</v>
      </c>
      <c r="AK95" s="17">
        <v>5642000000</v>
      </c>
      <c r="AL95" s="17">
        <v>6195000000</v>
      </c>
      <c r="AM95" s="17">
        <v>6436000000</v>
      </c>
      <c r="AN95" s="17">
        <v>7082000000</v>
      </c>
      <c r="AO95" s="17">
        <v>7370000000</v>
      </c>
      <c r="AP95" s="17">
        <v>7647000000</v>
      </c>
      <c r="AQ95" s="17">
        <v>8435000000</v>
      </c>
      <c r="AR95" s="17" t="s">
        <v>49</v>
      </c>
      <c r="AS95" s="17" t="s">
        <v>49</v>
      </c>
      <c r="AT95" s="17" t="s">
        <v>49</v>
      </c>
    </row>
    <row r="96" spans="36:46">
      <c r="AJ96" s="18">
        <v>19569000000</v>
      </c>
      <c r="AK96" s="18">
        <v>19925000000</v>
      </c>
      <c r="AL96" s="18">
        <v>22204000000</v>
      </c>
      <c r="AM96" s="18">
        <v>24202000000</v>
      </c>
      <c r="AN96" s="18">
        <v>26555000000</v>
      </c>
      <c r="AO96" s="18">
        <v>28110000000</v>
      </c>
      <c r="AP96" s="18">
        <v>28425000000</v>
      </c>
      <c r="AQ96" s="18">
        <v>26559000000</v>
      </c>
      <c r="AR96" s="18" t="s">
        <v>49</v>
      </c>
      <c r="AS96" s="18" t="s">
        <v>49</v>
      </c>
      <c r="AT96" s="18" t="s">
        <v>49</v>
      </c>
    </row>
    <row r="97" spans="36:46">
      <c r="AJ97" s="17">
        <v>6345000000</v>
      </c>
      <c r="AK97" s="17">
        <v>6905000000</v>
      </c>
      <c r="AL97" s="17">
        <v>7366000000</v>
      </c>
      <c r="AM97" s="17">
        <v>7610000000</v>
      </c>
      <c r="AN97" s="17">
        <v>7530000000</v>
      </c>
      <c r="AO97" s="17">
        <v>7929000000</v>
      </c>
      <c r="AP97" s="17">
        <v>9268000000</v>
      </c>
      <c r="AQ97" s="17">
        <v>10564000000</v>
      </c>
      <c r="AR97" s="17" t="s">
        <v>49</v>
      </c>
      <c r="AS97" s="17" t="s">
        <v>49</v>
      </c>
      <c r="AT97" s="17" t="s">
        <v>49</v>
      </c>
    </row>
    <row r="98" spans="36:46">
      <c r="AJ98" s="18">
        <v>1310000000</v>
      </c>
      <c r="AK98" s="18">
        <v>1350000000</v>
      </c>
      <c r="AL98" s="18">
        <v>1381000000</v>
      </c>
      <c r="AM98" s="18">
        <v>1395000000</v>
      </c>
      <c r="AN98" s="18">
        <v>1451000000</v>
      </c>
      <c r="AO98" s="18">
        <v>1524000000</v>
      </c>
      <c r="AP98" s="18">
        <v>1593000000</v>
      </c>
      <c r="AQ98" s="18">
        <v>1656000000</v>
      </c>
      <c r="AR98" s="18">
        <v>1807015648</v>
      </c>
      <c r="AS98" s="18">
        <v>1903000000</v>
      </c>
      <c r="AT98" s="18" t="s">
        <v>49</v>
      </c>
    </row>
    <row r="99" spans="36:46">
      <c r="AJ99" s="17">
        <v>492889000000</v>
      </c>
      <c r="AK99" s="17">
        <v>487719000000</v>
      </c>
      <c r="AL99" s="17">
        <v>450410000000</v>
      </c>
      <c r="AM99" s="17">
        <v>470088000000</v>
      </c>
      <c r="AN99" s="17">
        <v>544799000000</v>
      </c>
      <c r="AO99" s="17">
        <v>665628000000</v>
      </c>
      <c r="AP99" s="17">
        <v>775243000000</v>
      </c>
      <c r="AQ99" s="17">
        <v>752117000000</v>
      </c>
      <c r="AR99" s="17">
        <v>921171000000</v>
      </c>
      <c r="AS99" s="17">
        <v>747668000000</v>
      </c>
      <c r="AT99" s="17" t="s">
        <v>49</v>
      </c>
    </row>
    <row r="100" spans="36:46">
      <c r="AJ100" s="18">
        <v>60323000000</v>
      </c>
      <c r="AK100" s="18">
        <v>62282000000</v>
      </c>
      <c r="AL100" s="18">
        <v>63533000000</v>
      </c>
      <c r="AM100" s="18">
        <v>63554000000</v>
      </c>
      <c r="AN100" s="18">
        <v>67474000000</v>
      </c>
      <c r="AO100" s="18">
        <v>73669000000</v>
      </c>
      <c r="AP100" s="18">
        <v>88979000000</v>
      </c>
      <c r="AQ100" s="18">
        <v>98794000000</v>
      </c>
      <c r="AR100" s="18">
        <v>106530229661</v>
      </c>
      <c r="AS100" s="18">
        <v>106046771923</v>
      </c>
      <c r="AT100" s="18" t="s">
        <v>49</v>
      </c>
    </row>
    <row r="101" spans="36:46">
      <c r="AJ101" s="17">
        <v>728933000000</v>
      </c>
      <c r="AK101" s="17">
        <v>785462000000</v>
      </c>
      <c r="AL101" s="17">
        <v>813648000000</v>
      </c>
      <c r="AM101" s="17">
        <v>855245000000</v>
      </c>
      <c r="AN101" s="17">
        <v>902796000000</v>
      </c>
      <c r="AO101" s="17">
        <v>962964000000</v>
      </c>
      <c r="AP101" s="17">
        <v>1031244000000</v>
      </c>
      <c r="AQ101" s="17">
        <v>1132776000000</v>
      </c>
      <c r="AR101" s="17">
        <v>1207457000000</v>
      </c>
      <c r="AS101" s="17">
        <v>1241273000000</v>
      </c>
      <c r="AT101" s="17" t="s">
        <v>49</v>
      </c>
    </row>
    <row r="102" spans="36:46">
      <c r="AJ102" s="18">
        <v>464297000000</v>
      </c>
      <c r="AK102" s="18">
        <v>498517000000</v>
      </c>
      <c r="AL102" s="18">
        <v>508895000000</v>
      </c>
      <c r="AM102" s="18">
        <v>532970000000</v>
      </c>
      <c r="AN102" s="18">
        <v>565375000000</v>
      </c>
      <c r="AO102" s="18">
        <v>606883000000</v>
      </c>
      <c r="AP102" s="18">
        <v>652297000000</v>
      </c>
      <c r="AQ102" s="18">
        <v>722304000000</v>
      </c>
      <c r="AR102" s="18">
        <v>760757000000</v>
      </c>
      <c r="AS102" s="18">
        <v>761990000000</v>
      </c>
      <c r="AT102" s="18" t="s">
        <v>49</v>
      </c>
    </row>
    <row r="103" spans="36:46">
      <c r="AJ103" s="17">
        <v>368795000000</v>
      </c>
      <c r="AK103" s="17">
        <v>394065000000</v>
      </c>
      <c r="AL103" s="17">
        <v>396144000000</v>
      </c>
      <c r="AM103" s="17">
        <v>416684000000</v>
      </c>
      <c r="AN103" s="17">
        <v>451706000000</v>
      </c>
      <c r="AO103" s="17">
        <v>488649000000</v>
      </c>
      <c r="AP103" s="17">
        <v>528874000000</v>
      </c>
      <c r="AQ103" s="17">
        <v>590739000000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915317000000</v>
      </c>
      <c r="AK104" s="18">
        <v>938160000000</v>
      </c>
      <c r="AL104" s="18">
        <v>907571000000</v>
      </c>
      <c r="AM104" s="18">
        <v>949080000000</v>
      </c>
      <c r="AN104" s="18">
        <v>1066733000000</v>
      </c>
      <c r="AO104" s="18">
        <v>1231079000000</v>
      </c>
      <c r="AP104" s="18">
        <v>1390037000000</v>
      </c>
      <c r="AQ104" s="18">
        <v>1442995000000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10985000000</v>
      </c>
      <c r="AK105" s="17">
        <v>10800000000</v>
      </c>
      <c r="AL105" s="17">
        <v>11256000000</v>
      </c>
      <c r="AM105" s="17">
        <v>11375000000</v>
      </c>
      <c r="AN105" s="17">
        <v>12209000000</v>
      </c>
      <c r="AO105" s="17">
        <v>13276000000</v>
      </c>
      <c r="AP105" s="17">
        <v>16026000000</v>
      </c>
      <c r="AQ105" s="17">
        <v>16661000000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44899000000</v>
      </c>
      <c r="AK107" s="17">
        <v>44231000000</v>
      </c>
      <c r="AL107" s="17">
        <v>43571000000</v>
      </c>
      <c r="AM107" s="17">
        <v>46146000000</v>
      </c>
      <c r="AN107" s="17">
        <v>50375000000</v>
      </c>
      <c r="AO107" s="17">
        <v>55151000000</v>
      </c>
      <c r="AP107" s="17">
        <v>64507000000</v>
      </c>
      <c r="AQ107" s="17">
        <v>70562000000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56749000000</v>
      </c>
      <c r="AK108" s="18">
        <v>61597000000</v>
      </c>
      <c r="AL108" s="18">
        <v>60543000000</v>
      </c>
      <c r="AM108" s="18">
        <v>62598000000</v>
      </c>
      <c r="AN108" s="18">
        <v>67259000000</v>
      </c>
      <c r="AO108" s="18">
        <v>68336000000</v>
      </c>
      <c r="AP108" s="18">
        <v>72504000000</v>
      </c>
      <c r="AQ108" s="18">
        <v>71237000000</v>
      </c>
      <c r="AR108" s="18">
        <v>68183000000</v>
      </c>
      <c r="AS108" s="18">
        <v>67463000000</v>
      </c>
      <c r="AT108" s="18" t="s">
        <v>49</v>
      </c>
    </row>
    <row r="109" spans="36:46">
      <c r="AJ109" s="17">
        <v>50168000000</v>
      </c>
      <c r="AK109" s="17">
        <v>53025000000</v>
      </c>
      <c r="AL109" s="17">
        <v>56192000000</v>
      </c>
      <c r="AM109" s="17">
        <v>56327000000</v>
      </c>
      <c r="AN109" s="17">
        <v>57106000000</v>
      </c>
      <c r="AO109" s="17">
        <v>63924000000</v>
      </c>
      <c r="AP109" s="17">
        <v>77554000000</v>
      </c>
      <c r="AQ109" s="17">
        <v>87562000000</v>
      </c>
      <c r="AR109" s="17" t="s">
        <v>49</v>
      </c>
      <c r="AS109" s="17" t="s">
        <v>49</v>
      </c>
      <c r="AT109" s="17" t="s">
        <v>49</v>
      </c>
    </row>
    <row r="110" spans="36:46">
      <c r="AJ110" s="18">
        <v>352468000000</v>
      </c>
      <c r="AK110" s="18">
        <v>339504000000</v>
      </c>
      <c r="AL110" s="18">
        <v>301383000000</v>
      </c>
      <c r="AM110" s="18">
        <v>318810000000</v>
      </c>
      <c r="AN110" s="18">
        <v>383815000000</v>
      </c>
      <c r="AO110" s="18">
        <v>494518000000</v>
      </c>
      <c r="AP110" s="18">
        <v>580731000000</v>
      </c>
      <c r="AQ110" s="18">
        <v>546209000000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T110"/>
  <sheetViews>
    <sheetView topLeftCell="L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72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P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/>
      <c r="R5" s="11"/>
      <c r="W5" s="4">
        <f>AJ5</f>
        <v>662224000000</v>
      </c>
      <c r="X5" s="4">
        <f t="shared" ref="X5:AF6" si="1">AK5</f>
        <v>695255000000</v>
      </c>
      <c r="Y5" s="4">
        <f t="shared" si="1"/>
        <v>715072000000</v>
      </c>
      <c r="Z5" s="4">
        <f t="shared" si="1"/>
        <v>744357000000</v>
      </c>
      <c r="AA5" s="4">
        <f t="shared" si="1"/>
        <v>821665000000</v>
      </c>
      <c r="AB5" s="4">
        <f t="shared" si="1"/>
        <v>866329000000</v>
      </c>
      <c r="AC5" s="4">
        <f t="shared" si="1"/>
        <v>931179000000</v>
      </c>
      <c r="AD5" s="4">
        <f t="shared" si="1"/>
        <v>1029442000000</v>
      </c>
      <c r="AE5" s="4">
        <f t="shared" si="1"/>
        <v>1114591000000</v>
      </c>
      <c r="AF5" s="4" t="str">
        <f t="shared" si="1"/>
        <v>..</v>
      </c>
      <c r="AG5" s="4"/>
      <c r="AJ5" s="17">
        <v>662224000000</v>
      </c>
      <c r="AK5" s="17">
        <v>695255000000</v>
      </c>
      <c r="AL5" s="17">
        <v>715072000000</v>
      </c>
      <c r="AM5" s="17">
        <v>744357000000</v>
      </c>
      <c r="AN5" s="17">
        <v>821665000000</v>
      </c>
      <c r="AO5" s="17">
        <v>866329000000</v>
      </c>
      <c r="AP5" s="17">
        <v>931179000000</v>
      </c>
      <c r="AQ5" s="17">
        <v>1029442000000</v>
      </c>
      <c r="AR5" s="17">
        <v>1114591000000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4.9578390393582833E-2</v>
      </c>
      <c r="I6" s="13">
        <f t="shared" ref="I6:P6" si="2">X6/X5</f>
        <v>5.100143112958555E-2</v>
      </c>
      <c r="J6" s="13">
        <f t="shared" si="2"/>
        <v>4.5170276559563231E-2</v>
      </c>
      <c r="K6" s="13">
        <f t="shared" si="2"/>
        <v>4.3929189891409634E-2</v>
      </c>
      <c r="L6" s="13">
        <f t="shared" si="2"/>
        <v>5.1042699883772587E-2</v>
      </c>
      <c r="M6" s="13">
        <f t="shared" si="2"/>
        <v>4.5288799059017996E-2</v>
      </c>
      <c r="N6" s="13">
        <f t="shared" si="2"/>
        <v>4.2881121674780039E-2</v>
      </c>
      <c r="O6" s="13">
        <f t="shared" si="2"/>
        <v>4.3278785983085981E-2</v>
      </c>
      <c r="P6" s="13">
        <f t="shared" si="2"/>
        <v>3.7385911065135106E-2</v>
      </c>
      <c r="Q6" s="13"/>
      <c r="R6" s="14"/>
      <c r="S6" s="55"/>
      <c r="T6" s="35"/>
      <c r="W6" s="4">
        <f>AJ6</f>
        <v>32832000000</v>
      </c>
      <c r="X6" s="4">
        <f t="shared" si="1"/>
        <v>35459000000</v>
      </c>
      <c r="Y6" s="4">
        <f t="shared" si="1"/>
        <v>32300000000</v>
      </c>
      <c r="Z6" s="4">
        <f t="shared" si="1"/>
        <v>32699000000</v>
      </c>
      <c r="AA6" s="4">
        <f t="shared" si="1"/>
        <v>41940000000</v>
      </c>
      <c r="AB6" s="4">
        <f t="shared" si="1"/>
        <v>39235000000</v>
      </c>
      <c r="AC6" s="4">
        <f t="shared" si="1"/>
        <v>39930000000</v>
      </c>
      <c r="AD6" s="4">
        <f t="shared" si="1"/>
        <v>44553000000</v>
      </c>
      <c r="AE6" s="4">
        <f t="shared" si="1"/>
        <v>41670000000</v>
      </c>
      <c r="AF6" s="4" t="str">
        <f t="shared" si="1"/>
        <v>..</v>
      </c>
      <c r="AG6" s="4"/>
      <c r="AJ6" s="18">
        <v>32832000000</v>
      </c>
      <c r="AK6" s="18">
        <v>35459000000</v>
      </c>
      <c r="AL6" s="18">
        <v>32300000000</v>
      </c>
      <c r="AM6" s="18">
        <v>32699000000</v>
      </c>
      <c r="AN6" s="18">
        <v>41940000000</v>
      </c>
      <c r="AO6" s="18">
        <v>39235000000</v>
      </c>
      <c r="AP6" s="18">
        <v>39930000000</v>
      </c>
      <c r="AQ6" s="18">
        <v>44553000000</v>
      </c>
      <c r="AR6" s="18">
        <v>41670000000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3.3016018748942957E-2</v>
      </c>
      <c r="I7" s="10">
        <f t="shared" ref="I7:O7" si="3">X7/X5</f>
        <v>3.01299523196525E-2</v>
      </c>
      <c r="J7" s="10">
        <f t="shared" si="3"/>
        <v>2.9409625883827083E-2</v>
      </c>
      <c r="K7" s="10">
        <f t="shared" si="3"/>
        <v>2.9700802168851775E-2</v>
      </c>
      <c r="L7" s="10">
        <f t="shared" si="3"/>
        <v>2.937815289686186E-2</v>
      </c>
      <c r="M7" s="10">
        <f t="shared" si="3"/>
        <v>3.3741223022662289E-2</v>
      </c>
      <c r="N7" s="10">
        <f t="shared" si="3"/>
        <v>3.3753392753702566E-2</v>
      </c>
      <c r="O7" s="10">
        <f t="shared" si="3"/>
        <v>3.2987512959447934E-2</v>
      </c>
      <c r="P7" s="10"/>
      <c r="Q7" s="10"/>
      <c r="R7" s="11"/>
      <c r="S7" s="55"/>
      <c r="T7" s="35"/>
      <c r="W7" s="4">
        <f>AJ20</f>
        <v>21864000000</v>
      </c>
      <c r="X7" s="4">
        <f t="shared" ref="X7:AF7" si="4">AK20</f>
        <v>20948000000</v>
      </c>
      <c r="Y7" s="4">
        <f t="shared" si="4"/>
        <v>21030000000</v>
      </c>
      <c r="Z7" s="4">
        <f t="shared" si="4"/>
        <v>22108000000</v>
      </c>
      <c r="AA7" s="4">
        <f t="shared" si="4"/>
        <v>24139000000</v>
      </c>
      <c r="AB7" s="4">
        <f t="shared" si="4"/>
        <v>29231000000</v>
      </c>
      <c r="AC7" s="4">
        <f t="shared" si="4"/>
        <v>31430450511</v>
      </c>
      <c r="AD7" s="4">
        <f t="shared" si="4"/>
        <v>33958731316</v>
      </c>
      <c r="AE7" s="4" t="str">
        <f t="shared" si="4"/>
        <v>..</v>
      </c>
      <c r="AF7" s="4" t="str">
        <f t="shared" si="4"/>
        <v>..</v>
      </c>
      <c r="AG7" s="4"/>
      <c r="AJ7" s="17">
        <v>32625000000</v>
      </c>
      <c r="AK7" s="17">
        <v>35249000000</v>
      </c>
      <c r="AL7" s="17">
        <v>32111000000</v>
      </c>
      <c r="AM7" s="17">
        <v>32444000000</v>
      </c>
      <c r="AN7" s="17">
        <v>41749000000</v>
      </c>
      <c r="AO7" s="17">
        <v>39051000000</v>
      </c>
      <c r="AP7" s="17">
        <v>39712000000</v>
      </c>
      <c r="AQ7" s="17">
        <v>44377000000</v>
      </c>
      <c r="AR7" s="17">
        <v>41529000000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4.7249873154702939E-3</v>
      </c>
      <c r="I8" s="13">
        <f t="shared" ref="I8:O8" si="5">X8/X5</f>
        <v>4.4803705115389319E-3</v>
      </c>
      <c r="J8" s="13">
        <f t="shared" si="5"/>
        <v>4.1730063546048506E-3</v>
      </c>
      <c r="K8" s="13">
        <f t="shared" si="5"/>
        <v>4.2546788704882202E-3</v>
      </c>
      <c r="L8" s="13">
        <f t="shared" si="5"/>
        <v>4.2401708725575511E-3</v>
      </c>
      <c r="M8" s="13">
        <f t="shared" si="5"/>
        <v>3.9615434782859626E-3</v>
      </c>
      <c r="N8" s="13">
        <f t="shared" si="5"/>
        <v>3.975575285739906E-3</v>
      </c>
      <c r="O8" s="13">
        <f t="shared" si="5"/>
        <v>3.5219089186180473E-3</v>
      </c>
      <c r="P8" s="13"/>
      <c r="Q8" s="13"/>
      <c r="R8" s="14"/>
      <c r="S8" s="55"/>
      <c r="T8" s="35"/>
      <c r="W8" s="4">
        <f>AJ25</f>
        <v>3129000000</v>
      </c>
      <c r="X8" s="4">
        <f t="shared" ref="X8:AF11" si="6">AK25</f>
        <v>3115000000</v>
      </c>
      <c r="Y8" s="4">
        <f t="shared" si="6"/>
        <v>2984000000</v>
      </c>
      <c r="Z8" s="4">
        <f t="shared" si="6"/>
        <v>3167000000</v>
      </c>
      <c r="AA8" s="4">
        <f t="shared" si="6"/>
        <v>3484000000</v>
      </c>
      <c r="AB8" s="4">
        <f t="shared" si="6"/>
        <v>3432000000</v>
      </c>
      <c r="AC8" s="4">
        <f t="shared" si="6"/>
        <v>3701972219</v>
      </c>
      <c r="AD8" s="4">
        <f t="shared" si="6"/>
        <v>3625600961</v>
      </c>
      <c r="AE8" s="4" t="str">
        <f t="shared" si="6"/>
        <v>..</v>
      </c>
      <c r="AF8" s="4" t="str">
        <f t="shared" si="6"/>
        <v>..</v>
      </c>
      <c r="AG8" s="4"/>
      <c r="AJ8" s="18">
        <v>30150558760</v>
      </c>
      <c r="AK8" s="18">
        <v>32601691477</v>
      </c>
      <c r="AL8" s="18">
        <v>29861292080</v>
      </c>
      <c r="AM8" s="18">
        <v>30058929918</v>
      </c>
      <c r="AN8" s="18">
        <v>39246897144</v>
      </c>
      <c r="AO8" s="18">
        <v>36330000000</v>
      </c>
      <c r="AP8" s="18" t="s">
        <v>49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6.9764913382782869E-3</v>
      </c>
      <c r="I9" s="10">
        <f t="shared" ref="I9:O9" si="7">X9/X5</f>
        <v>6.4595004710501901E-3</v>
      </c>
      <c r="J9" s="10">
        <f t="shared" si="7"/>
        <v>4.9407612100599661E-3</v>
      </c>
      <c r="K9" s="10">
        <f t="shared" si="7"/>
        <v>4.8538537287887394E-3</v>
      </c>
      <c r="L9" s="10">
        <f t="shared" si="7"/>
        <v>5.0628905940985685E-3</v>
      </c>
      <c r="M9" s="10">
        <f t="shared" si="7"/>
        <v>4.1000589845197376E-3</v>
      </c>
      <c r="N9" s="10">
        <f t="shared" si="7"/>
        <v>4.0845537002015724E-3</v>
      </c>
      <c r="O9" s="10">
        <f t="shared" si="7"/>
        <v>3.496924902034306E-3</v>
      </c>
      <c r="P9" s="10"/>
      <c r="Q9" s="10"/>
      <c r="R9" s="11"/>
      <c r="S9" s="55"/>
      <c r="T9" s="35"/>
      <c r="W9" s="4">
        <f>AJ26</f>
        <v>4620000000</v>
      </c>
      <c r="X9" s="4">
        <f t="shared" si="6"/>
        <v>4491000000</v>
      </c>
      <c r="Y9" s="4">
        <f t="shared" si="6"/>
        <v>3533000000</v>
      </c>
      <c r="Z9" s="4">
        <f t="shared" si="6"/>
        <v>3613000000</v>
      </c>
      <c r="AA9" s="4">
        <f t="shared" si="6"/>
        <v>4160000000</v>
      </c>
      <c r="AB9" s="4">
        <f t="shared" si="6"/>
        <v>3552000000</v>
      </c>
      <c r="AC9" s="4">
        <f t="shared" si="6"/>
        <v>3803450630</v>
      </c>
      <c r="AD9" s="4">
        <f t="shared" si="6"/>
        <v>3599881365</v>
      </c>
      <c r="AE9" s="4" t="str">
        <f t="shared" si="6"/>
        <v>..</v>
      </c>
      <c r="AF9" s="4" t="str">
        <f t="shared" si="6"/>
        <v>..</v>
      </c>
      <c r="AG9" s="4"/>
      <c r="AJ9" s="17">
        <v>2474441240</v>
      </c>
      <c r="AK9" s="17">
        <v>2647308523</v>
      </c>
      <c r="AL9" s="17">
        <v>2249707920</v>
      </c>
      <c r="AM9" s="17">
        <v>2385070082</v>
      </c>
      <c r="AN9" s="17">
        <v>2502102856</v>
      </c>
      <c r="AO9" s="17">
        <v>2721000000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2.0370750682548503E-3</v>
      </c>
      <c r="I10" s="13">
        <f t="shared" ref="I10:O10" si="8">X10/X5</f>
        <v>1.8309828767862151E-3</v>
      </c>
      <c r="J10" s="13">
        <f t="shared" si="8"/>
        <v>1.7257003490557595E-3</v>
      </c>
      <c r="K10" s="13">
        <f t="shared" si="8"/>
        <v>1.5315231804094002E-3</v>
      </c>
      <c r="L10" s="13">
        <f t="shared" si="8"/>
        <v>1.3655200111967773E-3</v>
      </c>
      <c r="M10" s="13">
        <f t="shared" si="8"/>
        <v>1.1912333536104644E-3</v>
      </c>
      <c r="N10" s="13">
        <f t="shared" si="8"/>
        <v>1.2211992882141887E-3</v>
      </c>
      <c r="O10" s="13">
        <f t="shared" si="8"/>
        <v>2.3414721451038524E-3</v>
      </c>
      <c r="P10" s="13"/>
      <c r="Q10" s="13"/>
      <c r="R10" s="14"/>
      <c r="S10" s="55"/>
      <c r="T10" s="35"/>
      <c r="W10" s="4">
        <f>AJ27</f>
        <v>1349000000</v>
      </c>
      <c r="X10" s="4">
        <f t="shared" si="6"/>
        <v>1273000000</v>
      </c>
      <c r="Y10" s="4">
        <f t="shared" si="6"/>
        <v>1234000000</v>
      </c>
      <c r="Z10" s="4">
        <f t="shared" si="6"/>
        <v>1140000000</v>
      </c>
      <c r="AA10" s="4">
        <f t="shared" si="6"/>
        <v>1122000000</v>
      </c>
      <c r="AB10" s="4">
        <f t="shared" si="6"/>
        <v>1032000000</v>
      </c>
      <c r="AC10" s="4">
        <f t="shared" si="6"/>
        <v>1137155132</v>
      </c>
      <c r="AD10" s="4">
        <f t="shared" si="6"/>
        <v>2410409768</v>
      </c>
      <c r="AE10" s="4" t="str">
        <f t="shared" si="6"/>
        <v>..</v>
      </c>
      <c r="AF10" s="4" t="str">
        <f t="shared" si="6"/>
        <v>..</v>
      </c>
      <c r="AG10" s="4"/>
      <c r="AJ10" s="18">
        <v>207000000</v>
      </c>
      <c r="AK10" s="18">
        <v>210000000</v>
      </c>
      <c r="AL10" s="18">
        <v>189000000</v>
      </c>
      <c r="AM10" s="18">
        <v>255000000</v>
      </c>
      <c r="AN10" s="18">
        <v>191000000</v>
      </c>
      <c r="AO10" s="18">
        <v>184000000</v>
      </c>
      <c r="AP10" s="18">
        <v>218000000</v>
      </c>
      <c r="AQ10" s="18">
        <v>176000000</v>
      </c>
      <c r="AR10" s="18">
        <v>141000000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8.7281644881490247E-3</v>
      </c>
      <c r="I11" s="10">
        <f t="shared" ref="I11:O11" si="9">X11/X5</f>
        <v>7.6360472057015053E-3</v>
      </c>
      <c r="J11" s="10">
        <f t="shared" si="9"/>
        <v>7.3670903069900651E-3</v>
      </c>
      <c r="K11" s="10">
        <f t="shared" si="9"/>
        <v>7.5850700671855039E-3</v>
      </c>
      <c r="L11" s="10">
        <f t="shared" si="9"/>
        <v>8.1553917959265639E-3</v>
      </c>
      <c r="M11" s="10">
        <f t="shared" si="9"/>
        <v>7.0908396232839946E-3</v>
      </c>
      <c r="N11" s="10">
        <f t="shared" si="9"/>
        <v>7.222490978641056E-3</v>
      </c>
      <c r="O11" s="10">
        <f t="shared" si="9"/>
        <v>7.5652486832672458E-3</v>
      </c>
      <c r="P11" s="10"/>
      <c r="Q11" s="10"/>
      <c r="R11" s="11"/>
      <c r="S11" s="55"/>
      <c r="T11" s="35"/>
      <c r="W11" s="4">
        <f>AJ28</f>
        <v>5780000000</v>
      </c>
      <c r="X11" s="4">
        <f t="shared" si="6"/>
        <v>5309000000</v>
      </c>
      <c r="Y11" s="4">
        <f t="shared" si="6"/>
        <v>5268000000</v>
      </c>
      <c r="Z11" s="4">
        <f t="shared" si="6"/>
        <v>5646000000</v>
      </c>
      <c r="AA11" s="4">
        <f t="shared" si="6"/>
        <v>6701000000</v>
      </c>
      <c r="AB11" s="4">
        <f t="shared" si="6"/>
        <v>6143000000</v>
      </c>
      <c r="AC11" s="4">
        <f t="shared" si="6"/>
        <v>6725431927</v>
      </c>
      <c r="AD11" s="4">
        <f t="shared" si="6"/>
        <v>7787984735</v>
      </c>
      <c r="AE11" s="4" t="str">
        <f t="shared" si="6"/>
        <v>..</v>
      </c>
      <c r="AF11" s="4" t="str">
        <f t="shared" si="6"/>
        <v>..</v>
      </c>
      <c r="AG11" s="4"/>
      <c r="AJ11" s="17">
        <v>15942000000</v>
      </c>
      <c r="AK11" s="17">
        <v>15783000000</v>
      </c>
      <c r="AL11" s="17">
        <v>15461000000</v>
      </c>
      <c r="AM11" s="17">
        <v>15686000000</v>
      </c>
      <c r="AN11" s="17">
        <v>20683000000</v>
      </c>
      <c r="AO11" s="17">
        <v>21960000000</v>
      </c>
      <c r="AP11" s="17">
        <v>22485000000</v>
      </c>
      <c r="AQ11" s="17">
        <v>23171000000</v>
      </c>
      <c r="AR11" s="17">
        <v>27537000000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4.1496532895213701E-3</v>
      </c>
      <c r="I12" s="13">
        <f t="shared" ref="I12:O12" si="10">X12/X5</f>
        <v>4.539341680390648E-3</v>
      </c>
      <c r="J12" s="13">
        <f t="shared" si="10"/>
        <v>4.6652644768638684E-3</v>
      </c>
      <c r="K12" s="13">
        <f t="shared" si="10"/>
        <v>4.7517521834281136E-3</v>
      </c>
      <c r="L12" s="13">
        <f t="shared" si="10"/>
        <v>5.0592394710739777E-3</v>
      </c>
      <c r="M12" s="13">
        <f t="shared" si="10"/>
        <v>4.4694336678098041E-3</v>
      </c>
      <c r="N12" s="13">
        <f t="shared" si="10"/>
        <v>4.4349940913615965E-3</v>
      </c>
      <c r="O12" s="13">
        <f t="shared" si="10"/>
        <v>4.2453705832868676E-3</v>
      </c>
      <c r="P12" s="13"/>
      <c r="Q12" s="13"/>
      <c r="R12" s="14"/>
      <c r="S12" s="55"/>
      <c r="T12" s="35"/>
      <c r="W12" s="4">
        <f>AJ30</f>
        <v>2748000000</v>
      </c>
      <c r="X12" s="4">
        <f t="shared" ref="X12:AF14" si="11">AK30</f>
        <v>3156000000</v>
      </c>
      <c r="Y12" s="4">
        <f t="shared" si="11"/>
        <v>3336000000</v>
      </c>
      <c r="Z12" s="4">
        <f t="shared" si="11"/>
        <v>3537000000</v>
      </c>
      <c r="AA12" s="4">
        <f t="shared" si="11"/>
        <v>4157000000</v>
      </c>
      <c r="AB12" s="4">
        <f t="shared" si="11"/>
        <v>3872000000</v>
      </c>
      <c r="AC12" s="4">
        <f t="shared" si="11"/>
        <v>4129773363</v>
      </c>
      <c r="AD12" s="4">
        <f t="shared" si="11"/>
        <v>4370362784</v>
      </c>
      <c r="AE12" s="4" t="str">
        <f t="shared" si="11"/>
        <v>..</v>
      </c>
      <c r="AF12" s="4" t="str">
        <f t="shared" si="11"/>
        <v>..</v>
      </c>
      <c r="AG12" s="4"/>
      <c r="AJ12" s="18">
        <v>11684000000</v>
      </c>
      <c r="AK12" s="18">
        <v>12819000000</v>
      </c>
      <c r="AL12" s="18">
        <v>11921000000</v>
      </c>
      <c r="AM12" s="18">
        <v>11932000000</v>
      </c>
      <c r="AN12" s="18">
        <v>15820000000</v>
      </c>
      <c r="AO12" s="18">
        <v>15402000000</v>
      </c>
      <c r="AP12" s="18">
        <v>14214000000</v>
      </c>
      <c r="AQ12" s="18">
        <v>13169587893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1.2565234724202083E-2</v>
      </c>
      <c r="I13" s="10">
        <f t="shared" ref="I13:O13" si="12">X13/X5</f>
        <v>1.1332532667870062E-2</v>
      </c>
      <c r="J13" s="10">
        <f t="shared" si="12"/>
        <v>1.0755560279244607E-2</v>
      </c>
      <c r="K13" s="10">
        <f t="shared" si="12"/>
        <v>8.9150770396462988E-3</v>
      </c>
      <c r="L13" s="10">
        <f t="shared" si="12"/>
        <v>9.3444408609348086E-3</v>
      </c>
      <c r="M13" s="10">
        <f t="shared" si="12"/>
        <v>9.6025874696564466E-3</v>
      </c>
      <c r="N13" s="10">
        <f t="shared" si="12"/>
        <v>8.9811034280197471E-3</v>
      </c>
      <c r="O13" s="10">
        <f t="shared" si="12"/>
        <v>8.9501338511543144E-3</v>
      </c>
      <c r="P13" s="10"/>
      <c r="Q13" s="10"/>
      <c r="R13" s="11"/>
      <c r="S13" s="55"/>
      <c r="T13" s="35"/>
      <c r="W13" s="4">
        <f>AJ31</f>
        <v>8321000000</v>
      </c>
      <c r="X13" s="4">
        <f t="shared" si="11"/>
        <v>7879000000</v>
      </c>
      <c r="Y13" s="4">
        <f t="shared" si="11"/>
        <v>7691000000</v>
      </c>
      <c r="Z13" s="4">
        <f t="shared" si="11"/>
        <v>6636000000</v>
      </c>
      <c r="AA13" s="4">
        <f t="shared" si="11"/>
        <v>7678000000</v>
      </c>
      <c r="AB13" s="4">
        <f t="shared" si="11"/>
        <v>8319000000</v>
      </c>
      <c r="AC13" s="4">
        <f t="shared" si="11"/>
        <v>8363014909</v>
      </c>
      <c r="AD13" s="4">
        <f t="shared" si="11"/>
        <v>9213643692</v>
      </c>
      <c r="AE13" s="4" t="str">
        <f t="shared" si="11"/>
        <v>..</v>
      </c>
      <c r="AF13" s="4" t="str">
        <f t="shared" si="11"/>
        <v>..</v>
      </c>
      <c r="AG13" s="4"/>
      <c r="AJ13" s="17">
        <v>11407000000</v>
      </c>
      <c r="AK13" s="17">
        <v>12656000000</v>
      </c>
      <c r="AL13" s="17">
        <v>11691000000</v>
      </c>
      <c r="AM13" s="17">
        <v>11708000000</v>
      </c>
      <c r="AN13" s="17">
        <v>15540000000</v>
      </c>
      <c r="AO13" s="17">
        <v>15032000000</v>
      </c>
      <c r="AP13" s="17">
        <v>13704000000</v>
      </c>
      <c r="AQ13" s="17">
        <v>12676123365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2.8701768585856144E-2</v>
      </c>
      <c r="I14" s="13">
        <f t="shared" ref="I14:O14" si="13">X14/X5</f>
        <v>2.6211965393992131E-2</v>
      </c>
      <c r="J14" s="13">
        <f t="shared" si="13"/>
        <v>2.6366575673498614E-2</v>
      </c>
      <c r="K14" s="13">
        <f t="shared" si="13"/>
        <v>2.8679786715245507E-2</v>
      </c>
      <c r="L14" s="13">
        <f t="shared" si="13"/>
        <v>3.8521781991444203E-2</v>
      </c>
      <c r="M14" s="13">
        <f t="shared" si="13"/>
        <v>3.1597695563694621E-2</v>
      </c>
      <c r="N14" s="13">
        <f t="shared" si="13"/>
        <v>2.9782091130706342E-2</v>
      </c>
      <c r="O14" s="13">
        <f t="shared" si="13"/>
        <v>3.0189490794041821E-2</v>
      </c>
      <c r="P14" s="13"/>
      <c r="Q14" s="13"/>
      <c r="R14" s="14"/>
      <c r="S14" s="55"/>
      <c r="T14" s="35"/>
      <c r="W14" s="4">
        <f>AJ32</f>
        <v>19007000000</v>
      </c>
      <c r="X14" s="4">
        <f t="shared" si="11"/>
        <v>18224000000</v>
      </c>
      <c r="Y14" s="4">
        <f t="shared" si="11"/>
        <v>18854000000</v>
      </c>
      <c r="Z14" s="4">
        <f t="shared" si="11"/>
        <v>21348000000</v>
      </c>
      <c r="AA14" s="4">
        <f t="shared" si="11"/>
        <v>31652000000</v>
      </c>
      <c r="AB14" s="4">
        <f t="shared" si="11"/>
        <v>27374000000</v>
      </c>
      <c r="AC14" s="4">
        <f t="shared" si="11"/>
        <v>27732457837</v>
      </c>
      <c r="AD14" s="4">
        <f t="shared" si="11"/>
        <v>31078329782</v>
      </c>
      <c r="AE14" s="4" t="str">
        <f t="shared" si="11"/>
        <v>..</v>
      </c>
      <c r="AF14" s="4" t="str">
        <f t="shared" si="11"/>
        <v>..</v>
      </c>
      <c r="AG14" s="4"/>
      <c r="AJ14" s="18">
        <v>277000000</v>
      </c>
      <c r="AK14" s="18">
        <v>163000000</v>
      </c>
      <c r="AL14" s="18">
        <v>230000000</v>
      </c>
      <c r="AM14" s="18">
        <v>224000000</v>
      </c>
      <c r="AN14" s="18">
        <v>280000000</v>
      </c>
      <c r="AO14" s="18">
        <v>370000000</v>
      </c>
      <c r="AP14" s="18">
        <v>510000000</v>
      </c>
      <c r="AQ14" s="18">
        <v>493464529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1.3940902172074705E-2</v>
      </c>
      <c r="I15" s="10">
        <f t="shared" ref="I15:O15" si="14">X15/X5</f>
        <v>1.183882172727992E-2</v>
      </c>
      <c r="J15" s="10">
        <f t="shared" si="14"/>
        <v>1.21246531817775E-2</v>
      </c>
      <c r="K15" s="10">
        <f t="shared" si="14"/>
        <v>1.2727763694033912E-2</v>
      </c>
      <c r="L15" s="10">
        <f t="shared" si="14"/>
        <v>1.2770411299008719E-2</v>
      </c>
      <c r="M15" s="10">
        <f t="shared" si="14"/>
        <v>1.1678011471392509E-2</v>
      </c>
      <c r="N15" s="10">
        <f t="shared" si="14"/>
        <v>1.2950268219107174E-2</v>
      </c>
      <c r="O15" s="10">
        <f t="shared" si="14"/>
        <v>1.480991382224545E-2</v>
      </c>
      <c r="P15" s="10"/>
      <c r="Q15" s="10"/>
      <c r="R15" s="11"/>
      <c r="S15" s="55"/>
      <c r="T15" s="35"/>
      <c r="W15" s="4">
        <f>AJ38</f>
        <v>9232000000</v>
      </c>
      <c r="X15" s="4">
        <f t="shared" ref="X15:AF16" si="15">AK38</f>
        <v>8231000000</v>
      </c>
      <c r="Y15" s="4">
        <f t="shared" si="15"/>
        <v>8670000000</v>
      </c>
      <c r="Z15" s="4">
        <f t="shared" si="15"/>
        <v>9474000000</v>
      </c>
      <c r="AA15" s="4">
        <f t="shared" si="15"/>
        <v>10493000000</v>
      </c>
      <c r="AB15" s="4">
        <f t="shared" si="15"/>
        <v>10117000000</v>
      </c>
      <c r="AC15" s="4">
        <f t="shared" si="15"/>
        <v>12059017810</v>
      </c>
      <c r="AD15" s="4">
        <f t="shared" si="15"/>
        <v>15245947305</v>
      </c>
      <c r="AE15" s="4" t="str">
        <f t="shared" si="15"/>
        <v>..</v>
      </c>
      <c r="AF15" s="4" t="str">
        <f t="shared" si="15"/>
        <v>..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1.9883000314093117E-2</v>
      </c>
      <c r="I16" s="13">
        <f t="shared" ref="I16:O16" si="16">X16/X5</f>
        <v>1.5861806099920172E-2</v>
      </c>
      <c r="J16" s="13">
        <f t="shared" si="16"/>
        <v>1.7754855455115008E-2</v>
      </c>
      <c r="K16" s="13">
        <f t="shared" si="16"/>
        <v>1.9580658205672816E-2</v>
      </c>
      <c r="L16" s="13">
        <f t="shared" si="16"/>
        <v>2.3229661723451773E-2</v>
      </c>
      <c r="M16" s="13">
        <f t="shared" si="16"/>
        <v>2.2434894826330414E-2</v>
      </c>
      <c r="N16" s="13">
        <f t="shared" si="16"/>
        <v>2.5163329517740415E-2</v>
      </c>
      <c r="O16" s="13">
        <f t="shared" si="16"/>
        <v>2.553582181026226E-2</v>
      </c>
      <c r="P16" s="13"/>
      <c r="Q16" s="13"/>
      <c r="R16" s="14"/>
      <c r="S16" s="55"/>
      <c r="T16" s="35"/>
      <c r="W16" s="4">
        <f>AJ39</f>
        <v>13167000000</v>
      </c>
      <c r="X16" s="4">
        <f t="shared" si="15"/>
        <v>11028000000</v>
      </c>
      <c r="Y16" s="4">
        <f t="shared" si="15"/>
        <v>12696000000</v>
      </c>
      <c r="Z16" s="4">
        <f t="shared" si="15"/>
        <v>14575000000</v>
      </c>
      <c r="AA16" s="4">
        <f t="shared" si="15"/>
        <v>19087000000</v>
      </c>
      <c r="AB16" s="4">
        <f t="shared" si="15"/>
        <v>19436000000</v>
      </c>
      <c r="AC16" s="4">
        <f t="shared" si="15"/>
        <v>23431564017</v>
      </c>
      <c r="AD16" s="4">
        <f t="shared" si="15"/>
        <v>26287647476</v>
      </c>
      <c r="AE16" s="4" t="str">
        <f t="shared" si="15"/>
        <v>..</v>
      </c>
      <c r="AF16" s="4" t="str">
        <f t="shared" si="15"/>
        <v>..</v>
      </c>
      <c r="AG16" s="4"/>
      <c r="AJ16" s="18">
        <v>4258000000</v>
      </c>
      <c r="AK16" s="18">
        <v>2964000000</v>
      </c>
      <c r="AL16" s="18">
        <v>3540000000</v>
      </c>
      <c r="AM16" s="18">
        <v>3754000000</v>
      </c>
      <c r="AN16" s="18">
        <v>4863000000</v>
      </c>
      <c r="AO16" s="18">
        <v>6558000000</v>
      </c>
      <c r="AP16" s="18">
        <v>8271000000</v>
      </c>
      <c r="AQ16" s="18">
        <v>10001412107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1.4519256324144096E-2</v>
      </c>
      <c r="I17" s="10">
        <f t="shared" ref="I17:O17" si="17">X17/X5</f>
        <v>1.3523095842532596E-2</v>
      </c>
      <c r="J17" s="10">
        <f t="shared" si="17"/>
        <v>1.2449096035084579E-2</v>
      </c>
      <c r="K17" s="10">
        <f t="shared" si="17"/>
        <v>1.3510990022260824E-2</v>
      </c>
      <c r="L17" s="10">
        <f t="shared" si="17"/>
        <v>1.2620715255000517E-2</v>
      </c>
      <c r="M17" s="10">
        <f t="shared" si="17"/>
        <v>1.4619157387089663E-2</v>
      </c>
      <c r="N17" s="10">
        <f t="shared" si="17"/>
        <v>1.4650117796900489E-2</v>
      </c>
      <c r="O17" s="10">
        <f t="shared" si="17"/>
        <v>1.4287997707495906E-2</v>
      </c>
      <c r="P17" s="10"/>
      <c r="Q17" s="10"/>
      <c r="R17" s="11"/>
      <c r="S17" s="55"/>
      <c r="T17" s="35"/>
      <c r="W17" s="4">
        <f>AJ45</f>
        <v>9615000000</v>
      </c>
      <c r="X17" s="4">
        <f t="shared" ref="X17:AF18" si="18">AK45</f>
        <v>9402000000</v>
      </c>
      <c r="Y17" s="4">
        <f t="shared" si="18"/>
        <v>8902000000</v>
      </c>
      <c r="Z17" s="4">
        <f t="shared" si="18"/>
        <v>10057000000</v>
      </c>
      <c r="AA17" s="4">
        <f t="shared" si="18"/>
        <v>10370000000</v>
      </c>
      <c r="AB17" s="4">
        <f t="shared" si="18"/>
        <v>12665000000</v>
      </c>
      <c r="AC17" s="4">
        <f t="shared" si="18"/>
        <v>13641882040</v>
      </c>
      <c r="AD17" s="4">
        <f t="shared" si="18"/>
        <v>14708664936</v>
      </c>
      <c r="AE17" s="4" t="str">
        <f t="shared" si="18"/>
        <v>..</v>
      </c>
      <c r="AF17" s="4" t="str">
        <f t="shared" si="18"/>
        <v>..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1.5478146367392302E-2</v>
      </c>
      <c r="I18" s="13">
        <f t="shared" ref="I18:O18" si="19">X18/X5</f>
        <v>1.4829091484419386E-2</v>
      </c>
      <c r="J18" s="13">
        <f t="shared" si="19"/>
        <v>1.352591067752618E-2</v>
      </c>
      <c r="K18" s="13">
        <f t="shared" si="19"/>
        <v>1.5136554099712906E-2</v>
      </c>
      <c r="L18" s="13">
        <f t="shared" si="19"/>
        <v>1.373552481850876E-2</v>
      </c>
      <c r="M18" s="13">
        <f t="shared" si="19"/>
        <v>1.3964671620135075E-2</v>
      </c>
      <c r="N18" s="13">
        <f t="shared" si="19"/>
        <v>1.4182151664717525E-2</v>
      </c>
      <c r="O18" s="13">
        <f t="shared" si="19"/>
        <v>1.3950445544285156E-2</v>
      </c>
      <c r="P18" s="13"/>
      <c r="Q18" s="13"/>
      <c r="R18" s="14"/>
      <c r="S18" s="55"/>
      <c r="T18" s="35"/>
      <c r="W18" s="4">
        <f>AJ46</f>
        <v>10250000000</v>
      </c>
      <c r="X18" s="4">
        <f t="shared" si="18"/>
        <v>10310000000</v>
      </c>
      <c r="Y18" s="4">
        <f t="shared" si="18"/>
        <v>9672000000</v>
      </c>
      <c r="Z18" s="4">
        <f t="shared" si="18"/>
        <v>11267000000</v>
      </c>
      <c r="AA18" s="4">
        <f t="shared" si="18"/>
        <v>11286000000</v>
      </c>
      <c r="AB18" s="4">
        <f t="shared" si="18"/>
        <v>12098000000</v>
      </c>
      <c r="AC18" s="4">
        <f t="shared" si="18"/>
        <v>13206121805</v>
      </c>
      <c r="AD18" s="4">
        <f t="shared" si="18"/>
        <v>14361174562</v>
      </c>
      <c r="AE18" s="4" t="str">
        <f t="shared" si="18"/>
        <v>..</v>
      </c>
      <c r="AF18" s="4" t="str">
        <f t="shared" si="18"/>
        <v>..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6.538573050810602E-3</v>
      </c>
      <c r="I19" s="10">
        <f t="shared" ref="I19:O19" si="20">X19/X5</f>
        <v>5.9532114116403337E-3</v>
      </c>
      <c r="J19" s="10">
        <f t="shared" si="20"/>
        <v>6.3909648259196277E-3</v>
      </c>
      <c r="K19" s="10">
        <f t="shared" si="20"/>
        <v>1.0232993039630177E-2</v>
      </c>
      <c r="L19" s="10">
        <f t="shared" si="20"/>
        <v>1.2836131513451346E-2</v>
      </c>
      <c r="M19" s="10">
        <f t="shared" si="20"/>
        <v>1.2663780157422873E-2</v>
      </c>
      <c r="N19" s="10">
        <f t="shared" si="20"/>
        <v>1.2921420991023207E-2</v>
      </c>
      <c r="O19" s="10">
        <f t="shared" si="20"/>
        <v>1.2485717638293366E-2</v>
      </c>
      <c r="P19" s="10"/>
      <c r="Q19" s="10"/>
      <c r="R19" s="11"/>
      <c r="S19" s="55"/>
      <c r="T19" s="35"/>
      <c r="W19" s="4">
        <f>AJ52</f>
        <v>4330000000</v>
      </c>
      <c r="X19" s="4">
        <f t="shared" ref="X19:AF20" si="21">AK52</f>
        <v>4139000000</v>
      </c>
      <c r="Y19" s="4">
        <f t="shared" si="21"/>
        <v>4570000000</v>
      </c>
      <c r="Z19" s="4">
        <f t="shared" si="21"/>
        <v>7617000000</v>
      </c>
      <c r="AA19" s="4">
        <f t="shared" si="21"/>
        <v>10547000000</v>
      </c>
      <c r="AB19" s="4">
        <f t="shared" si="21"/>
        <v>10971000000</v>
      </c>
      <c r="AC19" s="4">
        <f t="shared" si="21"/>
        <v>12032155877</v>
      </c>
      <c r="AD19" s="4">
        <f t="shared" si="21"/>
        <v>12853322137</v>
      </c>
      <c r="AE19" s="4" t="str">
        <f t="shared" si="21"/>
        <v>..</v>
      </c>
      <c r="AF19" s="4" t="str">
        <f t="shared" si="21"/>
        <v>..</v>
      </c>
      <c r="AG19" s="4"/>
      <c r="AJ19" s="17">
        <v>122595000000</v>
      </c>
      <c r="AK19" s="17">
        <v>116613000000</v>
      </c>
      <c r="AL19" s="17">
        <v>117669000000</v>
      </c>
      <c r="AM19" s="17">
        <v>131390000000</v>
      </c>
      <c r="AN19" s="17">
        <v>156687000000</v>
      </c>
      <c r="AO19" s="17">
        <v>160374000000</v>
      </c>
      <c r="AP19" s="17">
        <v>174906000000</v>
      </c>
      <c r="AQ19" s="17">
        <v>194763000000</v>
      </c>
      <c r="AR19" s="17">
        <v>208366000000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4.8261615405059315E-3</v>
      </c>
      <c r="I20" s="13">
        <f t="shared" ref="I20:O20" si="22">X20/X5</f>
        <v>4.5450949651566694E-3</v>
      </c>
      <c r="J20" s="13">
        <f t="shared" si="22"/>
        <v>4.7016244518034546E-3</v>
      </c>
      <c r="K20" s="13">
        <f t="shared" si="22"/>
        <v>4.3043862017822093E-3</v>
      </c>
      <c r="L20" s="13">
        <f t="shared" si="22"/>
        <v>3.7545715102870391E-3</v>
      </c>
      <c r="M20" s="13">
        <f t="shared" si="22"/>
        <v>3.9326860811539268E-3</v>
      </c>
      <c r="N20" s="13">
        <f t="shared" si="22"/>
        <v>4.4958937927079539E-3</v>
      </c>
      <c r="O20" s="13">
        <f t="shared" si="22"/>
        <v>4.5023221997936742E-3</v>
      </c>
      <c r="P20" s="13"/>
      <c r="Q20" s="13"/>
      <c r="R20" s="14"/>
      <c r="S20" s="55"/>
      <c r="T20" s="35"/>
      <c r="W20" s="4">
        <f>AJ53</f>
        <v>3196000000</v>
      </c>
      <c r="X20" s="4">
        <f t="shared" si="21"/>
        <v>3160000000</v>
      </c>
      <c r="Y20" s="4">
        <f t="shared" si="21"/>
        <v>3362000000</v>
      </c>
      <c r="Z20" s="4">
        <f t="shared" si="21"/>
        <v>3204000000</v>
      </c>
      <c r="AA20" s="4">
        <f t="shared" si="21"/>
        <v>3085000000</v>
      </c>
      <c r="AB20" s="4">
        <f t="shared" si="21"/>
        <v>3407000000</v>
      </c>
      <c r="AC20" s="4">
        <f t="shared" si="21"/>
        <v>4186481886</v>
      </c>
      <c r="AD20" s="4">
        <f t="shared" si="21"/>
        <v>4634879570</v>
      </c>
      <c r="AE20" s="4" t="str">
        <f t="shared" si="21"/>
        <v>..</v>
      </c>
      <c r="AF20" s="4" t="str">
        <f t="shared" si="21"/>
        <v>..</v>
      </c>
      <c r="AG20" s="4"/>
      <c r="AJ20" s="18">
        <v>21864000000</v>
      </c>
      <c r="AK20" s="18">
        <v>20948000000</v>
      </c>
      <c r="AL20" s="18">
        <v>21030000000</v>
      </c>
      <c r="AM20" s="18">
        <v>22108000000</v>
      </c>
      <c r="AN20" s="18">
        <v>24139000000</v>
      </c>
      <c r="AO20" s="18">
        <v>29231000000</v>
      </c>
      <c r="AP20" s="18">
        <v>31430450511</v>
      </c>
      <c r="AQ20" s="18">
        <v>33958731316</v>
      </c>
      <c r="AR20" s="18" t="s">
        <v>49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9.0407475416173378E-3</v>
      </c>
      <c r="I21" s="10">
        <f t="shared" ref="I21:O21" si="23">X21/X5</f>
        <v>8.5551344470733755E-3</v>
      </c>
      <c r="J21" s="10">
        <f t="shared" si="23"/>
        <v>8.204768191175155E-3</v>
      </c>
      <c r="K21" s="10">
        <f t="shared" si="23"/>
        <v>1.0748874531978607E-2</v>
      </c>
      <c r="L21" s="10">
        <f t="shared" si="23"/>
        <v>1.0619899837525025E-2</v>
      </c>
      <c r="M21" s="10">
        <f t="shared" si="23"/>
        <v>1.0071231599080719E-2</v>
      </c>
      <c r="N21" s="10">
        <f t="shared" si="23"/>
        <v>1.0014261530812014E-2</v>
      </c>
      <c r="O21" s="10">
        <f t="shared" si="23"/>
        <v>1.0322504435412582E-2</v>
      </c>
      <c r="P21" s="10"/>
      <c r="Q21" s="10"/>
      <c r="R21" s="11"/>
      <c r="S21" s="55"/>
      <c r="T21" s="35"/>
      <c r="W21" s="4">
        <f>AJ57</f>
        <v>5987000000</v>
      </c>
      <c r="X21" s="4">
        <f t="shared" ref="X21:AF21" si="24">AK57</f>
        <v>5948000000</v>
      </c>
      <c r="Y21" s="4">
        <f t="shared" si="24"/>
        <v>5867000000</v>
      </c>
      <c r="Z21" s="4">
        <f t="shared" si="24"/>
        <v>8001000000</v>
      </c>
      <c r="AA21" s="4">
        <f t="shared" si="24"/>
        <v>8726000000</v>
      </c>
      <c r="AB21" s="4">
        <f t="shared" si="24"/>
        <v>8725000000</v>
      </c>
      <c r="AC21" s="4">
        <f t="shared" si="24"/>
        <v>9325070038</v>
      </c>
      <c r="AD21" s="4">
        <f t="shared" si="24"/>
        <v>10626419611</v>
      </c>
      <c r="AE21" s="4" t="str">
        <f t="shared" si="24"/>
        <v>..</v>
      </c>
      <c r="AF21" s="4" t="str">
        <f t="shared" si="24"/>
        <v>..</v>
      </c>
      <c r="AG21" s="4"/>
      <c r="AJ21" s="17">
        <v>20531000000</v>
      </c>
      <c r="AK21" s="17">
        <v>20233000000</v>
      </c>
      <c r="AL21" s="17">
        <v>20194000000</v>
      </c>
      <c r="AM21" s="17">
        <v>21287000000</v>
      </c>
      <c r="AN21" s="17">
        <v>23481000000</v>
      </c>
      <c r="AO21" s="17">
        <v>27933000000</v>
      </c>
      <c r="AP21" s="17">
        <v>28673620352</v>
      </c>
      <c r="AQ21" s="17">
        <v>29984973581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3.0522904636497619E-2</v>
      </c>
      <c r="I22" s="13">
        <f t="shared" ref="I22:P22" si="25">X22/X5</f>
        <v>3.4385944725316607E-2</v>
      </c>
      <c r="J22" s="13">
        <f t="shared" si="25"/>
        <v>3.7289951221695157E-2</v>
      </c>
      <c r="K22" s="13">
        <f t="shared" si="25"/>
        <v>3.956972259278814E-2</v>
      </c>
      <c r="L22" s="13">
        <f t="shared" si="25"/>
        <v>3.6424820334321165E-2</v>
      </c>
      <c r="M22" s="13">
        <f t="shared" si="25"/>
        <v>3.6362628978136483E-2</v>
      </c>
      <c r="N22" s="13">
        <f t="shared" si="25"/>
        <v>3.4914876731541408E-2</v>
      </c>
      <c r="O22" s="13">
        <f t="shared" si="25"/>
        <v>3.3311250172423507E-2</v>
      </c>
      <c r="P22" s="13">
        <f t="shared" si="25"/>
        <v>3.2368824079864272E-2</v>
      </c>
      <c r="Q22" s="13"/>
      <c r="R22" s="14"/>
      <c r="S22" s="55"/>
      <c r="T22" s="35"/>
      <c r="W22" s="4">
        <f>AJ60</f>
        <v>20213000000</v>
      </c>
      <c r="X22" s="4">
        <f t="shared" ref="X22:AF22" si="26">AK60</f>
        <v>23907000000</v>
      </c>
      <c r="Y22" s="4">
        <f t="shared" si="26"/>
        <v>26665000000</v>
      </c>
      <c r="Z22" s="4">
        <f t="shared" si="26"/>
        <v>29454000000</v>
      </c>
      <c r="AA22" s="4">
        <f t="shared" si="26"/>
        <v>29929000000</v>
      </c>
      <c r="AB22" s="4">
        <f t="shared" si="26"/>
        <v>31502000000</v>
      </c>
      <c r="AC22" s="4">
        <f t="shared" si="26"/>
        <v>32512000000</v>
      </c>
      <c r="AD22" s="4">
        <f t="shared" si="26"/>
        <v>34292000000</v>
      </c>
      <c r="AE22" s="4">
        <f t="shared" si="26"/>
        <v>36078000000</v>
      </c>
      <c r="AF22" s="4" t="str">
        <f t="shared" si="26"/>
        <v>..</v>
      </c>
      <c r="AG22" s="4"/>
      <c r="AJ22" s="18">
        <v>1333000000</v>
      </c>
      <c r="AK22" s="18">
        <v>715000000</v>
      </c>
      <c r="AL22" s="18">
        <v>836000000</v>
      </c>
      <c r="AM22" s="18">
        <v>821000000</v>
      </c>
      <c r="AN22" s="18">
        <v>658000000</v>
      </c>
      <c r="AO22" s="18">
        <v>1298000000</v>
      </c>
      <c r="AP22" s="18">
        <v>2756830158</v>
      </c>
      <c r="AQ22" s="18">
        <v>3973757735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2.4073425306240789E-2</v>
      </c>
      <c r="I23" s="10">
        <f t="shared" ref="I23:P23" si="27">X23/X5</f>
        <v>2.2701023365527755E-2</v>
      </c>
      <c r="J23" s="10">
        <f t="shared" si="27"/>
        <v>2.1621598943882575E-2</v>
      </c>
      <c r="K23" s="10">
        <f t="shared" si="27"/>
        <v>2.1073221585878817E-2</v>
      </c>
      <c r="L23" s="10">
        <f t="shared" si="27"/>
        <v>2.5172059172533817E-2</v>
      </c>
      <c r="M23" s="10">
        <f t="shared" si="27"/>
        <v>2.5348337640780812E-2</v>
      </c>
      <c r="N23" s="10">
        <f t="shared" si="27"/>
        <v>2.4146807433372101E-2</v>
      </c>
      <c r="O23" s="10">
        <f t="shared" si="27"/>
        <v>2.2508310327342386E-2</v>
      </c>
      <c r="P23" s="10">
        <f t="shared" si="27"/>
        <v>0.21164983388525477</v>
      </c>
      <c r="Q23" s="10"/>
      <c r="R23" s="11"/>
      <c r="S23" s="55"/>
      <c r="T23" s="35"/>
      <c r="W23" s="4">
        <f>AJ99-SUM(W7:W22)</f>
        <v>15942000000</v>
      </c>
      <c r="X23" s="4">
        <f t="shared" ref="X23:AF23" si="28">AK99-SUM(X7:X22)</f>
        <v>15783000000</v>
      </c>
      <c r="Y23" s="4">
        <f t="shared" si="28"/>
        <v>15461000000</v>
      </c>
      <c r="Z23" s="4">
        <f t="shared" si="28"/>
        <v>15686000000</v>
      </c>
      <c r="AA23" s="4">
        <f t="shared" si="28"/>
        <v>20683000000</v>
      </c>
      <c r="AB23" s="4">
        <f t="shared" si="28"/>
        <v>21960000000</v>
      </c>
      <c r="AC23" s="4">
        <f t="shared" si="28"/>
        <v>22484999999</v>
      </c>
      <c r="AD23" s="4">
        <f t="shared" si="28"/>
        <v>23171000000</v>
      </c>
      <c r="AE23" s="4">
        <f t="shared" si="28"/>
        <v>235903000000</v>
      </c>
      <c r="AF23" s="4" t="e">
        <f t="shared" si="28"/>
        <v>#VALUE!</v>
      </c>
      <c r="AG23" s="4"/>
      <c r="AJ23" s="17">
        <v>9098000000</v>
      </c>
      <c r="AK23" s="17">
        <v>8879000000</v>
      </c>
      <c r="AL23" s="17">
        <v>7751000000</v>
      </c>
      <c r="AM23" s="17">
        <v>7920000000</v>
      </c>
      <c r="AN23" s="17">
        <v>8766000000</v>
      </c>
      <c r="AO23" s="17">
        <v>8016000000</v>
      </c>
      <c r="AP23" s="17">
        <v>8642577981</v>
      </c>
      <c r="AQ23" s="17">
        <v>9635892094</v>
      </c>
      <c r="AR23" s="17" t="s">
        <v>49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7.7352980260455673E-2</v>
      </c>
      <c r="I24" s="13">
        <f t="shared" ref="I24:P24" si="29">X24/X5</f>
        <v>6.9831932168772606E-2</v>
      </c>
      <c r="J24" s="13">
        <f t="shared" si="29"/>
        <v>6.3406202452340465E-2</v>
      </c>
      <c r="K24" s="13">
        <f t="shared" si="29"/>
        <v>5.8446417512027157E-2</v>
      </c>
      <c r="L24" s="13">
        <f t="shared" si="29"/>
        <v>5.526096401818259E-2</v>
      </c>
      <c r="M24" s="13">
        <f t="shared" si="29"/>
        <v>6.0262325282889065E-2</v>
      </c>
      <c r="N24" s="13">
        <f t="shared" si="29"/>
        <v>6.419496144135553E-2</v>
      </c>
      <c r="O24" s="13">
        <f t="shared" si="29"/>
        <v>7.1358075539952714E-2</v>
      </c>
      <c r="P24" s="13">
        <f t="shared" si="29"/>
        <v>7.6195662803665201E-2</v>
      </c>
      <c r="Q24" s="13"/>
      <c r="R24" s="14"/>
      <c r="S24" s="55"/>
      <c r="T24" s="35"/>
      <c r="W24" s="4">
        <f>AJ63</f>
        <v>51225000000</v>
      </c>
      <c r="X24" s="4">
        <f t="shared" ref="X24:AF24" si="30">AK63</f>
        <v>48551000000</v>
      </c>
      <c r="Y24" s="4">
        <f t="shared" si="30"/>
        <v>45340000000</v>
      </c>
      <c r="Z24" s="4">
        <f t="shared" si="30"/>
        <v>43505000000</v>
      </c>
      <c r="AA24" s="4">
        <f t="shared" si="30"/>
        <v>45406000000</v>
      </c>
      <c r="AB24" s="4">
        <f t="shared" si="30"/>
        <v>52207000000</v>
      </c>
      <c r="AC24" s="4">
        <f t="shared" si="30"/>
        <v>59777000000</v>
      </c>
      <c r="AD24" s="4">
        <f t="shared" si="30"/>
        <v>73459000000</v>
      </c>
      <c r="AE24" s="4">
        <f t="shared" si="30"/>
        <v>84927000000</v>
      </c>
      <c r="AF24" s="4" t="str">
        <f t="shared" si="30"/>
        <v>..</v>
      </c>
      <c r="AG24" s="4"/>
      <c r="AJ24" s="18">
        <v>7749000000</v>
      </c>
      <c r="AK24" s="18">
        <v>7606000000</v>
      </c>
      <c r="AL24" s="18">
        <v>6517000000</v>
      </c>
      <c r="AM24" s="18">
        <v>6780000000</v>
      </c>
      <c r="AN24" s="18">
        <v>7644000000</v>
      </c>
      <c r="AO24" s="18">
        <v>6984000000</v>
      </c>
      <c r="AP24" s="18">
        <v>7505422849</v>
      </c>
      <c r="AQ24" s="18">
        <v>7225482326</v>
      </c>
      <c r="AR24" s="18" t="s">
        <v>49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0.19461239701369928</v>
      </c>
      <c r="I25" s="10">
        <f t="shared" ref="I25:P25" si="31">X25/X5</f>
        <v>0.19773608244457069</v>
      </c>
      <c r="J25" s="10">
        <f t="shared" si="31"/>
        <v>0.19864153539783405</v>
      </c>
      <c r="K25" s="10">
        <f t="shared" si="31"/>
        <v>0.18975169172856574</v>
      </c>
      <c r="L25" s="10">
        <f t="shared" si="31"/>
        <v>0.18869125495183561</v>
      </c>
      <c r="M25" s="10">
        <f t="shared" si="31"/>
        <v>0.1894822867524924</v>
      </c>
      <c r="N25" s="10">
        <f t="shared" si="31"/>
        <v>0.18875103497823725</v>
      </c>
      <c r="O25" s="10">
        <f t="shared" si="31"/>
        <v>0.18334495775381227</v>
      </c>
      <c r="P25" s="10">
        <f t="shared" si="31"/>
        <v>0.18041595526969084</v>
      </c>
      <c r="Q25" s="10"/>
      <c r="R25" s="11"/>
      <c r="S25" s="55"/>
      <c r="T25" s="35"/>
      <c r="W25" s="4">
        <f>AJ65</f>
        <v>128877000000</v>
      </c>
      <c r="X25" s="4">
        <f t="shared" ref="X25:AF25" si="32">AK65</f>
        <v>137477000000</v>
      </c>
      <c r="Y25" s="4">
        <f t="shared" si="32"/>
        <v>142043000000</v>
      </c>
      <c r="Z25" s="4">
        <f t="shared" si="32"/>
        <v>141243000000</v>
      </c>
      <c r="AA25" s="4">
        <f t="shared" si="32"/>
        <v>155041000000</v>
      </c>
      <c r="AB25" s="4">
        <f t="shared" si="32"/>
        <v>164154000000</v>
      </c>
      <c r="AC25" s="4">
        <f t="shared" si="32"/>
        <v>175761000000</v>
      </c>
      <c r="AD25" s="4">
        <f t="shared" si="32"/>
        <v>188743000000</v>
      </c>
      <c r="AE25" s="4">
        <f t="shared" si="32"/>
        <v>201090000000</v>
      </c>
      <c r="AF25" s="4" t="str">
        <f t="shared" si="32"/>
        <v>..</v>
      </c>
      <c r="AG25" s="4"/>
      <c r="AJ25" s="17">
        <v>3129000000</v>
      </c>
      <c r="AK25" s="17">
        <v>3115000000</v>
      </c>
      <c r="AL25" s="17">
        <v>2984000000</v>
      </c>
      <c r="AM25" s="17">
        <v>3167000000</v>
      </c>
      <c r="AN25" s="17">
        <v>3484000000</v>
      </c>
      <c r="AO25" s="17">
        <v>3432000000</v>
      </c>
      <c r="AP25" s="17">
        <v>3701972219</v>
      </c>
      <c r="AQ25" s="17">
        <v>3625600961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1.2550134093599749E-2</v>
      </c>
      <c r="I26" s="13">
        <f t="shared" ref="I26:P26" si="33">X26/X5</f>
        <v>1.2481751299882778E-2</v>
      </c>
      <c r="J26" s="13">
        <f t="shared" si="33"/>
        <v>1.2123254721202899E-2</v>
      </c>
      <c r="K26" s="13">
        <f t="shared" si="33"/>
        <v>1.1790041606379734E-2</v>
      </c>
      <c r="L26" s="13">
        <f t="shared" si="33"/>
        <v>1.1559455495852933E-2</v>
      </c>
      <c r="M26" s="13">
        <f t="shared" si="33"/>
        <v>1.2340577309544064E-2</v>
      </c>
      <c r="N26" s="13">
        <f t="shared" si="33"/>
        <v>1.1872046083513482E-2</v>
      </c>
      <c r="O26" s="13">
        <f t="shared" si="33"/>
        <v>1.1579088477058446E-2</v>
      </c>
      <c r="P26" s="13">
        <f t="shared" si="33"/>
        <v>1.2341746882937328E-2</v>
      </c>
      <c r="Q26" s="13"/>
      <c r="R26" s="14"/>
      <c r="S26" s="55"/>
      <c r="T26" s="35"/>
      <c r="W26" s="4">
        <f>AJ69</f>
        <v>8311000000</v>
      </c>
      <c r="X26" s="4">
        <f t="shared" ref="X26:AF26" si="34">AK69</f>
        <v>8678000000</v>
      </c>
      <c r="Y26" s="4">
        <f t="shared" si="34"/>
        <v>8669000000</v>
      </c>
      <c r="Z26" s="4">
        <f t="shared" si="34"/>
        <v>8776000000</v>
      </c>
      <c r="AA26" s="4">
        <f t="shared" si="34"/>
        <v>9498000000</v>
      </c>
      <c r="AB26" s="4">
        <f t="shared" si="34"/>
        <v>10691000000</v>
      </c>
      <c r="AC26" s="4">
        <f t="shared" si="34"/>
        <v>11055000000</v>
      </c>
      <c r="AD26" s="4">
        <f t="shared" si="34"/>
        <v>11920000000</v>
      </c>
      <c r="AE26" s="4">
        <f t="shared" si="34"/>
        <v>13756000000</v>
      </c>
      <c r="AF26" s="4" t="str">
        <f t="shared" si="34"/>
        <v>..</v>
      </c>
      <c r="AG26" s="4"/>
      <c r="AJ26" s="18">
        <v>4620000000</v>
      </c>
      <c r="AK26" s="18">
        <v>4491000000</v>
      </c>
      <c r="AL26" s="18">
        <v>3533000000</v>
      </c>
      <c r="AM26" s="18">
        <v>3613000000</v>
      </c>
      <c r="AN26" s="18">
        <v>4160000000</v>
      </c>
      <c r="AO26" s="18">
        <v>3552000000</v>
      </c>
      <c r="AP26" s="18">
        <v>3803450630</v>
      </c>
      <c r="AQ26" s="18">
        <v>3599881365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4.5427227041001231E-2</v>
      </c>
      <c r="I27" s="10">
        <f t="shared" ref="I27:O27" si="35">X27/X5</f>
        <v>4.4337689049341607E-2</v>
      </c>
      <c r="J27" s="10">
        <f t="shared" si="35"/>
        <v>4.4851427548554548E-2</v>
      </c>
      <c r="K27" s="10">
        <f t="shared" si="35"/>
        <v>4.6389031069768945E-2</v>
      </c>
      <c r="L27" s="10">
        <f t="shared" si="35"/>
        <v>4.2867835431714872E-2</v>
      </c>
      <c r="M27" s="10">
        <f t="shared" si="35"/>
        <v>4.450964933645301E-2</v>
      </c>
      <c r="N27" s="10">
        <f t="shared" si="35"/>
        <v>4.8582932169862078E-2</v>
      </c>
      <c r="O27" s="10">
        <f t="shared" si="35"/>
        <v>4.7863264562743701E-2</v>
      </c>
      <c r="P27" s="10"/>
      <c r="Q27" s="10"/>
      <c r="R27" s="11"/>
      <c r="S27" s="55"/>
      <c r="T27" s="35"/>
      <c r="W27" s="4">
        <f>AJ71</f>
        <v>30083000000</v>
      </c>
      <c r="X27" s="4">
        <f t="shared" ref="X27:AF27" si="36">AK71</f>
        <v>30826000000</v>
      </c>
      <c r="Y27" s="4">
        <f t="shared" si="36"/>
        <v>32072000000</v>
      </c>
      <c r="Z27" s="4">
        <f t="shared" si="36"/>
        <v>34530000000</v>
      </c>
      <c r="AA27" s="4">
        <f t="shared" si="36"/>
        <v>35223000000</v>
      </c>
      <c r="AB27" s="4">
        <f t="shared" si="36"/>
        <v>38560000000</v>
      </c>
      <c r="AC27" s="4">
        <f t="shared" si="36"/>
        <v>45239406195</v>
      </c>
      <c r="AD27" s="4">
        <f t="shared" si="36"/>
        <v>49272454798</v>
      </c>
      <c r="AE27" s="4" t="str">
        <f t="shared" si="36"/>
        <v>..</v>
      </c>
      <c r="AF27" s="4" t="str">
        <f t="shared" si="36"/>
        <v>..</v>
      </c>
      <c r="AG27" s="4"/>
      <c r="AJ27" s="17">
        <v>1349000000</v>
      </c>
      <c r="AK27" s="17">
        <v>1273000000</v>
      </c>
      <c r="AL27" s="17">
        <v>1234000000</v>
      </c>
      <c r="AM27" s="17">
        <v>1140000000</v>
      </c>
      <c r="AN27" s="17">
        <v>1122000000</v>
      </c>
      <c r="AO27" s="17">
        <v>1032000000</v>
      </c>
      <c r="AP27" s="17">
        <v>1137155132</v>
      </c>
      <c r="AQ27" s="17">
        <v>2410409768</v>
      </c>
      <c r="AR27" s="17" t="s">
        <v>49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2.0136690908212327E-2</v>
      </c>
      <c r="I28" s="13">
        <f t="shared" ref="I28:O28" si="37">X28/X5</f>
        <v>2.4939051139509963E-2</v>
      </c>
      <c r="J28" s="13">
        <f t="shared" si="37"/>
        <v>2.9494931978877651E-2</v>
      </c>
      <c r="K28" s="13">
        <f t="shared" si="37"/>
        <v>2.8532008162749863E-2</v>
      </c>
      <c r="L28" s="13">
        <f t="shared" si="37"/>
        <v>3.1181807671009476E-2</v>
      </c>
      <c r="M28" s="13">
        <f t="shared" si="37"/>
        <v>2.7865856966579672E-2</v>
      </c>
      <c r="N28" s="13">
        <f t="shared" si="37"/>
        <v>2.4959319105134457E-2</v>
      </c>
      <c r="O28" s="13">
        <f t="shared" si="37"/>
        <v>2.2260161526341454E-2</v>
      </c>
      <c r="P28" s="13"/>
      <c r="Q28" s="13"/>
      <c r="R28" s="14"/>
      <c r="S28" s="55"/>
      <c r="T28" s="35"/>
      <c r="W28" s="4">
        <f>AJ76</f>
        <v>13335000000</v>
      </c>
      <c r="X28" s="4">
        <f t="shared" ref="X28:AF28" si="38">AK76</f>
        <v>17339000000</v>
      </c>
      <c r="Y28" s="4">
        <f t="shared" si="38"/>
        <v>21091000000</v>
      </c>
      <c r="Z28" s="4">
        <f t="shared" si="38"/>
        <v>21238000000</v>
      </c>
      <c r="AA28" s="4">
        <f t="shared" si="38"/>
        <v>25621000000</v>
      </c>
      <c r="AB28" s="4">
        <f t="shared" si="38"/>
        <v>24141000000</v>
      </c>
      <c r="AC28" s="4">
        <f t="shared" si="38"/>
        <v>23241593805</v>
      </c>
      <c r="AD28" s="4">
        <f t="shared" si="38"/>
        <v>22915545202</v>
      </c>
      <c r="AE28" s="4" t="str">
        <f t="shared" si="38"/>
        <v>..</v>
      </c>
      <c r="AF28" s="4" t="str">
        <f t="shared" si="38"/>
        <v>..</v>
      </c>
      <c r="AG28" s="4"/>
      <c r="AJ28" s="18">
        <v>5780000000</v>
      </c>
      <c r="AK28" s="18">
        <v>5309000000</v>
      </c>
      <c r="AL28" s="18">
        <v>5268000000</v>
      </c>
      <c r="AM28" s="18">
        <v>5646000000</v>
      </c>
      <c r="AN28" s="18">
        <v>6701000000</v>
      </c>
      <c r="AO28" s="18">
        <v>6143000000</v>
      </c>
      <c r="AP28" s="18">
        <v>6725431927</v>
      </c>
      <c r="AQ28" s="18">
        <v>7787984735</v>
      </c>
      <c r="AR28" s="18" t="s">
        <v>49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4.9209935006885891E-2</v>
      </c>
      <c r="I29" s="10">
        <f t="shared" ref="I29:P29" si="39">X29/X5</f>
        <v>4.5343075562203794E-2</v>
      </c>
      <c r="J29" s="10">
        <f t="shared" si="39"/>
        <v>4.1562248277096571E-2</v>
      </c>
      <c r="K29" s="10">
        <f t="shared" si="39"/>
        <v>4.172057225229292E-2</v>
      </c>
      <c r="L29" s="10">
        <f t="shared" si="39"/>
        <v>4.1761545155264007E-2</v>
      </c>
      <c r="M29" s="10">
        <f t="shared" si="39"/>
        <v>4.355042945578412E-2</v>
      </c>
      <c r="N29" s="10">
        <f t="shared" si="39"/>
        <v>4.5130957635427772E-2</v>
      </c>
      <c r="O29" s="10">
        <f t="shared" si="39"/>
        <v>5.2612968967654321E-2</v>
      </c>
      <c r="P29" s="10">
        <f t="shared" si="39"/>
        <v>5.2555601112874585E-2</v>
      </c>
      <c r="Q29" s="10"/>
      <c r="R29" s="11"/>
      <c r="S29" s="55"/>
      <c r="T29" s="35"/>
      <c r="W29" s="4">
        <f>AJ78</f>
        <v>32588000000</v>
      </c>
      <c r="X29" s="4">
        <f t="shared" ref="X29:AF29" si="40">AK78</f>
        <v>31525000000</v>
      </c>
      <c r="Y29" s="4">
        <f t="shared" si="40"/>
        <v>29720000000</v>
      </c>
      <c r="Z29" s="4">
        <f t="shared" si="40"/>
        <v>31055000000</v>
      </c>
      <c r="AA29" s="4">
        <f t="shared" si="40"/>
        <v>34314000000</v>
      </c>
      <c r="AB29" s="4">
        <f t="shared" si="40"/>
        <v>37729000000</v>
      </c>
      <c r="AC29" s="4">
        <f t="shared" si="40"/>
        <v>42025000000</v>
      </c>
      <c r="AD29" s="4">
        <f t="shared" si="40"/>
        <v>54162000000</v>
      </c>
      <c r="AE29" s="4">
        <f t="shared" si="40"/>
        <v>58578000000</v>
      </c>
      <c r="AF29" s="4" t="str">
        <f t="shared" si="40"/>
        <v>..</v>
      </c>
      <c r="AG29" s="4"/>
      <c r="AJ29" s="17">
        <v>11069000000</v>
      </c>
      <c r="AK29" s="17">
        <v>11035000000</v>
      </c>
      <c r="AL29" s="17">
        <v>11027000000</v>
      </c>
      <c r="AM29" s="17">
        <v>10173000000</v>
      </c>
      <c r="AN29" s="17">
        <v>11835000000</v>
      </c>
      <c r="AO29" s="17">
        <v>12191000000</v>
      </c>
      <c r="AP29" s="17">
        <v>12492788271</v>
      </c>
      <c r="AQ29" s="17">
        <v>13584006476</v>
      </c>
      <c r="AR29" s="17" t="s">
        <v>49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6.1244119281391188E-2</v>
      </c>
      <c r="I30" s="13">
        <f t="shared" ref="I30:M30" si="41">X30/X5</f>
        <v>6.5478539970226748E-2</v>
      </c>
      <c r="J30" s="13">
        <f t="shared" si="41"/>
        <v>7.0135392308746533E-2</v>
      </c>
      <c r="K30" s="13">
        <f t="shared" si="41"/>
        <v>7.169634009890416E-2</v>
      </c>
      <c r="L30" s="13">
        <f t="shared" si="41"/>
        <v>6.6635278180280283E-2</v>
      </c>
      <c r="M30" s="13">
        <f t="shared" si="41"/>
        <v>6.6758251357163387E-2</v>
      </c>
      <c r="N30" s="13"/>
      <c r="O30" s="13"/>
      <c r="P30" s="13"/>
      <c r="Q30" s="13"/>
      <c r="R30" s="14"/>
      <c r="S30" s="55"/>
      <c r="T30" s="35"/>
      <c r="W30" s="4">
        <f>AJ83</f>
        <v>40557325647</v>
      </c>
      <c r="X30" s="4">
        <f t="shared" ref="X30:AF31" si="42">AK83</f>
        <v>45524282307</v>
      </c>
      <c r="Y30" s="4">
        <f t="shared" si="42"/>
        <v>50151855249</v>
      </c>
      <c r="Z30" s="4">
        <f t="shared" si="42"/>
        <v>53367672627</v>
      </c>
      <c r="AA30" s="4">
        <f t="shared" si="42"/>
        <v>54751875846</v>
      </c>
      <c r="AB30" s="4">
        <f t="shared" si="42"/>
        <v>57834609140</v>
      </c>
      <c r="AC30" s="4" t="str">
        <f t="shared" si="42"/>
        <v>..</v>
      </c>
      <c r="AD30" s="4" t="str">
        <f t="shared" si="42"/>
        <v>..</v>
      </c>
      <c r="AE30" s="4" t="str">
        <f t="shared" si="42"/>
        <v>..</v>
      </c>
      <c r="AF30" s="4" t="str">
        <f t="shared" si="42"/>
        <v>..</v>
      </c>
      <c r="AG30" s="4"/>
      <c r="AJ30" s="18">
        <v>2748000000</v>
      </c>
      <c r="AK30" s="18">
        <v>3156000000</v>
      </c>
      <c r="AL30" s="18">
        <v>3336000000</v>
      </c>
      <c r="AM30" s="18">
        <v>3537000000</v>
      </c>
      <c r="AN30" s="18">
        <v>4157000000</v>
      </c>
      <c r="AO30" s="18">
        <v>3872000000</v>
      </c>
      <c r="AP30" s="18">
        <v>4129773363</v>
      </c>
      <c r="AQ30" s="18">
        <v>4370362784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7.0212910364166811E-2</v>
      </c>
      <c r="I31" s="10">
        <f t="shared" ref="I31:M31" si="43">X31/X5</f>
        <v>7.2014897689337012E-2</v>
      </c>
      <c r="J31" s="10">
        <f t="shared" si="43"/>
        <v>7.1923029780217931E-2</v>
      </c>
      <c r="K31" s="10">
        <f t="shared" si="43"/>
        <v>6.8870619034952313E-2</v>
      </c>
      <c r="L31" s="10">
        <f t="shared" si="43"/>
        <v>6.7430308159651439E-2</v>
      </c>
      <c r="M31" s="10">
        <f t="shared" si="43"/>
        <v>7.0681451111529223E-2</v>
      </c>
      <c r="N31" s="10"/>
      <c r="O31" s="10"/>
      <c r="P31" s="10"/>
      <c r="Q31" s="10"/>
      <c r="R31" s="11"/>
      <c r="S31" s="55"/>
      <c r="T31" s="35"/>
      <c r="W31" s="4">
        <f>AJ84</f>
        <v>46496674353</v>
      </c>
      <c r="X31" s="4">
        <f t="shared" si="42"/>
        <v>50068717693</v>
      </c>
      <c r="Y31" s="4">
        <f t="shared" si="42"/>
        <v>51430144751</v>
      </c>
      <c r="Z31" s="4">
        <f t="shared" si="42"/>
        <v>51264327373</v>
      </c>
      <c r="AA31" s="4">
        <f t="shared" si="42"/>
        <v>55405124154</v>
      </c>
      <c r="AB31" s="4">
        <f t="shared" si="42"/>
        <v>61233390860</v>
      </c>
      <c r="AC31" s="4" t="str">
        <f t="shared" si="42"/>
        <v>..</v>
      </c>
      <c r="AD31" s="4" t="str">
        <f t="shared" si="42"/>
        <v>..</v>
      </c>
      <c r="AE31" s="4" t="str">
        <f t="shared" si="42"/>
        <v>..</v>
      </c>
      <c r="AF31" s="4" t="str">
        <f t="shared" si="42"/>
        <v>..</v>
      </c>
      <c r="AG31" s="4"/>
      <c r="AJ31" s="17">
        <v>8321000000</v>
      </c>
      <c r="AK31" s="17">
        <v>7879000000</v>
      </c>
      <c r="AL31" s="17">
        <v>7691000000</v>
      </c>
      <c r="AM31" s="17">
        <v>6636000000</v>
      </c>
      <c r="AN31" s="17">
        <v>7678000000</v>
      </c>
      <c r="AO31" s="17">
        <v>8319000000</v>
      </c>
      <c r="AP31" s="17">
        <v>8363014909</v>
      </c>
      <c r="AQ31" s="17">
        <v>9213643692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6.0574669598202423E-2</v>
      </c>
      <c r="I32" s="13">
        <f t="shared" ref="I32:P32" si="44">X32/X5</f>
        <v>6.4059949227261936E-2</v>
      </c>
      <c r="J32" s="13">
        <f t="shared" si="44"/>
        <v>6.4490009397655063E-2</v>
      </c>
      <c r="K32" s="13">
        <f t="shared" si="44"/>
        <v>6.3234442612886022E-2</v>
      </c>
      <c r="L32" s="13">
        <f t="shared" si="44"/>
        <v>6.0995661248805781E-2</v>
      </c>
      <c r="M32" s="13">
        <f t="shared" si="44"/>
        <v>6.1550519490863168E-2</v>
      </c>
      <c r="N32" s="13">
        <f t="shared" si="44"/>
        <v>5.9378486843023735E-2</v>
      </c>
      <c r="O32" s="13">
        <f t="shared" si="44"/>
        <v>5.7918755986252748E-2</v>
      </c>
      <c r="P32" s="13">
        <f t="shared" si="44"/>
        <v>5.961379555370535E-2</v>
      </c>
      <c r="Q32" s="13"/>
      <c r="R32" s="14"/>
      <c r="S32" s="55"/>
      <c r="T32" s="35"/>
      <c r="W32" s="4">
        <f>AJ90</f>
        <v>40114000000</v>
      </c>
      <c r="X32" s="4">
        <f t="shared" ref="X32:AF35" si="45">AK90</f>
        <v>44538000000</v>
      </c>
      <c r="Y32" s="4">
        <f t="shared" si="45"/>
        <v>46115000000</v>
      </c>
      <c r="Z32" s="4">
        <f t="shared" si="45"/>
        <v>47069000000</v>
      </c>
      <c r="AA32" s="4">
        <f t="shared" si="45"/>
        <v>50118000000</v>
      </c>
      <c r="AB32" s="4">
        <f t="shared" si="45"/>
        <v>53323000000</v>
      </c>
      <c r="AC32" s="4">
        <f t="shared" si="45"/>
        <v>55292000000</v>
      </c>
      <c r="AD32" s="4">
        <f t="shared" si="45"/>
        <v>59624000000</v>
      </c>
      <c r="AE32" s="4">
        <f t="shared" si="45"/>
        <v>66445000000</v>
      </c>
      <c r="AF32" s="4" t="str">
        <f t="shared" si="45"/>
        <v>..</v>
      </c>
      <c r="AG32" s="4"/>
      <c r="AJ32" s="18">
        <v>19007000000</v>
      </c>
      <c r="AK32" s="18">
        <v>18224000000</v>
      </c>
      <c r="AL32" s="18">
        <v>18854000000</v>
      </c>
      <c r="AM32" s="18">
        <v>21348000000</v>
      </c>
      <c r="AN32" s="18">
        <v>31652000000</v>
      </c>
      <c r="AO32" s="18">
        <v>27374000000</v>
      </c>
      <c r="AP32" s="18">
        <v>27732457837</v>
      </c>
      <c r="AQ32" s="18">
        <v>31078329782</v>
      </c>
      <c r="AR32" s="18" t="s">
        <v>49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4.4081760854333275E-2</v>
      </c>
      <c r="I33" s="10">
        <f t="shared" ref="I33:P33" si="46">X33/X5</f>
        <v>4.659585332000489E-2</v>
      </c>
      <c r="J33" s="10">
        <f t="shared" si="46"/>
        <v>4.7330898147319431E-2</v>
      </c>
      <c r="K33" s="10">
        <f t="shared" si="46"/>
        <v>4.8952317234875198E-2</v>
      </c>
      <c r="L33" s="10">
        <f t="shared" si="46"/>
        <v>5.0871097101616837E-2</v>
      </c>
      <c r="M33" s="10">
        <f t="shared" si="46"/>
        <v>5.1130690534427453E-2</v>
      </c>
      <c r="N33" s="10">
        <f t="shared" si="46"/>
        <v>4.9326713768244344E-2</v>
      </c>
      <c r="O33" s="10">
        <f t="shared" si="46"/>
        <v>4.8049331579632461E-2</v>
      </c>
      <c r="P33" s="10">
        <f t="shared" si="46"/>
        <v>4.7285506522123363E-2</v>
      </c>
      <c r="Q33" s="10"/>
      <c r="R33" s="11"/>
      <c r="S33" s="55"/>
      <c r="T33" s="35"/>
      <c r="W33" s="4">
        <f>AJ91</f>
        <v>29192000000</v>
      </c>
      <c r="X33" s="4">
        <f t="shared" si="45"/>
        <v>32396000000</v>
      </c>
      <c r="Y33" s="4">
        <f t="shared" si="45"/>
        <v>33845000000</v>
      </c>
      <c r="Z33" s="4">
        <f t="shared" si="45"/>
        <v>36438000000</v>
      </c>
      <c r="AA33" s="4">
        <f t="shared" si="45"/>
        <v>41799000000</v>
      </c>
      <c r="AB33" s="4">
        <f t="shared" si="45"/>
        <v>44296000000</v>
      </c>
      <c r="AC33" s="4">
        <f t="shared" si="45"/>
        <v>45932000000</v>
      </c>
      <c r="AD33" s="4">
        <f t="shared" si="45"/>
        <v>49464000000</v>
      </c>
      <c r="AE33" s="4">
        <f t="shared" si="45"/>
        <v>52704000000</v>
      </c>
      <c r="AF33" s="4" t="str">
        <f t="shared" si="45"/>
        <v>..</v>
      </c>
      <c r="AG33" s="4"/>
      <c r="AJ33" s="17">
        <v>3686000000</v>
      </c>
      <c r="AK33" s="17">
        <v>3054000000</v>
      </c>
      <c r="AL33" s="17">
        <v>2969000000</v>
      </c>
      <c r="AM33" s="17">
        <v>3889000000</v>
      </c>
      <c r="AN33" s="17">
        <v>12076000000</v>
      </c>
      <c r="AO33" s="17">
        <v>6017000000</v>
      </c>
      <c r="AP33" s="17">
        <v>4901805193</v>
      </c>
      <c r="AQ33" s="17">
        <v>5756502979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3.2617362101041339E-2</v>
      </c>
      <c r="I34" s="13">
        <f t="shared" ref="I34:P34" si="47">X34/X5</f>
        <v>3.7315804992412854E-2</v>
      </c>
      <c r="J34" s="13">
        <f t="shared" si="47"/>
        <v>4.2244697037501118E-2</v>
      </c>
      <c r="K34" s="13">
        <f t="shared" si="47"/>
        <v>4.3804249842481498E-2</v>
      </c>
      <c r="L34" s="13">
        <f t="shared" si="47"/>
        <v>3.6104738549165412E-2</v>
      </c>
      <c r="M34" s="13">
        <f t="shared" si="47"/>
        <v>3.6474595679008785E-2</v>
      </c>
      <c r="N34" s="13">
        <f t="shared" si="47"/>
        <v>3.7036917713994838E-2</v>
      </c>
      <c r="O34" s="13">
        <f t="shared" si="47"/>
        <v>3.6695607911859045E-2</v>
      </c>
      <c r="P34" s="13">
        <f t="shared" si="47"/>
        <v>3.759675073636877E-2</v>
      </c>
      <c r="Q34" s="13"/>
      <c r="R34" s="14"/>
      <c r="S34" s="55"/>
      <c r="T34" s="35"/>
      <c r="W34" s="4">
        <f>AJ92</f>
        <v>21600000000</v>
      </c>
      <c r="X34" s="4">
        <f t="shared" si="45"/>
        <v>25944000000</v>
      </c>
      <c r="Y34" s="4">
        <f t="shared" si="45"/>
        <v>30208000000</v>
      </c>
      <c r="Z34" s="4">
        <f t="shared" si="45"/>
        <v>32606000000</v>
      </c>
      <c r="AA34" s="4">
        <f t="shared" si="45"/>
        <v>29666000000</v>
      </c>
      <c r="AB34" s="4">
        <f t="shared" si="45"/>
        <v>31599000000</v>
      </c>
      <c r="AC34" s="4">
        <f t="shared" si="45"/>
        <v>34488000000</v>
      </c>
      <c r="AD34" s="4">
        <f t="shared" si="45"/>
        <v>37776000000</v>
      </c>
      <c r="AE34" s="4">
        <f t="shared" si="45"/>
        <v>41905000000</v>
      </c>
      <c r="AF34" s="4" t="str">
        <f t="shared" si="45"/>
        <v>..</v>
      </c>
      <c r="AG34" s="4"/>
      <c r="AJ34" s="18">
        <v>9056000000</v>
      </c>
      <c r="AK34" s="18">
        <v>8819000000</v>
      </c>
      <c r="AL34" s="18">
        <v>9000000000</v>
      </c>
      <c r="AM34" s="18">
        <v>9454000000</v>
      </c>
      <c r="AN34" s="18">
        <v>10671000000</v>
      </c>
      <c r="AO34" s="18">
        <v>11487000000</v>
      </c>
      <c r="AP34" s="18">
        <v>12464931452</v>
      </c>
      <c r="AQ34" s="18">
        <v>13418270892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4.2678912271376455E-2</v>
      </c>
      <c r="I35" s="10">
        <f t="shared" ref="I35:P35" si="48">X35/X5</f>
        <v>4.4050024811040554E-2</v>
      </c>
      <c r="J35" s="10">
        <f t="shared" si="48"/>
        <v>4.515908887496644E-2</v>
      </c>
      <c r="K35" s="10">
        <f t="shared" si="48"/>
        <v>4.5725371024924868E-2</v>
      </c>
      <c r="L35" s="10">
        <f t="shared" si="48"/>
        <v>4.3305970194665706E-2</v>
      </c>
      <c r="M35" s="10">
        <f t="shared" si="48"/>
        <v>4.3274552739201853E-2</v>
      </c>
      <c r="N35" s="10">
        <f t="shared" si="48"/>
        <v>4.2938038765908598E-2</v>
      </c>
      <c r="O35" s="10">
        <f t="shared" si="48"/>
        <v>4.2431725148187077E-2</v>
      </c>
      <c r="P35" s="10">
        <f t="shared" si="48"/>
        <v>4.3844782525608049E-2</v>
      </c>
      <c r="Q35" s="10"/>
      <c r="R35" s="11"/>
      <c r="S35" s="55"/>
      <c r="T35" s="35"/>
      <c r="W35" s="4">
        <f>AJ93</f>
        <v>28263000000</v>
      </c>
      <c r="X35" s="4">
        <f t="shared" si="45"/>
        <v>30626000000</v>
      </c>
      <c r="Y35" s="4">
        <f t="shared" si="45"/>
        <v>32292000000</v>
      </c>
      <c r="Z35" s="4">
        <f t="shared" si="45"/>
        <v>34036000000</v>
      </c>
      <c r="AA35" s="4">
        <f t="shared" si="45"/>
        <v>35583000000</v>
      </c>
      <c r="AB35" s="4">
        <f t="shared" si="45"/>
        <v>37490000000</v>
      </c>
      <c r="AC35" s="4">
        <f t="shared" si="45"/>
        <v>39983000000</v>
      </c>
      <c r="AD35" s="4">
        <f t="shared" si="45"/>
        <v>43681000000</v>
      </c>
      <c r="AE35" s="4">
        <f t="shared" si="45"/>
        <v>48869000000</v>
      </c>
      <c r="AF35" s="4" t="str">
        <f t="shared" si="45"/>
        <v>..</v>
      </c>
      <c r="AG35" s="4"/>
      <c r="AJ35" s="17">
        <v>6995538289</v>
      </c>
      <c r="AK35" s="17">
        <v>6618136342</v>
      </c>
      <c r="AL35" s="17">
        <v>6561297578</v>
      </c>
      <c r="AM35" s="17">
        <v>6695571160</v>
      </c>
      <c r="AN35" s="17">
        <v>7583738052</v>
      </c>
      <c r="AO35" s="17">
        <v>7975718563</v>
      </c>
      <c r="AP35" s="17">
        <v>8752817287</v>
      </c>
      <c r="AQ35" s="17">
        <v>9763874241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</v>
      </c>
      <c r="I36" s="13">
        <f t="shared" ref="I36:P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0.13805294148600861</v>
      </c>
      <c r="O36" s="13">
        <f t="shared" si="49"/>
        <v>0.13759493006891113</v>
      </c>
      <c r="P36" s="13">
        <f t="shared" si="49"/>
        <v>0.20874562956277234</v>
      </c>
      <c r="Q36" s="13"/>
      <c r="R36" s="14"/>
      <c r="S36" s="55"/>
      <c r="T36" s="35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128552000000</v>
      </c>
      <c r="AD36" s="4">
        <f t="shared" si="50"/>
        <v>141646000000</v>
      </c>
      <c r="AE36" s="4">
        <f t="shared" si="50"/>
        <v>232666000000</v>
      </c>
      <c r="AF36" s="4" t="e">
        <f t="shared" si="50"/>
        <v>#VALUE!</v>
      </c>
      <c r="AG36" s="4"/>
      <c r="AJ36" s="18">
        <v>2060461711</v>
      </c>
      <c r="AK36" s="18">
        <v>2200863658</v>
      </c>
      <c r="AL36" s="18">
        <v>2438702422</v>
      </c>
      <c r="AM36" s="18">
        <v>2758428840</v>
      </c>
      <c r="AN36" s="18">
        <v>3087261948</v>
      </c>
      <c r="AO36" s="18">
        <v>3511281437</v>
      </c>
      <c r="AP36" s="18">
        <v>3712114166</v>
      </c>
      <c r="AQ36" s="18">
        <v>3654396651</v>
      </c>
      <c r="AR36" s="18" t="s">
        <v>49</v>
      </c>
      <c r="AS36" s="18" t="s">
        <v>49</v>
      </c>
      <c r="AT36" s="18" t="s">
        <v>49</v>
      </c>
    </row>
    <row r="37" spans="1:46">
      <c r="AJ37" s="17">
        <v>6265000000</v>
      </c>
      <c r="AK37" s="17">
        <v>6351000000</v>
      </c>
      <c r="AL37" s="17">
        <v>6885000000</v>
      </c>
      <c r="AM37" s="17">
        <v>8005000000</v>
      </c>
      <c r="AN37" s="17">
        <v>8905000000</v>
      </c>
      <c r="AO37" s="17">
        <v>9870000000</v>
      </c>
      <c r="AP37" s="17">
        <v>10365721191</v>
      </c>
      <c r="AQ37" s="17">
        <v>11903555911</v>
      </c>
      <c r="AR37" s="17" t="s">
        <v>49</v>
      </c>
      <c r="AS37" s="17" t="s">
        <v>49</v>
      </c>
      <c r="AT37" s="17" t="s">
        <v>49</v>
      </c>
    </row>
    <row r="38" spans="1:46">
      <c r="AJ38" s="18">
        <v>9232000000</v>
      </c>
      <c r="AK38" s="18">
        <v>8231000000</v>
      </c>
      <c r="AL38" s="18">
        <v>8670000000</v>
      </c>
      <c r="AM38" s="18">
        <v>9474000000</v>
      </c>
      <c r="AN38" s="18">
        <v>10493000000</v>
      </c>
      <c r="AO38" s="18">
        <v>10117000000</v>
      </c>
      <c r="AP38" s="18">
        <v>12059017810</v>
      </c>
      <c r="AQ38" s="18">
        <v>15245947305</v>
      </c>
      <c r="AR38" s="18" t="s">
        <v>49</v>
      </c>
      <c r="AS38" s="18" t="s">
        <v>49</v>
      </c>
      <c r="AT38" s="18" t="s">
        <v>49</v>
      </c>
    </row>
    <row r="39" spans="1:46">
      <c r="AJ39" s="17">
        <v>13167000000</v>
      </c>
      <c r="AK39" s="17">
        <v>11028000000</v>
      </c>
      <c r="AL39" s="17">
        <v>12696000000</v>
      </c>
      <c r="AM39" s="17">
        <v>14575000000</v>
      </c>
      <c r="AN39" s="17">
        <v>19087000000</v>
      </c>
      <c r="AO39" s="17">
        <v>19436000000</v>
      </c>
      <c r="AP39" s="17">
        <v>23431564017</v>
      </c>
      <c r="AQ39" s="17">
        <v>26287647476</v>
      </c>
      <c r="AR39" s="17" t="s">
        <v>49</v>
      </c>
      <c r="AS39" s="17" t="s">
        <v>49</v>
      </c>
      <c r="AT39" s="17" t="s">
        <v>49</v>
      </c>
    </row>
    <row r="40" spans="1:46">
      <c r="AJ40" s="18">
        <v>4730000000</v>
      </c>
      <c r="AK40" s="18">
        <v>2379000000</v>
      </c>
      <c r="AL40" s="18">
        <v>2894000000</v>
      </c>
      <c r="AM40" s="18">
        <v>2604000000</v>
      </c>
      <c r="AN40" s="18">
        <v>5735000000</v>
      </c>
      <c r="AO40" s="18">
        <v>5358000000</v>
      </c>
      <c r="AP40" s="18">
        <v>7198997844</v>
      </c>
      <c r="AQ40" s="18">
        <v>7930880217</v>
      </c>
      <c r="AR40" s="18" t="s">
        <v>49</v>
      </c>
      <c r="AS40" s="18" t="s">
        <v>49</v>
      </c>
      <c r="AT40" s="18" t="s">
        <v>49</v>
      </c>
    </row>
    <row r="41" spans="1:46">
      <c r="AJ41" s="17">
        <v>3881864371</v>
      </c>
      <c r="AK41" s="17">
        <v>1871388468</v>
      </c>
      <c r="AL41" s="17">
        <v>2188028191</v>
      </c>
      <c r="AM41" s="17">
        <v>1916140772</v>
      </c>
      <c r="AN41" s="17">
        <v>4833631810</v>
      </c>
      <c r="AO41" s="17">
        <v>4314791930</v>
      </c>
      <c r="AP41" s="17">
        <v>5837390154</v>
      </c>
      <c r="AQ41" s="17">
        <v>6517234338</v>
      </c>
      <c r="AR41" s="17" t="s">
        <v>49</v>
      </c>
      <c r="AS41" s="17" t="s">
        <v>49</v>
      </c>
      <c r="AT41" s="17" t="s">
        <v>49</v>
      </c>
    </row>
    <row r="42" spans="1:46">
      <c r="AJ42" s="18">
        <v>848135629</v>
      </c>
      <c r="AK42" s="18">
        <v>507611532</v>
      </c>
      <c r="AL42" s="18">
        <v>705971809</v>
      </c>
      <c r="AM42" s="18">
        <v>687859228</v>
      </c>
      <c r="AN42" s="18">
        <v>901368190</v>
      </c>
      <c r="AO42" s="18">
        <v>1043208070</v>
      </c>
      <c r="AP42" s="18">
        <v>1361607691</v>
      </c>
      <c r="AQ42" s="18">
        <v>1413645878</v>
      </c>
      <c r="AR42" s="18" t="s">
        <v>49</v>
      </c>
      <c r="AS42" s="18" t="s">
        <v>49</v>
      </c>
      <c r="AT42" s="18" t="s">
        <v>49</v>
      </c>
    </row>
    <row r="43" spans="1:46">
      <c r="AJ43" s="17">
        <v>8437000000</v>
      </c>
      <c r="AK43" s="17">
        <v>8649000000</v>
      </c>
      <c r="AL43" s="17">
        <v>9802000000</v>
      </c>
      <c r="AM43" s="17">
        <v>11971000000</v>
      </c>
      <c r="AN43" s="17">
        <v>13352000000</v>
      </c>
      <c r="AO43" s="17">
        <v>14078000000</v>
      </c>
      <c r="AP43" s="17">
        <v>16232566173</v>
      </c>
      <c r="AQ43" s="17">
        <v>18356767259</v>
      </c>
      <c r="AR43" s="17" t="s">
        <v>49</v>
      </c>
      <c r="AS43" s="17" t="s">
        <v>49</v>
      </c>
      <c r="AT43" s="17" t="s">
        <v>49</v>
      </c>
    </row>
    <row r="44" spans="1:46">
      <c r="AJ44" s="18">
        <v>19865000000</v>
      </c>
      <c r="AK44" s="18">
        <v>19712000000</v>
      </c>
      <c r="AL44" s="18">
        <v>18574000000</v>
      </c>
      <c r="AM44" s="18">
        <v>21324000000</v>
      </c>
      <c r="AN44" s="18">
        <v>21656000000</v>
      </c>
      <c r="AO44" s="18">
        <v>24763000000</v>
      </c>
      <c r="AP44" s="18">
        <v>26848003845</v>
      </c>
      <c r="AQ44" s="18">
        <v>29069839498</v>
      </c>
      <c r="AR44" s="18" t="s">
        <v>49</v>
      </c>
      <c r="AS44" s="18" t="s">
        <v>49</v>
      </c>
      <c r="AT44" s="18" t="s">
        <v>49</v>
      </c>
    </row>
    <row r="45" spans="1:46">
      <c r="AJ45" s="17">
        <v>9615000000</v>
      </c>
      <c r="AK45" s="17">
        <v>9402000000</v>
      </c>
      <c r="AL45" s="17">
        <v>8902000000</v>
      </c>
      <c r="AM45" s="17">
        <v>10057000000</v>
      </c>
      <c r="AN45" s="17">
        <v>10370000000</v>
      </c>
      <c r="AO45" s="17">
        <v>12665000000</v>
      </c>
      <c r="AP45" s="17">
        <v>13641882040</v>
      </c>
      <c r="AQ45" s="17">
        <v>14708664936</v>
      </c>
      <c r="AR45" s="17" t="s">
        <v>49</v>
      </c>
      <c r="AS45" s="17" t="s">
        <v>49</v>
      </c>
      <c r="AT45" s="17" t="s">
        <v>49</v>
      </c>
    </row>
    <row r="46" spans="1:46">
      <c r="AJ46" s="18">
        <v>10250000000</v>
      </c>
      <c r="AK46" s="18">
        <v>10310000000</v>
      </c>
      <c r="AL46" s="18">
        <v>9672000000</v>
      </c>
      <c r="AM46" s="18">
        <v>11267000000</v>
      </c>
      <c r="AN46" s="18">
        <v>11286000000</v>
      </c>
      <c r="AO46" s="18">
        <v>12098000000</v>
      </c>
      <c r="AP46" s="18">
        <v>13206121805</v>
      </c>
      <c r="AQ46" s="18">
        <v>14361174562</v>
      </c>
      <c r="AR46" s="18" t="s">
        <v>49</v>
      </c>
      <c r="AS46" s="18" t="s">
        <v>49</v>
      </c>
      <c r="AT46" s="18" t="s">
        <v>49</v>
      </c>
    </row>
    <row r="47" spans="1:46">
      <c r="AJ47" s="17">
        <v>792000000</v>
      </c>
      <c r="AK47" s="17">
        <v>478000000</v>
      </c>
      <c r="AL47" s="17">
        <v>423000000</v>
      </c>
      <c r="AM47" s="17">
        <v>479000000</v>
      </c>
      <c r="AN47" s="17">
        <v>448000000</v>
      </c>
      <c r="AO47" s="17">
        <v>743000000</v>
      </c>
      <c r="AP47" s="17">
        <v>528284668</v>
      </c>
      <c r="AQ47" s="17">
        <v>561810995</v>
      </c>
      <c r="AR47" s="17" t="s">
        <v>49</v>
      </c>
      <c r="AS47" s="17" t="s">
        <v>49</v>
      </c>
      <c r="AT47" s="17" t="s">
        <v>49</v>
      </c>
    </row>
    <row r="48" spans="1:46">
      <c r="AJ48" s="18">
        <v>4475000000</v>
      </c>
      <c r="AK48" s="18">
        <v>4416000000</v>
      </c>
      <c r="AL48" s="18">
        <v>4361000000</v>
      </c>
      <c r="AM48" s="18">
        <v>6075000000</v>
      </c>
      <c r="AN48" s="18">
        <v>6178000000</v>
      </c>
      <c r="AO48" s="18">
        <v>6358000000</v>
      </c>
      <c r="AP48" s="18">
        <v>7207951822</v>
      </c>
      <c r="AQ48" s="18">
        <v>8103205913</v>
      </c>
      <c r="AR48" s="18" t="s">
        <v>49</v>
      </c>
      <c r="AS48" s="18" t="s">
        <v>49</v>
      </c>
      <c r="AT48" s="18" t="s">
        <v>49</v>
      </c>
    </row>
    <row r="49" spans="36:46">
      <c r="AJ49" s="17">
        <v>2071000000</v>
      </c>
      <c r="AK49" s="17">
        <v>2505000000</v>
      </c>
      <c r="AL49" s="17">
        <v>2139000000</v>
      </c>
      <c r="AM49" s="17">
        <v>1953000000</v>
      </c>
      <c r="AN49" s="17">
        <v>1807000000</v>
      </c>
      <c r="AO49" s="17">
        <v>1896000000</v>
      </c>
      <c r="AP49" s="17">
        <v>2168852308</v>
      </c>
      <c r="AQ49" s="17">
        <v>1989212094</v>
      </c>
      <c r="AR49" s="17" t="s">
        <v>49</v>
      </c>
      <c r="AS49" s="17" t="s">
        <v>49</v>
      </c>
      <c r="AT49" s="17" t="s">
        <v>49</v>
      </c>
    </row>
    <row r="50" spans="36:46">
      <c r="AJ50" s="18">
        <v>2912000000</v>
      </c>
      <c r="AK50" s="18">
        <v>2911000000</v>
      </c>
      <c r="AL50" s="18">
        <v>2749000000</v>
      </c>
      <c r="AM50" s="18">
        <v>2760000000</v>
      </c>
      <c r="AN50" s="18">
        <v>2853000000</v>
      </c>
      <c r="AO50" s="18">
        <v>3101000000</v>
      </c>
      <c r="AP50" s="18">
        <v>3301033008</v>
      </c>
      <c r="AQ50" s="18">
        <v>3706945560</v>
      </c>
      <c r="AR50" s="18" t="s">
        <v>49</v>
      </c>
      <c r="AS50" s="18" t="s">
        <v>49</v>
      </c>
      <c r="AT50" s="18" t="s">
        <v>49</v>
      </c>
    </row>
    <row r="51" spans="36:46">
      <c r="AJ51" s="17">
        <v>7526000000</v>
      </c>
      <c r="AK51" s="17">
        <v>7299000000</v>
      </c>
      <c r="AL51" s="17">
        <v>7932000000</v>
      </c>
      <c r="AM51" s="17">
        <v>10821000000</v>
      </c>
      <c r="AN51" s="17">
        <v>13632000000</v>
      </c>
      <c r="AO51" s="17">
        <v>14378000000</v>
      </c>
      <c r="AP51" s="17">
        <v>16218637763</v>
      </c>
      <c r="AQ51" s="17">
        <v>17488201707</v>
      </c>
      <c r="AR51" s="17" t="s">
        <v>49</v>
      </c>
      <c r="AS51" s="17" t="s">
        <v>49</v>
      </c>
      <c r="AT51" s="17" t="s">
        <v>49</v>
      </c>
    </row>
    <row r="52" spans="36:46">
      <c r="AJ52" s="18">
        <v>4330000000</v>
      </c>
      <c r="AK52" s="18">
        <v>4139000000</v>
      </c>
      <c r="AL52" s="18">
        <v>4570000000</v>
      </c>
      <c r="AM52" s="18">
        <v>7617000000</v>
      </c>
      <c r="AN52" s="18">
        <v>10547000000</v>
      </c>
      <c r="AO52" s="18">
        <v>10971000000</v>
      </c>
      <c r="AP52" s="18">
        <v>12032155877</v>
      </c>
      <c r="AQ52" s="18">
        <v>12853322137</v>
      </c>
      <c r="AR52" s="18" t="s">
        <v>49</v>
      </c>
      <c r="AS52" s="18" t="s">
        <v>49</v>
      </c>
      <c r="AT52" s="18" t="s">
        <v>49</v>
      </c>
    </row>
    <row r="53" spans="36:46">
      <c r="AJ53" s="17">
        <v>3196000000</v>
      </c>
      <c r="AK53" s="17">
        <v>3160000000</v>
      </c>
      <c r="AL53" s="17">
        <v>3362000000</v>
      </c>
      <c r="AM53" s="17">
        <v>3204000000</v>
      </c>
      <c r="AN53" s="17">
        <v>3085000000</v>
      </c>
      <c r="AO53" s="17">
        <v>3407000000</v>
      </c>
      <c r="AP53" s="17">
        <v>4186481886</v>
      </c>
      <c r="AQ53" s="17">
        <v>4634879570</v>
      </c>
      <c r="AR53" s="17" t="s">
        <v>49</v>
      </c>
      <c r="AS53" s="17" t="s">
        <v>49</v>
      </c>
      <c r="AT53" s="17" t="s">
        <v>49</v>
      </c>
    </row>
    <row r="54" spans="36:46">
      <c r="AJ54" s="18">
        <v>1930898676</v>
      </c>
      <c r="AK54" s="18">
        <v>1768950919</v>
      </c>
      <c r="AL54" s="18">
        <v>1740234275</v>
      </c>
      <c r="AM54" s="18">
        <v>1247065868</v>
      </c>
      <c r="AN54" s="18">
        <v>1488979605</v>
      </c>
      <c r="AO54" s="18">
        <v>1819384354</v>
      </c>
      <c r="AP54" s="18">
        <v>2126756596</v>
      </c>
      <c r="AQ54" s="18">
        <v>2289255208</v>
      </c>
      <c r="AR54" s="18" t="s">
        <v>49</v>
      </c>
      <c r="AS54" s="18" t="s">
        <v>49</v>
      </c>
      <c r="AT54" s="18" t="s">
        <v>49</v>
      </c>
    </row>
    <row r="55" spans="36:46">
      <c r="AJ55" s="17">
        <v>702066469</v>
      </c>
      <c r="AK55" s="17">
        <v>653914874</v>
      </c>
      <c r="AL55" s="17">
        <v>655013830</v>
      </c>
      <c r="AM55" s="17">
        <v>606871730</v>
      </c>
      <c r="AN55" s="17">
        <v>619992538</v>
      </c>
      <c r="AO55" s="17">
        <v>679627651</v>
      </c>
      <c r="AP55" s="17">
        <v>934868575</v>
      </c>
      <c r="AQ55" s="17">
        <v>949004386</v>
      </c>
      <c r="AR55" s="17" t="s">
        <v>49</v>
      </c>
      <c r="AS55" s="17" t="s">
        <v>49</v>
      </c>
      <c r="AT55" s="17" t="s">
        <v>49</v>
      </c>
    </row>
    <row r="56" spans="36:46">
      <c r="AJ56" s="18">
        <v>563034855</v>
      </c>
      <c r="AK56" s="18">
        <v>737134207</v>
      </c>
      <c r="AL56" s="18">
        <v>966751894</v>
      </c>
      <c r="AM56" s="18">
        <v>1350062402</v>
      </c>
      <c r="AN56" s="18">
        <v>976027857</v>
      </c>
      <c r="AO56" s="18">
        <v>907987995</v>
      </c>
      <c r="AP56" s="18">
        <v>1124856715</v>
      </c>
      <c r="AQ56" s="18">
        <v>1396619976</v>
      </c>
      <c r="AR56" s="18" t="s">
        <v>49</v>
      </c>
      <c r="AS56" s="18" t="s">
        <v>49</v>
      </c>
      <c r="AT56" s="18" t="s">
        <v>49</v>
      </c>
    </row>
    <row r="57" spans="36:46">
      <c r="AJ57" s="17">
        <v>5987000000</v>
      </c>
      <c r="AK57" s="17">
        <v>5948000000</v>
      </c>
      <c r="AL57" s="17">
        <v>5867000000</v>
      </c>
      <c r="AM57" s="17">
        <v>8001000000</v>
      </c>
      <c r="AN57" s="17">
        <v>8726000000</v>
      </c>
      <c r="AO57" s="17">
        <v>8725000000</v>
      </c>
      <c r="AP57" s="17">
        <v>9325070038</v>
      </c>
      <c r="AQ57" s="17">
        <v>10626419611</v>
      </c>
      <c r="AR57" s="17" t="s">
        <v>49</v>
      </c>
      <c r="AS57" s="17" t="s">
        <v>49</v>
      </c>
      <c r="AT57" s="17" t="s">
        <v>49</v>
      </c>
    </row>
    <row r="58" spans="36:46">
      <c r="AJ58" s="18">
        <v>5446000000</v>
      </c>
      <c r="AK58" s="18">
        <v>5501000000</v>
      </c>
      <c r="AL58" s="18">
        <v>5435000000</v>
      </c>
      <c r="AM58" s="18">
        <v>7396000000</v>
      </c>
      <c r="AN58" s="18">
        <v>8014000000</v>
      </c>
      <c r="AO58" s="18">
        <v>8050000000</v>
      </c>
      <c r="AP58" s="18">
        <v>8362020022</v>
      </c>
      <c r="AQ58" s="18">
        <v>9498591419</v>
      </c>
      <c r="AR58" s="18" t="s">
        <v>49</v>
      </c>
      <c r="AS58" s="18" t="s">
        <v>49</v>
      </c>
      <c r="AT58" s="18" t="s">
        <v>49</v>
      </c>
    </row>
    <row r="59" spans="36:46">
      <c r="AJ59" s="17">
        <v>541000000</v>
      </c>
      <c r="AK59" s="17">
        <v>447000000</v>
      </c>
      <c r="AL59" s="17">
        <v>432000000</v>
      </c>
      <c r="AM59" s="17">
        <v>605000000</v>
      </c>
      <c r="AN59" s="17">
        <v>712000000</v>
      </c>
      <c r="AO59" s="17">
        <v>675000000</v>
      </c>
      <c r="AP59" s="17">
        <v>963050016</v>
      </c>
      <c r="AQ59" s="17">
        <v>1127828192</v>
      </c>
      <c r="AR59" s="17" t="s">
        <v>49</v>
      </c>
      <c r="AS59" s="17" t="s">
        <v>49</v>
      </c>
      <c r="AT59" s="17" t="s">
        <v>49</v>
      </c>
    </row>
    <row r="60" spans="36:46">
      <c r="AJ60" s="18">
        <v>20213000000</v>
      </c>
      <c r="AK60" s="18">
        <v>23907000000</v>
      </c>
      <c r="AL60" s="18">
        <v>26665000000</v>
      </c>
      <c r="AM60" s="18">
        <v>29454000000</v>
      </c>
      <c r="AN60" s="18">
        <v>29929000000</v>
      </c>
      <c r="AO60" s="18">
        <v>31502000000</v>
      </c>
      <c r="AP60" s="18">
        <v>32512000000</v>
      </c>
      <c r="AQ60" s="18">
        <v>34292000000</v>
      </c>
      <c r="AR60" s="18">
        <v>36078000000</v>
      </c>
      <c r="AS60" s="18" t="s">
        <v>49</v>
      </c>
      <c r="AT60" s="18" t="s">
        <v>49</v>
      </c>
    </row>
    <row r="61" spans="36:46">
      <c r="AJ61" s="17">
        <v>16539000000</v>
      </c>
      <c r="AK61" s="17">
        <v>20161000000</v>
      </c>
      <c r="AL61" s="17">
        <v>22169000000</v>
      </c>
      <c r="AM61" s="17">
        <v>24772000000</v>
      </c>
      <c r="AN61" s="17">
        <v>25128000000</v>
      </c>
      <c r="AO61" s="17">
        <v>26470000000</v>
      </c>
      <c r="AP61" s="17">
        <v>27401299994</v>
      </c>
      <c r="AQ61" s="17">
        <v>28876269842</v>
      </c>
      <c r="AR61" s="17" t="s">
        <v>49</v>
      </c>
      <c r="AS61" s="17" t="s">
        <v>49</v>
      </c>
      <c r="AT61" s="17" t="s">
        <v>49</v>
      </c>
    </row>
    <row r="62" spans="36:46">
      <c r="AJ62" s="18">
        <v>3674000000</v>
      </c>
      <c r="AK62" s="18">
        <v>3746000000</v>
      </c>
      <c r="AL62" s="18">
        <v>4496000000</v>
      </c>
      <c r="AM62" s="18">
        <v>4682000000</v>
      </c>
      <c r="AN62" s="18">
        <v>4801000000</v>
      </c>
      <c r="AO62" s="18">
        <v>5032000000</v>
      </c>
      <c r="AP62" s="18">
        <v>5110700006</v>
      </c>
      <c r="AQ62" s="18">
        <v>5415730158</v>
      </c>
      <c r="AR62" s="18" t="s">
        <v>49</v>
      </c>
      <c r="AS62" s="18" t="s">
        <v>49</v>
      </c>
      <c r="AT62" s="18" t="s">
        <v>49</v>
      </c>
    </row>
    <row r="63" spans="36:46">
      <c r="AJ63" s="17">
        <v>51225000000</v>
      </c>
      <c r="AK63" s="17">
        <v>48551000000</v>
      </c>
      <c r="AL63" s="17">
        <v>45340000000</v>
      </c>
      <c r="AM63" s="17">
        <v>43505000000</v>
      </c>
      <c r="AN63" s="17">
        <v>45406000000</v>
      </c>
      <c r="AO63" s="17">
        <v>52207000000</v>
      </c>
      <c r="AP63" s="17">
        <v>59777000000</v>
      </c>
      <c r="AQ63" s="17">
        <v>73459000000</v>
      </c>
      <c r="AR63" s="17">
        <v>84927000000</v>
      </c>
      <c r="AS63" s="17" t="s">
        <v>49</v>
      </c>
      <c r="AT63" s="17" t="s">
        <v>49</v>
      </c>
    </row>
    <row r="64" spans="36:46">
      <c r="AJ64" s="18">
        <v>137188000000</v>
      </c>
      <c r="AK64" s="18">
        <v>146155000000</v>
      </c>
      <c r="AL64" s="18">
        <v>150712000000</v>
      </c>
      <c r="AM64" s="18">
        <v>150019000000</v>
      </c>
      <c r="AN64" s="18">
        <v>164539000000</v>
      </c>
      <c r="AO64" s="18">
        <v>174845000000</v>
      </c>
      <c r="AP64" s="18">
        <v>186816000000</v>
      </c>
      <c r="AQ64" s="18">
        <v>200663000000</v>
      </c>
      <c r="AR64" s="18">
        <v>214846000000</v>
      </c>
      <c r="AS64" s="18" t="s">
        <v>49</v>
      </c>
      <c r="AT64" s="18" t="s">
        <v>49</v>
      </c>
    </row>
    <row r="65" spans="36:46">
      <c r="AJ65" s="17">
        <v>128877000000</v>
      </c>
      <c r="AK65" s="17">
        <v>137477000000</v>
      </c>
      <c r="AL65" s="17">
        <v>142043000000</v>
      </c>
      <c r="AM65" s="17">
        <v>141243000000</v>
      </c>
      <c r="AN65" s="17">
        <v>155041000000</v>
      </c>
      <c r="AO65" s="17">
        <v>164154000000</v>
      </c>
      <c r="AP65" s="17">
        <v>175761000000</v>
      </c>
      <c r="AQ65" s="17">
        <v>188743000000</v>
      </c>
      <c r="AR65" s="17">
        <v>201090000000</v>
      </c>
      <c r="AS65" s="17" t="s">
        <v>49</v>
      </c>
      <c r="AT65" s="17" t="s">
        <v>49</v>
      </c>
    </row>
    <row r="66" spans="36:46">
      <c r="AJ66" s="18">
        <v>23004718771</v>
      </c>
      <c r="AK66" s="18">
        <v>22456837273</v>
      </c>
      <c r="AL66" s="18">
        <v>24996262218</v>
      </c>
      <c r="AM66" s="18">
        <v>26032011409</v>
      </c>
      <c r="AN66" s="18">
        <v>30027731695</v>
      </c>
      <c r="AO66" s="18">
        <v>36436679395</v>
      </c>
      <c r="AP66" s="18">
        <v>38387758454</v>
      </c>
      <c r="AQ66" s="18">
        <v>44242063017</v>
      </c>
      <c r="AR66" s="18" t="s">
        <v>49</v>
      </c>
      <c r="AS66" s="18" t="s">
        <v>49</v>
      </c>
      <c r="AT66" s="18" t="s">
        <v>49</v>
      </c>
    </row>
    <row r="67" spans="36:46">
      <c r="AJ67" s="17">
        <v>54784812320</v>
      </c>
      <c r="AK67" s="17">
        <v>58134985445</v>
      </c>
      <c r="AL67" s="17">
        <v>57154633251</v>
      </c>
      <c r="AM67" s="17">
        <v>62520696341</v>
      </c>
      <c r="AN67" s="17">
        <v>61436211389</v>
      </c>
      <c r="AO67" s="17">
        <v>64089486819</v>
      </c>
      <c r="AP67" s="17">
        <v>67433218364</v>
      </c>
      <c r="AQ67" s="17">
        <v>72743012958</v>
      </c>
      <c r="AR67" s="17" t="s">
        <v>49</v>
      </c>
      <c r="AS67" s="17" t="s">
        <v>49</v>
      </c>
      <c r="AT67" s="17" t="s">
        <v>49</v>
      </c>
    </row>
    <row r="68" spans="36:46">
      <c r="AJ68" s="18">
        <v>51087468909</v>
      </c>
      <c r="AK68" s="18">
        <v>56885177281</v>
      </c>
      <c r="AL68" s="18">
        <v>59892104531</v>
      </c>
      <c r="AM68" s="18">
        <v>52690292250</v>
      </c>
      <c r="AN68" s="18">
        <v>63577056916</v>
      </c>
      <c r="AO68" s="18">
        <v>63627833786</v>
      </c>
      <c r="AP68" s="18">
        <v>69940023183</v>
      </c>
      <c r="AQ68" s="18">
        <v>71757924024</v>
      </c>
      <c r="AR68" s="18" t="s">
        <v>49</v>
      </c>
      <c r="AS68" s="18" t="s">
        <v>49</v>
      </c>
      <c r="AT68" s="18" t="s">
        <v>49</v>
      </c>
    </row>
    <row r="69" spans="36:46">
      <c r="AJ69" s="17">
        <v>8311000000</v>
      </c>
      <c r="AK69" s="17">
        <v>8678000000</v>
      </c>
      <c r="AL69" s="17">
        <v>8669000000</v>
      </c>
      <c r="AM69" s="17">
        <v>8776000000</v>
      </c>
      <c r="AN69" s="17">
        <v>9498000000</v>
      </c>
      <c r="AO69" s="17">
        <v>10691000000</v>
      </c>
      <c r="AP69" s="17">
        <v>11055000000</v>
      </c>
      <c r="AQ69" s="17">
        <v>11920000000</v>
      </c>
      <c r="AR69" s="17">
        <v>13756000000</v>
      </c>
      <c r="AS69" s="17" t="s">
        <v>49</v>
      </c>
      <c r="AT69" s="17" t="s">
        <v>49</v>
      </c>
    </row>
    <row r="70" spans="36:46">
      <c r="AJ70" s="18">
        <v>43418000000</v>
      </c>
      <c r="AK70" s="18">
        <v>48165000000</v>
      </c>
      <c r="AL70" s="18">
        <v>53163000000</v>
      </c>
      <c r="AM70" s="18">
        <v>55768000000</v>
      </c>
      <c r="AN70" s="18">
        <v>60844000000</v>
      </c>
      <c r="AO70" s="18">
        <v>62701000000</v>
      </c>
      <c r="AP70" s="18">
        <v>68481000000</v>
      </c>
      <c r="AQ70" s="18">
        <v>72188000000</v>
      </c>
      <c r="AR70" s="18">
        <v>78268000000</v>
      </c>
      <c r="AS70" s="18" t="s">
        <v>49</v>
      </c>
      <c r="AT70" s="18" t="s">
        <v>49</v>
      </c>
    </row>
    <row r="71" spans="36:46">
      <c r="AJ71" s="17">
        <v>30083000000</v>
      </c>
      <c r="AK71" s="17">
        <v>30826000000</v>
      </c>
      <c r="AL71" s="17">
        <v>32072000000</v>
      </c>
      <c r="AM71" s="17">
        <v>34530000000</v>
      </c>
      <c r="AN71" s="17">
        <v>35223000000</v>
      </c>
      <c r="AO71" s="17">
        <v>38560000000</v>
      </c>
      <c r="AP71" s="17">
        <v>45239406195</v>
      </c>
      <c r="AQ71" s="17">
        <v>49272454798</v>
      </c>
      <c r="AR71" s="17" t="s">
        <v>49</v>
      </c>
      <c r="AS71" s="17" t="s">
        <v>49</v>
      </c>
      <c r="AT71" s="17" t="s">
        <v>49</v>
      </c>
    </row>
    <row r="72" spans="36:46">
      <c r="AJ72" s="18">
        <v>23143000000</v>
      </c>
      <c r="AK72" s="18">
        <v>23314000000</v>
      </c>
      <c r="AL72" s="18">
        <v>24788000000</v>
      </c>
      <c r="AM72" s="18">
        <v>25946000000</v>
      </c>
      <c r="AN72" s="18">
        <v>25064000000</v>
      </c>
      <c r="AO72" s="18">
        <v>30724000000</v>
      </c>
      <c r="AP72" s="18">
        <v>36494793006</v>
      </c>
      <c r="AQ72" s="18">
        <v>39661672606</v>
      </c>
      <c r="AR72" s="18" t="s">
        <v>49</v>
      </c>
      <c r="AS72" s="18" t="s">
        <v>49</v>
      </c>
      <c r="AT72" s="18" t="s">
        <v>49</v>
      </c>
    </row>
    <row r="73" spans="36:46">
      <c r="AJ73" s="17">
        <v>378000000</v>
      </c>
      <c r="AK73" s="17">
        <v>259000000</v>
      </c>
      <c r="AL73" s="17">
        <v>234000000</v>
      </c>
      <c r="AM73" s="17">
        <v>353000000</v>
      </c>
      <c r="AN73" s="17">
        <v>482000000</v>
      </c>
      <c r="AO73" s="17">
        <v>511000000</v>
      </c>
      <c r="AP73" s="17">
        <v>500220859</v>
      </c>
      <c r="AQ73" s="17">
        <v>485224358</v>
      </c>
      <c r="AR73" s="17" t="s">
        <v>49</v>
      </c>
      <c r="AS73" s="17" t="s">
        <v>49</v>
      </c>
      <c r="AT73" s="17" t="s">
        <v>49</v>
      </c>
    </row>
    <row r="74" spans="36:46">
      <c r="AJ74" s="18">
        <v>329000000</v>
      </c>
      <c r="AK74" s="18">
        <v>62000000</v>
      </c>
      <c r="AL74" s="18">
        <v>584000000</v>
      </c>
      <c r="AM74" s="18">
        <v>939000000</v>
      </c>
      <c r="AN74" s="18">
        <v>868000000</v>
      </c>
      <c r="AO74" s="18">
        <v>731000000</v>
      </c>
      <c r="AP74" s="18">
        <v>991541914</v>
      </c>
      <c r="AQ74" s="18">
        <v>831082766</v>
      </c>
      <c r="AR74" s="18" t="s">
        <v>49</v>
      </c>
      <c r="AS74" s="18" t="s">
        <v>49</v>
      </c>
      <c r="AT74" s="18" t="s">
        <v>49</v>
      </c>
    </row>
    <row r="75" spans="36:46">
      <c r="AJ75" s="17">
        <v>6233000000</v>
      </c>
      <c r="AK75" s="17">
        <v>7191000000</v>
      </c>
      <c r="AL75" s="17">
        <v>6466000000</v>
      </c>
      <c r="AM75" s="17">
        <v>7292000000</v>
      </c>
      <c r="AN75" s="17">
        <v>8809000000</v>
      </c>
      <c r="AO75" s="17">
        <v>6594000000</v>
      </c>
      <c r="AP75" s="17">
        <v>7252850416</v>
      </c>
      <c r="AQ75" s="17">
        <v>8294475068</v>
      </c>
      <c r="AR75" s="17" t="s">
        <v>49</v>
      </c>
      <c r="AS75" s="17" t="s">
        <v>49</v>
      </c>
      <c r="AT75" s="17" t="s">
        <v>49</v>
      </c>
    </row>
    <row r="76" spans="36:46">
      <c r="AJ76" s="18">
        <v>13335000000</v>
      </c>
      <c r="AK76" s="18">
        <v>17339000000</v>
      </c>
      <c r="AL76" s="18">
        <v>21091000000</v>
      </c>
      <c r="AM76" s="18">
        <v>21238000000</v>
      </c>
      <c r="AN76" s="18">
        <v>25621000000</v>
      </c>
      <c r="AO76" s="18">
        <v>24141000000</v>
      </c>
      <c r="AP76" s="18">
        <v>23241593805</v>
      </c>
      <c r="AQ76" s="18">
        <v>22915545202</v>
      </c>
      <c r="AR76" s="18" t="s">
        <v>49</v>
      </c>
      <c r="AS76" s="18" t="s">
        <v>49</v>
      </c>
      <c r="AT76" s="18" t="s">
        <v>49</v>
      </c>
    </row>
    <row r="77" spans="36:46">
      <c r="AJ77" s="17">
        <v>119642000000</v>
      </c>
      <c r="AK77" s="17">
        <v>127118000000</v>
      </c>
      <c r="AL77" s="17">
        <v>131302000000</v>
      </c>
      <c r="AM77" s="17">
        <v>135687000000</v>
      </c>
      <c r="AN77" s="17">
        <v>144471000000</v>
      </c>
      <c r="AO77" s="17">
        <v>156797000000</v>
      </c>
      <c r="AP77" s="17">
        <v>170577000000</v>
      </c>
      <c r="AQ77" s="17">
        <v>195808000000</v>
      </c>
      <c r="AR77" s="17">
        <v>212976000000</v>
      </c>
      <c r="AS77" s="17" t="s">
        <v>49</v>
      </c>
      <c r="AT77" s="17" t="s">
        <v>49</v>
      </c>
    </row>
    <row r="78" spans="36:46">
      <c r="AJ78" s="18">
        <v>32588000000</v>
      </c>
      <c r="AK78" s="18">
        <v>31525000000</v>
      </c>
      <c r="AL78" s="18">
        <v>29720000000</v>
      </c>
      <c r="AM78" s="18">
        <v>31055000000</v>
      </c>
      <c r="AN78" s="18">
        <v>34314000000</v>
      </c>
      <c r="AO78" s="18">
        <v>37729000000</v>
      </c>
      <c r="AP78" s="18">
        <v>42025000000</v>
      </c>
      <c r="AQ78" s="18">
        <v>54162000000</v>
      </c>
      <c r="AR78" s="18">
        <v>58578000000</v>
      </c>
      <c r="AS78" s="18" t="s">
        <v>49</v>
      </c>
      <c r="AT78" s="18" t="s">
        <v>49</v>
      </c>
    </row>
    <row r="79" spans="36:46">
      <c r="AJ79" s="17">
        <v>27472158055</v>
      </c>
      <c r="AK79" s="17">
        <v>25300585233</v>
      </c>
      <c r="AL79" s="17">
        <v>22251107969</v>
      </c>
      <c r="AM79" s="17">
        <v>23346837635</v>
      </c>
      <c r="AN79" s="17">
        <v>24805628761</v>
      </c>
      <c r="AO79" s="17">
        <v>26172442514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>
        <v>3281267102</v>
      </c>
      <c r="AK80" s="18">
        <v>4242805624</v>
      </c>
      <c r="AL80" s="18">
        <v>4609590722</v>
      </c>
      <c r="AM80" s="18">
        <v>5067070349</v>
      </c>
      <c r="AN80" s="18">
        <v>6476693713</v>
      </c>
      <c r="AO80" s="18">
        <v>8380089620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>
        <v>1834574843</v>
      </c>
      <c r="AK81" s="17">
        <v>1981609142</v>
      </c>
      <c r="AL81" s="17">
        <v>2859301309</v>
      </c>
      <c r="AM81" s="17">
        <v>2641092017</v>
      </c>
      <c r="AN81" s="17">
        <v>3031677526</v>
      </c>
      <c r="AO81" s="17">
        <v>3176467866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87054000000</v>
      </c>
      <c r="AK82" s="18">
        <v>95593000000</v>
      </c>
      <c r="AL82" s="18">
        <v>101582000000</v>
      </c>
      <c r="AM82" s="18">
        <v>104632000000</v>
      </c>
      <c r="AN82" s="18">
        <v>110157000000</v>
      </c>
      <c r="AO82" s="18">
        <v>119068000000</v>
      </c>
      <c r="AP82" s="18">
        <v>128552000000</v>
      </c>
      <c r="AQ82" s="18">
        <v>141646000000</v>
      </c>
      <c r="AR82" s="18">
        <v>154398000000</v>
      </c>
      <c r="AS82" s="18" t="s">
        <v>49</v>
      </c>
      <c r="AT82" s="18" t="s">
        <v>49</v>
      </c>
    </row>
    <row r="83" spans="36:46">
      <c r="AJ83" s="17">
        <v>40557325647</v>
      </c>
      <c r="AK83" s="17">
        <v>45524282307</v>
      </c>
      <c r="AL83" s="17">
        <v>50151855249</v>
      </c>
      <c r="AM83" s="17">
        <v>53367672627</v>
      </c>
      <c r="AN83" s="17">
        <v>54751875846</v>
      </c>
      <c r="AO83" s="17">
        <v>57834609140</v>
      </c>
      <c r="AP83" s="17" t="s">
        <v>49</v>
      </c>
      <c r="AQ83" s="17" t="s">
        <v>49</v>
      </c>
      <c r="AR83" s="17" t="s">
        <v>49</v>
      </c>
      <c r="AS83" s="17" t="s">
        <v>49</v>
      </c>
      <c r="AT83" s="17" t="s">
        <v>49</v>
      </c>
    </row>
    <row r="84" spans="36:46">
      <c r="AJ84" s="18">
        <v>46496674353</v>
      </c>
      <c r="AK84" s="18">
        <v>50068717693</v>
      </c>
      <c r="AL84" s="18">
        <v>51430144751</v>
      </c>
      <c r="AM84" s="18">
        <v>51264327373</v>
      </c>
      <c r="AN84" s="18">
        <v>55405124154</v>
      </c>
      <c r="AO84" s="18">
        <v>61233390860</v>
      </c>
      <c r="AP84" s="18" t="s">
        <v>49</v>
      </c>
      <c r="AQ84" s="18" t="s">
        <v>49</v>
      </c>
      <c r="AR84" s="18" t="s">
        <v>49</v>
      </c>
      <c r="AS84" s="18" t="s">
        <v>49</v>
      </c>
      <c r="AT84" s="18" t="s">
        <v>49</v>
      </c>
    </row>
    <row r="85" spans="36:46">
      <c r="AJ85" s="17">
        <v>2127289696</v>
      </c>
      <c r="AK85" s="17">
        <v>3470682856</v>
      </c>
      <c r="AL85" s="17">
        <v>2078713565</v>
      </c>
      <c r="AM85" s="17">
        <v>2024831029</v>
      </c>
      <c r="AN85" s="17">
        <v>2484085673</v>
      </c>
      <c r="AO85" s="17">
        <v>2434163218</v>
      </c>
      <c r="AP85" s="17" t="s">
        <v>49</v>
      </c>
      <c r="AQ85" s="17" t="s">
        <v>49</v>
      </c>
      <c r="AR85" s="17" t="s">
        <v>49</v>
      </c>
      <c r="AS85" s="17" t="s">
        <v>49</v>
      </c>
      <c r="AT85" s="17" t="s">
        <v>49</v>
      </c>
    </row>
    <row r="86" spans="36:46">
      <c r="AJ86" s="18">
        <v>4563624579</v>
      </c>
      <c r="AK86" s="18">
        <v>6169769080</v>
      </c>
      <c r="AL86" s="18">
        <v>7155753617</v>
      </c>
      <c r="AM86" s="18">
        <v>8018152916</v>
      </c>
      <c r="AN86" s="18">
        <v>9400528547</v>
      </c>
      <c r="AO86" s="18">
        <v>8705867473</v>
      </c>
      <c r="AP86" s="18" t="s">
        <v>49</v>
      </c>
      <c r="AQ86" s="18" t="s">
        <v>49</v>
      </c>
      <c r="AR86" s="18" t="s">
        <v>49</v>
      </c>
      <c r="AS86" s="18" t="s">
        <v>49</v>
      </c>
      <c r="AT86" s="18" t="s">
        <v>49</v>
      </c>
    </row>
    <row r="87" spans="36:46">
      <c r="AJ87" s="17">
        <v>2775350934</v>
      </c>
      <c r="AK87" s="17">
        <v>3266754275</v>
      </c>
      <c r="AL87" s="17">
        <v>3174615281</v>
      </c>
      <c r="AM87" s="17">
        <v>3112749299</v>
      </c>
      <c r="AN87" s="17">
        <v>3215296759</v>
      </c>
      <c r="AO87" s="17">
        <v>4193096485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>
        <v>37030409144</v>
      </c>
      <c r="AK88" s="18">
        <v>37161511483</v>
      </c>
      <c r="AL88" s="18">
        <v>39021062288</v>
      </c>
      <c r="AM88" s="18">
        <v>38108594130</v>
      </c>
      <c r="AN88" s="18">
        <v>40305213175</v>
      </c>
      <c r="AO88" s="18">
        <v>45900263683</v>
      </c>
      <c r="AP88" s="18" t="s">
        <v>49</v>
      </c>
      <c r="AQ88" s="18" t="s">
        <v>49</v>
      </c>
      <c r="AR88" s="18" t="s">
        <v>49</v>
      </c>
      <c r="AS88" s="18" t="s">
        <v>49</v>
      </c>
      <c r="AT88" s="18" t="s">
        <v>49</v>
      </c>
    </row>
    <row r="89" spans="36:46">
      <c r="AJ89" s="17">
        <v>119169000000</v>
      </c>
      <c r="AK89" s="17">
        <v>133504000000</v>
      </c>
      <c r="AL89" s="17">
        <v>142460000000</v>
      </c>
      <c r="AM89" s="17">
        <v>150149000000</v>
      </c>
      <c r="AN89" s="17">
        <v>157166000000</v>
      </c>
      <c r="AO89" s="17">
        <v>166708000000</v>
      </c>
      <c r="AP89" s="17">
        <v>175695000000</v>
      </c>
      <c r="AQ89" s="17">
        <v>190545000000</v>
      </c>
      <c r="AR89" s="17">
        <v>209923000000</v>
      </c>
      <c r="AS89" s="17" t="s">
        <v>49</v>
      </c>
      <c r="AT89" s="17" t="s">
        <v>49</v>
      </c>
    </row>
    <row r="90" spans="36:46">
      <c r="AJ90" s="18">
        <v>40114000000</v>
      </c>
      <c r="AK90" s="18">
        <v>44538000000</v>
      </c>
      <c r="AL90" s="18">
        <v>46115000000</v>
      </c>
      <c r="AM90" s="18">
        <v>47069000000</v>
      </c>
      <c r="AN90" s="18">
        <v>50118000000</v>
      </c>
      <c r="AO90" s="18">
        <v>53323000000</v>
      </c>
      <c r="AP90" s="18">
        <v>55292000000</v>
      </c>
      <c r="AQ90" s="18">
        <v>59624000000</v>
      </c>
      <c r="AR90" s="18">
        <v>66445000000</v>
      </c>
      <c r="AS90" s="18" t="s">
        <v>49</v>
      </c>
      <c r="AT90" s="18" t="s">
        <v>49</v>
      </c>
    </row>
    <row r="91" spans="36:46">
      <c r="AJ91" s="17">
        <v>29192000000</v>
      </c>
      <c r="AK91" s="17">
        <v>32396000000</v>
      </c>
      <c r="AL91" s="17">
        <v>33845000000</v>
      </c>
      <c r="AM91" s="17">
        <v>36438000000</v>
      </c>
      <c r="AN91" s="17">
        <v>41799000000</v>
      </c>
      <c r="AO91" s="17">
        <v>44296000000</v>
      </c>
      <c r="AP91" s="17">
        <v>45932000000</v>
      </c>
      <c r="AQ91" s="17">
        <v>49464000000</v>
      </c>
      <c r="AR91" s="17">
        <v>52704000000</v>
      </c>
      <c r="AS91" s="17" t="s">
        <v>49</v>
      </c>
      <c r="AT91" s="17" t="s">
        <v>49</v>
      </c>
    </row>
    <row r="92" spans="36:46">
      <c r="AJ92" s="18">
        <v>21600000000</v>
      </c>
      <c r="AK92" s="18">
        <v>25944000000</v>
      </c>
      <c r="AL92" s="18">
        <v>30208000000</v>
      </c>
      <c r="AM92" s="18">
        <v>32606000000</v>
      </c>
      <c r="AN92" s="18">
        <v>29666000000</v>
      </c>
      <c r="AO92" s="18">
        <v>31599000000</v>
      </c>
      <c r="AP92" s="18">
        <v>34488000000</v>
      </c>
      <c r="AQ92" s="18">
        <v>37776000000</v>
      </c>
      <c r="AR92" s="18">
        <v>41905000000</v>
      </c>
      <c r="AS92" s="18" t="s">
        <v>49</v>
      </c>
      <c r="AT92" s="18" t="s">
        <v>49</v>
      </c>
    </row>
    <row r="93" spans="36:46">
      <c r="AJ93" s="17">
        <v>28263000000</v>
      </c>
      <c r="AK93" s="17">
        <v>30626000000</v>
      </c>
      <c r="AL93" s="17">
        <v>32292000000</v>
      </c>
      <c r="AM93" s="17">
        <v>34036000000</v>
      </c>
      <c r="AN93" s="17">
        <v>35583000000</v>
      </c>
      <c r="AO93" s="17">
        <v>37490000000</v>
      </c>
      <c r="AP93" s="17">
        <v>39983000000</v>
      </c>
      <c r="AQ93" s="17">
        <v>43681000000</v>
      </c>
      <c r="AR93" s="17">
        <v>48869000000</v>
      </c>
      <c r="AS93" s="17" t="s">
        <v>49</v>
      </c>
      <c r="AT93" s="17" t="s">
        <v>49</v>
      </c>
    </row>
    <row r="94" spans="36:46">
      <c r="AJ94" s="18">
        <v>3061768000</v>
      </c>
      <c r="AK94" s="18">
        <v>4002202000</v>
      </c>
      <c r="AL94" s="18">
        <v>4069465000</v>
      </c>
      <c r="AM94" s="18">
        <v>4203890000</v>
      </c>
      <c r="AN94" s="18">
        <v>4485037000</v>
      </c>
      <c r="AO94" s="18">
        <v>5074897000</v>
      </c>
      <c r="AP94" s="18" t="s">
        <v>49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>
        <v>9049700000</v>
      </c>
      <c r="AK95" s="17">
        <v>9800796000</v>
      </c>
      <c r="AL95" s="17">
        <v>10566316000</v>
      </c>
      <c r="AM95" s="17">
        <v>10973172000</v>
      </c>
      <c r="AN95" s="17">
        <v>11696773000</v>
      </c>
      <c r="AO95" s="17">
        <v>12082673000</v>
      </c>
      <c r="AP95" s="17" t="s">
        <v>49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>
        <v>7141710000</v>
      </c>
      <c r="AK96" s="18">
        <v>8621111000</v>
      </c>
      <c r="AL96" s="18">
        <v>8929894000</v>
      </c>
      <c r="AM96" s="18">
        <v>9624188000</v>
      </c>
      <c r="AN96" s="18">
        <v>10131048000</v>
      </c>
      <c r="AO96" s="18">
        <v>10699610000</v>
      </c>
      <c r="AP96" s="18" t="s">
        <v>49</v>
      </c>
      <c r="AQ96" s="18" t="s">
        <v>49</v>
      </c>
      <c r="AR96" s="18" t="s">
        <v>49</v>
      </c>
      <c r="AS96" s="18" t="s">
        <v>49</v>
      </c>
      <c r="AT96" s="18" t="s">
        <v>49</v>
      </c>
    </row>
    <row r="97" spans="36:46">
      <c r="AJ97" s="17">
        <v>9009822000</v>
      </c>
      <c r="AK97" s="17">
        <v>8201891000</v>
      </c>
      <c r="AL97" s="17">
        <v>8726325000</v>
      </c>
      <c r="AM97" s="17">
        <v>9234750000</v>
      </c>
      <c r="AN97" s="17">
        <v>9270142000</v>
      </c>
      <c r="AO97" s="17">
        <v>9632820000</v>
      </c>
      <c r="AP97" s="17" t="s">
        <v>49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158750000000</v>
      </c>
      <c r="AK99" s="17">
        <v>156303000000</v>
      </c>
      <c r="AL99" s="17">
        <v>159795000000</v>
      </c>
      <c r="AM99" s="17">
        <v>176530000000</v>
      </c>
      <c r="AN99" s="17">
        <v>207299000000</v>
      </c>
      <c r="AO99" s="17">
        <v>213836000000</v>
      </c>
      <c r="AP99" s="17">
        <v>229903000000</v>
      </c>
      <c r="AQ99" s="17">
        <v>252226000000</v>
      </c>
      <c r="AR99" s="17">
        <v>271981000000</v>
      </c>
      <c r="AS99" s="17" t="s">
        <v>49</v>
      </c>
      <c r="AT99" s="17" t="s">
        <v>49</v>
      </c>
    </row>
    <row r="100" spans="36:46">
      <c r="AJ100" s="18">
        <v>40558000000</v>
      </c>
      <c r="AK100" s="18">
        <v>38039000000</v>
      </c>
      <c r="AL100" s="18">
        <v>39202000000</v>
      </c>
      <c r="AM100" s="18">
        <v>46720000000</v>
      </c>
      <c r="AN100" s="18">
        <v>54375000000</v>
      </c>
      <c r="AO100" s="18">
        <v>58577000000</v>
      </c>
      <c r="AP100" s="18">
        <v>66498205626</v>
      </c>
      <c r="AQ100" s="18">
        <v>72845688681</v>
      </c>
      <c r="AR100" s="18" t="s">
        <v>49</v>
      </c>
      <c r="AS100" s="18" t="s">
        <v>49</v>
      </c>
      <c r="AT100" s="18" t="s">
        <v>49</v>
      </c>
    </row>
    <row r="101" spans="36:46">
      <c r="AJ101" s="17">
        <v>419417000000</v>
      </c>
      <c r="AK101" s="17">
        <v>454942000000</v>
      </c>
      <c r="AL101" s="17">
        <v>477637000000</v>
      </c>
      <c r="AM101" s="17">
        <v>491623000000</v>
      </c>
      <c r="AN101" s="17">
        <v>527020000000</v>
      </c>
      <c r="AO101" s="17">
        <v>561051000000</v>
      </c>
      <c r="AP101" s="17">
        <v>601569000000</v>
      </c>
      <c r="AQ101" s="17">
        <v>659204000000</v>
      </c>
      <c r="AR101" s="17">
        <v>716013000000</v>
      </c>
      <c r="AS101" s="17" t="s">
        <v>49</v>
      </c>
      <c r="AT101" s="17" t="s">
        <v>49</v>
      </c>
    </row>
    <row r="102" spans="36:46">
      <c r="AJ102" s="18">
        <v>300248000000</v>
      </c>
      <c r="AK102" s="18">
        <v>321438000000</v>
      </c>
      <c r="AL102" s="18">
        <v>335177000000</v>
      </c>
      <c r="AM102" s="18">
        <v>341474000000</v>
      </c>
      <c r="AN102" s="18">
        <v>369854000000</v>
      </c>
      <c r="AO102" s="18">
        <v>394343000000</v>
      </c>
      <c r="AP102" s="18">
        <v>425874000000</v>
      </c>
      <c r="AQ102" s="18">
        <v>468659000000</v>
      </c>
      <c r="AR102" s="18">
        <v>506090000000</v>
      </c>
      <c r="AS102" s="18" t="s">
        <v>49</v>
      </c>
      <c r="AT102" s="18" t="s">
        <v>49</v>
      </c>
    </row>
    <row r="103" spans="36:46">
      <c r="AJ103" s="17">
        <v>259690674353</v>
      </c>
      <c r="AK103" s="17">
        <v>275913717693</v>
      </c>
      <c r="AL103" s="17">
        <v>285025144751</v>
      </c>
      <c r="AM103" s="17">
        <v>288106327373</v>
      </c>
      <c r="AN103" s="17">
        <v>315102124154</v>
      </c>
      <c r="AO103" s="17">
        <v>336508390860</v>
      </c>
      <c r="AP103" s="17" t="s">
        <v>49</v>
      </c>
      <c r="AQ103" s="17" t="s">
        <v>49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469665674353</v>
      </c>
      <c r="AK104" s="18">
        <v>480767717693</v>
      </c>
      <c r="AL104" s="18">
        <v>490160144751</v>
      </c>
      <c r="AM104" s="18">
        <v>508141327373</v>
      </c>
      <c r="AN104" s="18">
        <v>567807124154</v>
      </c>
      <c r="AO104" s="18">
        <v>602551390860</v>
      </c>
      <c r="AP104" s="18" t="s">
        <v>49</v>
      </c>
      <c r="AQ104" s="18" t="s">
        <v>49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8537528180</v>
      </c>
      <c r="AK105" s="17">
        <v>8748778532</v>
      </c>
      <c r="AL105" s="17">
        <v>8404716252</v>
      </c>
      <c r="AM105" s="17">
        <v>8557300570</v>
      </c>
      <c r="AN105" s="17">
        <v>8815254486</v>
      </c>
      <c r="AO105" s="17">
        <v>9930909088</v>
      </c>
      <c r="AP105" s="17">
        <v>10645152724</v>
      </c>
      <c r="AQ105" s="17">
        <v>10861369686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25978573144</v>
      </c>
      <c r="AK106" s="18">
        <v>25312270549</v>
      </c>
      <c r="AL106" s="18">
        <v>25361049472</v>
      </c>
      <c r="AM106" s="18">
        <v>31794633562</v>
      </c>
      <c r="AN106" s="18">
        <v>35654765909</v>
      </c>
      <c r="AO106" s="18">
        <v>38877706558</v>
      </c>
      <c r="AP106" s="18">
        <v>42759663741</v>
      </c>
      <c r="AQ106" s="18">
        <v>46825687202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34280898676</v>
      </c>
      <c r="AK107" s="17">
        <v>30432950919</v>
      </c>
      <c r="AL107" s="17">
        <v>32960234275</v>
      </c>
      <c r="AM107" s="17">
        <v>37190065868</v>
      </c>
      <c r="AN107" s="17">
        <v>52049979605</v>
      </c>
      <c r="AO107" s="17">
        <v>47259384354</v>
      </c>
      <c r="AP107" s="17">
        <v>52884864807</v>
      </c>
      <c r="AQ107" s="17">
        <v>61482908879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53798000000</v>
      </c>
      <c r="AK108" s="18">
        <v>52119000000</v>
      </c>
      <c r="AL108" s="18">
        <v>50943000000</v>
      </c>
      <c r="AM108" s="18">
        <v>53848000000</v>
      </c>
      <c r="AN108" s="18">
        <v>60167000000</v>
      </c>
      <c r="AO108" s="18">
        <v>64306000000</v>
      </c>
      <c r="AP108" s="18">
        <v>68616318728</v>
      </c>
      <c r="AQ108" s="18">
        <v>75593034232</v>
      </c>
      <c r="AR108" s="18" t="s">
        <v>49</v>
      </c>
      <c r="AS108" s="18" t="s">
        <v>49</v>
      </c>
      <c r="AT108" s="18" t="s">
        <v>49</v>
      </c>
    </row>
    <row r="109" spans="36:46">
      <c r="AJ109" s="17">
        <v>36447000000</v>
      </c>
      <c r="AK109" s="17">
        <v>35830000000</v>
      </c>
      <c r="AL109" s="17">
        <v>35506000000</v>
      </c>
      <c r="AM109" s="17">
        <v>41599000000</v>
      </c>
      <c r="AN109" s="17">
        <v>45959000000</v>
      </c>
      <c r="AO109" s="17">
        <v>50628000000</v>
      </c>
      <c r="AP109" s="17">
        <v>55531573061</v>
      </c>
      <c r="AQ109" s="17">
        <v>59976312097</v>
      </c>
      <c r="AR109" s="17" t="s">
        <v>49</v>
      </c>
      <c r="AS109" s="17" t="s">
        <v>49</v>
      </c>
      <c r="AT109" s="17" t="s">
        <v>49</v>
      </c>
    </row>
    <row r="110" spans="36:46">
      <c r="AJ110" s="18">
        <v>31909000000</v>
      </c>
      <c r="AK110" s="18">
        <v>36034000000</v>
      </c>
      <c r="AL110" s="18">
        <v>37059000000</v>
      </c>
      <c r="AM110" s="18">
        <v>40593000000</v>
      </c>
      <c r="AN110" s="18">
        <v>53024000000</v>
      </c>
      <c r="AO110" s="18">
        <v>47889000000</v>
      </c>
      <c r="AP110" s="18">
        <v>46517105187</v>
      </c>
      <c r="AQ110" s="18">
        <v>47802360715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T110"/>
  <sheetViews>
    <sheetView topLeftCell="R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73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N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/>
      <c r="P5" s="10"/>
      <c r="Q5" s="10"/>
      <c r="R5" s="11"/>
      <c r="W5" s="4">
        <f>AJ5</f>
        <v>106545100000</v>
      </c>
      <c r="X5" s="4">
        <f t="shared" ref="X5:AF6" si="1">AK5</f>
        <v>112817000000</v>
      </c>
      <c r="Y5" s="4">
        <f t="shared" si="1"/>
        <v>117751000000</v>
      </c>
      <c r="Z5" s="4">
        <f t="shared" si="1"/>
        <v>120465000000</v>
      </c>
      <c r="AA5" s="4">
        <f t="shared" si="1"/>
        <v>125310100000</v>
      </c>
      <c r="AB5" s="4">
        <f t="shared" si="1"/>
        <v>128362800000</v>
      </c>
      <c r="AC5" s="4">
        <f t="shared" si="1"/>
        <v>133055200000</v>
      </c>
      <c r="AD5" s="4" t="str">
        <f t="shared" si="1"/>
        <v>..</v>
      </c>
      <c r="AE5" s="4" t="str">
        <f t="shared" si="1"/>
        <v>..</v>
      </c>
      <c r="AF5" s="4" t="str">
        <f t="shared" si="1"/>
        <v>..</v>
      </c>
      <c r="AG5" s="4"/>
      <c r="AJ5" s="17">
        <v>106545100000</v>
      </c>
      <c r="AK5" s="17">
        <v>112817000000</v>
      </c>
      <c r="AL5" s="17">
        <v>117751000000</v>
      </c>
      <c r="AM5" s="17">
        <v>120465000000</v>
      </c>
      <c r="AN5" s="17">
        <v>125310100000</v>
      </c>
      <c r="AO5" s="17">
        <v>128362800000</v>
      </c>
      <c r="AP5" s="17">
        <v>133055200000</v>
      </c>
      <c r="AQ5" s="17" t="s">
        <v>49</v>
      </c>
      <c r="AR5" s="17" t="s">
        <v>49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3.7788692300255951E-2</v>
      </c>
      <c r="I6" s="13">
        <f t="shared" ref="I6:N6" si="2">X6/X5</f>
        <v>3.5954687680048218E-2</v>
      </c>
      <c r="J6" s="13">
        <f t="shared" si="2"/>
        <v>3.3197170300039915E-2</v>
      </c>
      <c r="K6" s="13">
        <f t="shared" si="2"/>
        <v>3.2449259120906487E-2</v>
      </c>
      <c r="L6" s="13">
        <f t="shared" si="2"/>
        <v>3.1686192892671862E-2</v>
      </c>
      <c r="M6" s="13">
        <f t="shared" si="2"/>
        <v>2.8371148027310094E-2</v>
      </c>
      <c r="N6" s="13">
        <f t="shared" si="2"/>
        <v>2.8227382319518515E-2</v>
      </c>
      <c r="O6" s="13"/>
      <c r="P6" s="13"/>
      <c r="Q6" s="13"/>
      <c r="R6" s="14"/>
      <c r="S6" s="56"/>
      <c r="T6" s="35"/>
      <c r="W6" s="4">
        <f>AJ6</f>
        <v>4026200000</v>
      </c>
      <c r="X6" s="4">
        <f t="shared" si="1"/>
        <v>4056300000</v>
      </c>
      <c r="Y6" s="4">
        <f t="shared" si="1"/>
        <v>3909000000</v>
      </c>
      <c r="Z6" s="4">
        <f t="shared" si="1"/>
        <v>3909000000</v>
      </c>
      <c r="AA6" s="4">
        <f t="shared" si="1"/>
        <v>3970600000</v>
      </c>
      <c r="AB6" s="4">
        <f t="shared" si="1"/>
        <v>3641800000</v>
      </c>
      <c r="AC6" s="4">
        <f t="shared" si="1"/>
        <v>3755800000</v>
      </c>
      <c r="AD6" s="4" t="str">
        <f t="shared" si="1"/>
        <v>..</v>
      </c>
      <c r="AE6" s="4" t="str">
        <f t="shared" si="1"/>
        <v>..</v>
      </c>
      <c r="AF6" s="4" t="str">
        <f t="shared" si="1"/>
        <v>..</v>
      </c>
      <c r="AG6" s="4"/>
      <c r="AJ6" s="18">
        <v>4026200000</v>
      </c>
      <c r="AK6" s="18">
        <v>4056300000</v>
      </c>
      <c r="AL6" s="18">
        <v>3909000000</v>
      </c>
      <c r="AM6" s="18">
        <v>3909000000</v>
      </c>
      <c r="AN6" s="18">
        <v>3970600000</v>
      </c>
      <c r="AO6" s="18">
        <v>3641800000</v>
      </c>
      <c r="AP6" s="18">
        <v>3755800000</v>
      </c>
      <c r="AQ6" s="18" t="s">
        <v>49</v>
      </c>
      <c r="AR6" s="18" t="s">
        <v>49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2.3601273075908698E-2</v>
      </c>
      <c r="I7" s="10">
        <f t="shared" ref="I7:N7" si="3">X7/X5</f>
        <v>2.4272937589193119E-2</v>
      </c>
      <c r="J7" s="10">
        <f t="shared" si="3"/>
        <v>2.478959838982259E-2</v>
      </c>
      <c r="K7" s="10">
        <f t="shared" si="3"/>
        <v>2.5061221101564769E-2</v>
      </c>
      <c r="L7" s="10">
        <f t="shared" si="3"/>
        <v>2.4481665883276767E-2</v>
      </c>
      <c r="M7" s="10">
        <f t="shared" si="3"/>
        <v>2.4003839118498505E-2</v>
      </c>
      <c r="N7" s="10">
        <f t="shared" si="3"/>
        <v>2.3542108839038234E-2</v>
      </c>
      <c r="O7" s="10"/>
      <c r="P7" s="10"/>
      <c r="Q7" s="10"/>
      <c r="R7" s="11"/>
      <c r="S7" s="56"/>
      <c r="T7" s="35"/>
      <c r="W7" s="4">
        <f>AJ20</f>
        <v>2514600000</v>
      </c>
      <c r="X7" s="4">
        <f t="shared" ref="X7:AF7" si="4">AK20</f>
        <v>2738400000</v>
      </c>
      <c r="Y7" s="4">
        <f t="shared" si="4"/>
        <v>2919000000</v>
      </c>
      <c r="Z7" s="4">
        <f t="shared" si="4"/>
        <v>3019000000</v>
      </c>
      <c r="AA7" s="4">
        <f t="shared" si="4"/>
        <v>3067800000</v>
      </c>
      <c r="AB7" s="4">
        <f t="shared" si="4"/>
        <v>3081200000</v>
      </c>
      <c r="AC7" s="4">
        <f t="shared" si="4"/>
        <v>3132400000</v>
      </c>
      <c r="AD7" s="4" t="str">
        <f t="shared" si="4"/>
        <v>..</v>
      </c>
      <c r="AE7" s="4" t="str">
        <f t="shared" si="4"/>
        <v>..</v>
      </c>
      <c r="AF7" s="4" t="str">
        <f t="shared" si="4"/>
        <v>..</v>
      </c>
      <c r="AG7" s="4"/>
      <c r="AJ7" s="17">
        <v>3670000000</v>
      </c>
      <c r="AK7" s="17">
        <v>3685000000</v>
      </c>
      <c r="AL7" s="17">
        <v>3514000000</v>
      </c>
      <c r="AM7" s="17">
        <v>3510000000</v>
      </c>
      <c r="AN7" s="17">
        <v>3583800000</v>
      </c>
      <c r="AO7" s="17">
        <v>3268000000</v>
      </c>
      <c r="AP7" s="17">
        <v>3387800000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1.6536453614478752E-2</v>
      </c>
      <c r="I8" s="13">
        <f t="shared" ref="I8:N8" si="5">X8/X5</f>
        <v>1.5706852690640594E-2</v>
      </c>
      <c r="J8" s="13">
        <f t="shared" si="5"/>
        <v>1.5707047014462721E-2</v>
      </c>
      <c r="K8" s="13">
        <f t="shared" si="5"/>
        <v>1.4719329033329183E-2</v>
      </c>
      <c r="L8" s="13">
        <f t="shared" si="5"/>
        <v>1.3578314916355505E-2</v>
      </c>
      <c r="M8" s="13">
        <f t="shared" si="5"/>
        <v>1.1941933332710099E-2</v>
      </c>
      <c r="N8" s="13">
        <f t="shared" si="5"/>
        <v>1.1060822876520422E-2</v>
      </c>
      <c r="O8" s="13"/>
      <c r="P8" s="13"/>
      <c r="Q8" s="13"/>
      <c r="R8" s="14"/>
      <c r="S8" s="56"/>
      <c r="T8" s="35"/>
      <c r="W8" s="4">
        <f>AJ25</f>
        <v>1761878104</v>
      </c>
      <c r="X8" s="4">
        <f t="shared" ref="X8:AF11" si="6">AK25</f>
        <v>1772000000</v>
      </c>
      <c r="Y8" s="4">
        <f t="shared" si="6"/>
        <v>1849520493</v>
      </c>
      <c r="Z8" s="4">
        <f t="shared" si="6"/>
        <v>1773163972</v>
      </c>
      <c r="AA8" s="4">
        <f t="shared" si="6"/>
        <v>1701500000</v>
      </c>
      <c r="AB8" s="4">
        <f t="shared" si="6"/>
        <v>1532900000</v>
      </c>
      <c r="AC8" s="4">
        <f t="shared" si="6"/>
        <v>1471700000</v>
      </c>
      <c r="AD8" s="4" t="str">
        <f t="shared" si="6"/>
        <v>..</v>
      </c>
      <c r="AE8" s="4" t="str">
        <f t="shared" si="6"/>
        <v>..</v>
      </c>
      <c r="AF8" s="4" t="str">
        <f t="shared" si="6"/>
        <v>..</v>
      </c>
      <c r="AG8" s="4"/>
      <c r="AJ8" s="18">
        <v>2869000000</v>
      </c>
      <c r="AK8" s="18">
        <v>3041000000</v>
      </c>
      <c r="AL8" s="18">
        <v>2827500000</v>
      </c>
      <c r="AM8" s="18">
        <v>2855155970</v>
      </c>
      <c r="AN8" s="18">
        <v>2965300000</v>
      </c>
      <c r="AO8" s="18">
        <v>2642300000</v>
      </c>
      <c r="AP8" s="18">
        <v>2763500000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1.0595718583022589E-2</v>
      </c>
      <c r="I9" s="10">
        <f t="shared" ref="I9:N9" si="7">X9/X5</f>
        <v>1.0415097015520711E-2</v>
      </c>
      <c r="J9" s="10">
        <f t="shared" si="7"/>
        <v>1.0543260838549142E-2</v>
      </c>
      <c r="K9" s="10">
        <f t="shared" si="7"/>
        <v>1.0225675739841449E-2</v>
      </c>
      <c r="L9" s="10">
        <f t="shared" si="7"/>
        <v>9.6416809179786789E-3</v>
      </c>
      <c r="M9" s="10">
        <f t="shared" si="7"/>
        <v>8.8405675164455744E-3</v>
      </c>
      <c r="N9" s="10">
        <f t="shared" si="7"/>
        <v>8.1920886970219872E-3</v>
      </c>
      <c r="O9" s="10"/>
      <c r="P9" s="10"/>
      <c r="Q9" s="10"/>
      <c r="R9" s="11"/>
      <c r="S9" s="56"/>
      <c r="T9" s="35"/>
      <c r="W9" s="4">
        <f>AJ26</f>
        <v>1128921896</v>
      </c>
      <c r="X9" s="4">
        <f t="shared" si="6"/>
        <v>1175000000</v>
      </c>
      <c r="Y9" s="4">
        <f t="shared" si="6"/>
        <v>1241479507</v>
      </c>
      <c r="Z9" s="4">
        <f t="shared" si="6"/>
        <v>1231836028</v>
      </c>
      <c r="AA9" s="4">
        <f t="shared" si="6"/>
        <v>1208200000</v>
      </c>
      <c r="AB9" s="4">
        <f t="shared" si="6"/>
        <v>1134800000</v>
      </c>
      <c r="AC9" s="4">
        <f t="shared" si="6"/>
        <v>1090000000</v>
      </c>
      <c r="AD9" s="4" t="str">
        <f t="shared" si="6"/>
        <v>..</v>
      </c>
      <c r="AE9" s="4" t="str">
        <f t="shared" si="6"/>
        <v>..</v>
      </c>
      <c r="AF9" s="4" t="str">
        <f t="shared" si="6"/>
        <v>..</v>
      </c>
      <c r="AG9" s="4"/>
      <c r="AJ9" s="17">
        <v>801000000</v>
      </c>
      <c r="AK9" s="17">
        <v>644000000</v>
      </c>
      <c r="AL9" s="17">
        <v>686500000</v>
      </c>
      <c r="AM9" s="17">
        <v>654844030</v>
      </c>
      <c r="AN9" s="17">
        <v>618500000</v>
      </c>
      <c r="AO9" s="17">
        <v>625700000</v>
      </c>
      <c r="AP9" s="17">
        <v>624300000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7.556424462504611E-3</v>
      </c>
      <c r="I10" s="13">
        <f t="shared" ref="I10:N10" si="8">X10/X5</f>
        <v>7.5068473722931829E-3</v>
      </c>
      <c r="J10" s="13">
        <f t="shared" si="8"/>
        <v>7.3969647816154432E-3</v>
      </c>
      <c r="K10" s="13">
        <f t="shared" si="8"/>
        <v>6.8816668741958249E-3</v>
      </c>
      <c r="L10" s="13">
        <f t="shared" si="8"/>
        <v>6.2189719743260923E-3</v>
      </c>
      <c r="M10" s="13">
        <f t="shared" si="8"/>
        <v>5.7727005020146022E-3</v>
      </c>
      <c r="N10" s="13">
        <f t="shared" si="8"/>
        <v>5.3218513819828159E-3</v>
      </c>
      <c r="O10" s="13"/>
      <c r="P10" s="13"/>
      <c r="Q10" s="13"/>
      <c r="R10" s="14"/>
      <c r="S10" s="56"/>
      <c r="T10" s="35"/>
      <c r="W10" s="4">
        <f>AJ27</f>
        <v>805100000</v>
      </c>
      <c r="X10" s="4">
        <f t="shared" si="6"/>
        <v>846900000</v>
      </c>
      <c r="Y10" s="4">
        <f t="shared" si="6"/>
        <v>871000000</v>
      </c>
      <c r="Z10" s="4">
        <f t="shared" si="6"/>
        <v>829000000</v>
      </c>
      <c r="AA10" s="4">
        <f t="shared" si="6"/>
        <v>779300000</v>
      </c>
      <c r="AB10" s="4">
        <f t="shared" si="6"/>
        <v>741000000</v>
      </c>
      <c r="AC10" s="4">
        <f t="shared" si="6"/>
        <v>708100000</v>
      </c>
      <c r="AD10" s="4" t="str">
        <f t="shared" si="6"/>
        <v>..</v>
      </c>
      <c r="AE10" s="4" t="str">
        <f t="shared" si="6"/>
        <v>..</v>
      </c>
      <c r="AF10" s="4" t="str">
        <f t="shared" si="6"/>
        <v>..</v>
      </c>
      <c r="AG10" s="4"/>
      <c r="AJ10" s="18">
        <v>356200000</v>
      </c>
      <c r="AK10" s="18">
        <v>371300000</v>
      </c>
      <c r="AL10" s="18">
        <v>395000000</v>
      </c>
      <c r="AM10" s="18">
        <v>399000000</v>
      </c>
      <c r="AN10" s="18">
        <v>386800000</v>
      </c>
      <c r="AO10" s="18">
        <v>373800000</v>
      </c>
      <c r="AP10" s="18">
        <v>368000000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6.8299715331817234E-3</v>
      </c>
      <c r="I11" s="10">
        <f t="shared" ref="I11:N11" si="9">X11/X5</f>
        <v>6.5725910102200913E-3</v>
      </c>
      <c r="J11" s="10">
        <f t="shared" si="9"/>
        <v>6.5307300999566881E-3</v>
      </c>
      <c r="K11" s="10">
        <f t="shared" si="9"/>
        <v>6.3337898974805962E-3</v>
      </c>
      <c r="L11" s="10">
        <f t="shared" si="9"/>
        <v>6.3043601433563617E-3</v>
      </c>
      <c r="M11" s="10">
        <f t="shared" si="9"/>
        <v>6.2144172610756384E-3</v>
      </c>
      <c r="N11" s="10">
        <f t="shared" si="9"/>
        <v>5.9854857232186339E-3</v>
      </c>
      <c r="O11" s="10"/>
      <c r="P11" s="10"/>
      <c r="Q11" s="10"/>
      <c r="R11" s="11"/>
      <c r="S11" s="56"/>
      <c r="T11" s="35"/>
      <c r="W11" s="4">
        <f>AJ28</f>
        <v>727700000</v>
      </c>
      <c r="X11" s="4">
        <f t="shared" si="6"/>
        <v>741500000</v>
      </c>
      <c r="Y11" s="4">
        <f t="shared" si="6"/>
        <v>769000000</v>
      </c>
      <c r="Z11" s="4">
        <f t="shared" si="6"/>
        <v>763000000</v>
      </c>
      <c r="AA11" s="4">
        <f t="shared" si="6"/>
        <v>790000000</v>
      </c>
      <c r="AB11" s="4">
        <f t="shared" si="6"/>
        <v>797700000</v>
      </c>
      <c r="AC11" s="4">
        <f t="shared" si="6"/>
        <v>796400000</v>
      </c>
      <c r="AD11" s="4" t="str">
        <f t="shared" si="6"/>
        <v>..</v>
      </c>
      <c r="AE11" s="4" t="str">
        <f t="shared" si="6"/>
        <v>..</v>
      </c>
      <c r="AF11" s="4" t="str">
        <f t="shared" si="6"/>
        <v>..</v>
      </c>
      <c r="AG11" s="4"/>
      <c r="AJ11" s="17" t="s">
        <v>49</v>
      </c>
      <c r="AK11" s="17" t="s">
        <v>49</v>
      </c>
      <c r="AL11" s="17" t="s">
        <v>49</v>
      </c>
      <c r="AM11" s="17" t="s">
        <v>49</v>
      </c>
      <c r="AN11" s="17" t="s">
        <v>49</v>
      </c>
      <c r="AO11" s="17" t="s">
        <v>49</v>
      </c>
      <c r="AP11" s="17" t="s">
        <v>49</v>
      </c>
      <c r="AQ11" s="17" t="s">
        <v>49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8.7362469883645513E-3</v>
      </c>
      <c r="I12" s="13">
        <f t="shared" ref="I12:N12" si="10">X12/X5</f>
        <v>7.5081437992501132E-3</v>
      </c>
      <c r="J12" s="13">
        <f t="shared" si="10"/>
        <v>6.7118387784392492E-3</v>
      </c>
      <c r="K12" s="13">
        <f t="shared" si="10"/>
        <v>5.9502638857759516E-3</v>
      </c>
      <c r="L12" s="13">
        <f t="shared" si="10"/>
        <v>5.1850325392765627E-3</v>
      </c>
      <c r="M12" s="13">
        <f t="shared" si="10"/>
        <v>5.1619316499795891E-3</v>
      </c>
      <c r="N12" s="13">
        <f t="shared" si="10"/>
        <v>5.4714133682862449E-3</v>
      </c>
      <c r="O12" s="13"/>
      <c r="P12" s="13"/>
      <c r="Q12" s="13"/>
      <c r="R12" s="14"/>
      <c r="S12" s="56"/>
      <c r="T12" s="35"/>
      <c r="W12" s="4">
        <f>AJ30</f>
        <v>930804309</v>
      </c>
      <c r="X12" s="4">
        <f t="shared" ref="X12:AF14" si="11">AK30</f>
        <v>847046259</v>
      </c>
      <c r="Y12" s="4">
        <f t="shared" si="11"/>
        <v>790325728</v>
      </c>
      <c r="Z12" s="4">
        <f t="shared" si="11"/>
        <v>716798539</v>
      </c>
      <c r="AA12" s="4">
        <f t="shared" si="11"/>
        <v>649736946</v>
      </c>
      <c r="AB12" s="4">
        <f t="shared" si="11"/>
        <v>662600000</v>
      </c>
      <c r="AC12" s="4">
        <f t="shared" si="11"/>
        <v>728000000</v>
      </c>
      <c r="AD12" s="4" t="str">
        <f t="shared" si="11"/>
        <v>..</v>
      </c>
      <c r="AE12" s="4" t="str">
        <f t="shared" si="11"/>
        <v>..</v>
      </c>
      <c r="AF12" s="4" t="str">
        <f t="shared" si="11"/>
        <v>..</v>
      </c>
      <c r="AG12" s="4"/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8" t="s">
        <v>49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9.1209796696422457E-3</v>
      </c>
      <c r="I13" s="10">
        <f t="shared" ref="I13:N13" si="12">X13/X5</f>
        <v>8.7225661114902903E-3</v>
      </c>
      <c r="J13" s="10">
        <f t="shared" si="12"/>
        <v>8.6935505600801693E-3</v>
      </c>
      <c r="K13" s="10">
        <f t="shared" si="12"/>
        <v>8.8175109865936165E-3</v>
      </c>
      <c r="L13" s="10">
        <f t="shared" si="12"/>
        <v>8.848951951997485E-3</v>
      </c>
      <c r="M13" s="10">
        <f t="shared" si="12"/>
        <v>9.0026082322915979E-3</v>
      </c>
      <c r="N13" s="10">
        <f t="shared" si="12"/>
        <v>9.0526337940944803E-3</v>
      </c>
      <c r="O13" s="10"/>
      <c r="P13" s="10"/>
      <c r="Q13" s="10"/>
      <c r="R13" s="11"/>
      <c r="S13" s="56"/>
      <c r="T13" s="35"/>
      <c r="W13" s="4">
        <f>AJ31</f>
        <v>971795691</v>
      </c>
      <c r="X13" s="4">
        <f t="shared" si="11"/>
        <v>984053741</v>
      </c>
      <c r="Y13" s="4">
        <f t="shared" si="11"/>
        <v>1023674272</v>
      </c>
      <c r="Z13" s="4">
        <f t="shared" si="11"/>
        <v>1062201461</v>
      </c>
      <c r="AA13" s="4">
        <f t="shared" si="11"/>
        <v>1108863054</v>
      </c>
      <c r="AB13" s="4">
        <f t="shared" si="11"/>
        <v>1155600000</v>
      </c>
      <c r="AC13" s="4">
        <f t="shared" si="11"/>
        <v>1204500000</v>
      </c>
      <c r="AD13" s="4" t="str">
        <f t="shared" si="11"/>
        <v>..</v>
      </c>
      <c r="AE13" s="4" t="str">
        <f t="shared" si="11"/>
        <v>..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1.4783410968688376E-2</v>
      </c>
      <c r="I14" s="13">
        <f t="shared" ref="I14:N14" si="13">X14/X5</f>
        <v>1.4473882482250016E-2</v>
      </c>
      <c r="J14" s="13">
        <f t="shared" si="13"/>
        <v>1.4233424769216397E-2</v>
      </c>
      <c r="K14" s="13">
        <f t="shared" si="13"/>
        <v>1.4269704893537542E-2</v>
      </c>
      <c r="L14" s="13">
        <f t="shared" si="13"/>
        <v>1.5076198965606124E-2</v>
      </c>
      <c r="M14" s="13">
        <f t="shared" si="13"/>
        <v>1.6045926078271898E-2</v>
      </c>
      <c r="N14" s="13">
        <f t="shared" si="13"/>
        <v>1.5570981066504728E-2</v>
      </c>
      <c r="O14" s="13"/>
      <c r="P14" s="13"/>
      <c r="Q14" s="13"/>
      <c r="R14" s="14"/>
      <c r="S14" s="56"/>
      <c r="T14" s="35"/>
      <c r="W14" s="4">
        <f>AJ32</f>
        <v>1575100000</v>
      </c>
      <c r="X14" s="4">
        <f t="shared" si="11"/>
        <v>1632900000</v>
      </c>
      <c r="Y14" s="4">
        <f t="shared" si="11"/>
        <v>1676000000</v>
      </c>
      <c r="Z14" s="4">
        <f t="shared" si="11"/>
        <v>1719000000</v>
      </c>
      <c r="AA14" s="4">
        <f t="shared" si="11"/>
        <v>1889200000</v>
      </c>
      <c r="AB14" s="4">
        <f t="shared" si="11"/>
        <v>2059700000</v>
      </c>
      <c r="AC14" s="4">
        <f t="shared" si="11"/>
        <v>2071800000</v>
      </c>
      <c r="AD14" s="4" t="str">
        <f t="shared" si="11"/>
        <v>..</v>
      </c>
      <c r="AE14" s="4" t="str">
        <f t="shared" si="11"/>
        <v>..</v>
      </c>
      <c r="AF14" s="4" t="str">
        <f t="shared" si="11"/>
        <v>..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2.1253910315913168E-2</v>
      </c>
      <c r="I15" s="10">
        <f t="shared" ref="I15:N15" si="14">X15/X5</f>
        <v>2.0277972291409981E-2</v>
      </c>
      <c r="J15" s="10">
        <f t="shared" si="14"/>
        <v>1.9210027940314733E-2</v>
      </c>
      <c r="K15" s="10">
        <f t="shared" si="14"/>
        <v>1.7291329431785164E-2</v>
      </c>
      <c r="L15" s="10">
        <f t="shared" si="14"/>
        <v>1.7018580305976933E-2</v>
      </c>
      <c r="M15" s="10">
        <f t="shared" si="14"/>
        <v>1.6555419482903146E-2</v>
      </c>
      <c r="N15" s="10">
        <f t="shared" si="14"/>
        <v>1.6722382890710021E-2</v>
      </c>
      <c r="O15" s="10"/>
      <c r="P15" s="10"/>
      <c r="Q15" s="10"/>
      <c r="R15" s="11"/>
      <c r="S15" s="56"/>
      <c r="T15" s="35"/>
      <c r="W15" s="4">
        <f>AJ38</f>
        <v>2264500000</v>
      </c>
      <c r="X15" s="4">
        <f t="shared" ref="X15:AF16" si="15">AK38</f>
        <v>2287700000</v>
      </c>
      <c r="Y15" s="4">
        <f t="shared" si="15"/>
        <v>2262000000</v>
      </c>
      <c r="Z15" s="4">
        <f t="shared" si="15"/>
        <v>2083000000</v>
      </c>
      <c r="AA15" s="4">
        <f t="shared" si="15"/>
        <v>2132600000</v>
      </c>
      <c r="AB15" s="4">
        <f t="shared" si="15"/>
        <v>2125100000</v>
      </c>
      <c r="AC15" s="4">
        <f t="shared" si="15"/>
        <v>2225000000</v>
      </c>
      <c r="AD15" s="4" t="str">
        <f t="shared" si="15"/>
        <v>..</v>
      </c>
      <c r="AE15" s="4" t="str">
        <f t="shared" si="15"/>
        <v>..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1.659391187393883E-2</v>
      </c>
      <c r="I16" s="13">
        <f t="shared" ref="I16:N16" si="16">X16/X5</f>
        <v>1.5899199588714465E-2</v>
      </c>
      <c r="J16" s="13">
        <f t="shared" si="16"/>
        <v>1.533744936348736E-2</v>
      </c>
      <c r="K16" s="13">
        <f t="shared" si="16"/>
        <v>1.4875690034449841E-2</v>
      </c>
      <c r="L16" s="13">
        <f t="shared" si="16"/>
        <v>1.502911576959878E-2</v>
      </c>
      <c r="M16" s="13">
        <f t="shared" si="16"/>
        <v>1.4723891968701212E-2</v>
      </c>
      <c r="N16" s="13">
        <f t="shared" si="16"/>
        <v>1.5310938617957058E-2</v>
      </c>
      <c r="O16" s="13"/>
      <c r="P16" s="13"/>
      <c r="Q16" s="13"/>
      <c r="R16" s="14"/>
      <c r="S16" s="56"/>
      <c r="T16" s="35"/>
      <c r="W16" s="4">
        <f>AJ39</f>
        <v>1768000000</v>
      </c>
      <c r="X16" s="4">
        <f t="shared" si="15"/>
        <v>1793700000</v>
      </c>
      <c r="Y16" s="4">
        <f t="shared" si="15"/>
        <v>1806000000</v>
      </c>
      <c r="Z16" s="4">
        <f t="shared" si="15"/>
        <v>1792000000</v>
      </c>
      <c r="AA16" s="4">
        <f t="shared" si="15"/>
        <v>1883300000</v>
      </c>
      <c r="AB16" s="4">
        <f t="shared" si="15"/>
        <v>1890000000</v>
      </c>
      <c r="AC16" s="4">
        <f t="shared" si="15"/>
        <v>2037200000</v>
      </c>
      <c r="AD16" s="4" t="str">
        <f t="shared" si="15"/>
        <v>..</v>
      </c>
      <c r="AE16" s="4" t="str">
        <f t="shared" si="15"/>
        <v>..</v>
      </c>
      <c r="AF16" s="4" t="str">
        <f t="shared" si="15"/>
        <v>..</v>
      </c>
      <c r="AG16" s="4"/>
      <c r="AJ16" s="18" t="s">
        <v>49</v>
      </c>
      <c r="AK16" s="18" t="s">
        <v>49</v>
      </c>
      <c r="AL16" s="18" t="s">
        <v>49</v>
      </c>
      <c r="AM16" s="18" t="s">
        <v>49</v>
      </c>
      <c r="AN16" s="18" t="s">
        <v>49</v>
      </c>
      <c r="AO16" s="18" t="s">
        <v>49</v>
      </c>
      <c r="AP16" s="18" t="s">
        <v>49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9.2702526911139036E-3</v>
      </c>
      <c r="I17" s="10">
        <f t="shared" ref="I17:N17" si="17">X17/X5</f>
        <v>9.0004166038806215E-3</v>
      </c>
      <c r="J17" s="10">
        <f t="shared" si="17"/>
        <v>9.1634041324489806E-3</v>
      </c>
      <c r="K17" s="10">
        <f t="shared" si="17"/>
        <v>8.7411281285020553E-3</v>
      </c>
      <c r="L17" s="10">
        <f t="shared" si="17"/>
        <v>8.2339731593861955E-3</v>
      </c>
      <c r="M17" s="10">
        <f t="shared" si="17"/>
        <v>7.9594711240328197E-3</v>
      </c>
      <c r="N17" s="10">
        <f t="shared" si="17"/>
        <v>8.140230520866527E-3</v>
      </c>
      <c r="O17" s="10"/>
      <c r="P17" s="10"/>
      <c r="Q17" s="10"/>
      <c r="R17" s="11"/>
      <c r="S17" s="56"/>
      <c r="T17" s="35"/>
      <c r="W17" s="4">
        <f>AJ45</f>
        <v>987700000</v>
      </c>
      <c r="X17" s="4">
        <f t="shared" ref="X17:AF18" si="18">AK45</f>
        <v>1015400000</v>
      </c>
      <c r="Y17" s="4">
        <f t="shared" si="18"/>
        <v>1079000000</v>
      </c>
      <c r="Z17" s="4">
        <f t="shared" si="18"/>
        <v>1053000000</v>
      </c>
      <c r="AA17" s="4">
        <f t="shared" si="18"/>
        <v>1031800000</v>
      </c>
      <c r="AB17" s="4">
        <f t="shared" si="18"/>
        <v>1021700000</v>
      </c>
      <c r="AC17" s="4">
        <f t="shared" si="18"/>
        <v>1083100000</v>
      </c>
      <c r="AD17" s="4" t="str">
        <f t="shared" si="18"/>
        <v>..</v>
      </c>
      <c r="AE17" s="4" t="str">
        <f t="shared" si="18"/>
        <v>..</v>
      </c>
      <c r="AF17" s="4" t="str">
        <f t="shared" si="18"/>
        <v>..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1.199304332156054E-2</v>
      </c>
      <c r="I18" s="13">
        <f t="shared" ref="I18:N18" si="19">X18/X5</f>
        <v>1.2034533802529761E-2</v>
      </c>
      <c r="J18" s="13">
        <f t="shared" si="19"/>
        <v>1.0445771161179099E-2</v>
      </c>
      <c r="K18" s="13">
        <f t="shared" si="19"/>
        <v>9.9530984103266516E-3</v>
      </c>
      <c r="L18" s="13">
        <f t="shared" si="19"/>
        <v>9.123765761897884E-3</v>
      </c>
      <c r="M18" s="13">
        <f t="shared" si="19"/>
        <v>8.853811228798374E-3</v>
      </c>
      <c r="N18" s="13">
        <f t="shared" si="19"/>
        <v>8.1996043747256785E-3</v>
      </c>
      <c r="O18" s="13"/>
      <c r="P18" s="13"/>
      <c r="Q18" s="13"/>
      <c r="R18" s="14"/>
      <c r="S18" s="56"/>
      <c r="T18" s="35"/>
      <c r="W18" s="4">
        <f>AJ46</f>
        <v>1277800000</v>
      </c>
      <c r="X18" s="4">
        <f t="shared" si="18"/>
        <v>1357700000</v>
      </c>
      <c r="Y18" s="4">
        <f t="shared" si="18"/>
        <v>1230000000</v>
      </c>
      <c r="Z18" s="4">
        <f t="shared" si="18"/>
        <v>1199000000</v>
      </c>
      <c r="AA18" s="4">
        <f t="shared" si="18"/>
        <v>1143300000</v>
      </c>
      <c r="AB18" s="4">
        <f t="shared" si="18"/>
        <v>1136500000</v>
      </c>
      <c r="AC18" s="4">
        <f t="shared" si="18"/>
        <v>1091000000</v>
      </c>
      <c r="AD18" s="4" t="str">
        <f t="shared" si="18"/>
        <v>..</v>
      </c>
      <c r="AE18" s="4" t="str">
        <f t="shared" si="18"/>
        <v>..</v>
      </c>
      <c r="AF18" s="4" t="str">
        <f t="shared" si="18"/>
        <v>..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8.145372870268083E-3</v>
      </c>
      <c r="I19" s="10">
        <f t="shared" ref="I19:N19" si="20">X19/X5</f>
        <v>8.066823581552425E-3</v>
      </c>
      <c r="J19" s="10">
        <f t="shared" si="20"/>
        <v>7.4018258019040179E-3</v>
      </c>
      <c r="K19" s="10">
        <f t="shared" si="20"/>
        <v>6.4515591416594029E-3</v>
      </c>
      <c r="L19" s="10">
        <f t="shared" si="20"/>
        <v>6.1008649741720739E-3</v>
      </c>
      <c r="M19" s="10">
        <f t="shared" si="20"/>
        <v>5.9160442121860852E-3</v>
      </c>
      <c r="N19" s="10">
        <f t="shared" si="20"/>
        <v>5.794587509544911E-3</v>
      </c>
      <c r="O19" s="10"/>
      <c r="P19" s="10"/>
      <c r="Q19" s="10"/>
      <c r="R19" s="11"/>
      <c r="S19" s="56"/>
      <c r="T19" s="35"/>
      <c r="W19" s="4">
        <f>AJ52</f>
        <v>867849567</v>
      </c>
      <c r="X19" s="4">
        <f t="shared" ref="X19:AF20" si="21">AK52</f>
        <v>910074836</v>
      </c>
      <c r="Y19" s="4">
        <f t="shared" si="21"/>
        <v>871572390</v>
      </c>
      <c r="Z19" s="4">
        <f t="shared" si="21"/>
        <v>777187072</v>
      </c>
      <c r="AA19" s="4">
        <f t="shared" si="21"/>
        <v>764500000</v>
      </c>
      <c r="AB19" s="4">
        <f t="shared" si="21"/>
        <v>759400000</v>
      </c>
      <c r="AC19" s="4">
        <f t="shared" si="21"/>
        <v>771000000</v>
      </c>
      <c r="AD19" s="4" t="str">
        <f t="shared" si="21"/>
        <v>..</v>
      </c>
      <c r="AE19" s="4" t="str">
        <f t="shared" si="21"/>
        <v>..</v>
      </c>
      <c r="AF19" s="4" t="str">
        <f t="shared" si="21"/>
        <v>..</v>
      </c>
      <c r="AG19" s="4"/>
      <c r="AJ19" s="17">
        <v>18676300000</v>
      </c>
      <c r="AK19" s="17">
        <v>19295800000</v>
      </c>
      <c r="AL19" s="17">
        <v>19675000000</v>
      </c>
      <c r="AM19" s="17">
        <v>19297000000</v>
      </c>
      <c r="AN19" s="17">
        <v>19458400000</v>
      </c>
      <c r="AO19" s="17">
        <v>19358600000</v>
      </c>
      <c r="AP19" s="17">
        <v>19657200000</v>
      </c>
      <c r="AQ19" s="17" t="s">
        <v>49</v>
      </c>
      <c r="AR19" s="17" t="s">
        <v>49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2.6838440528940328E-3</v>
      </c>
      <c r="I20" s="13">
        <f t="shared" ref="I20:N20" si="22">X20/X5</f>
        <v>2.7125802317026688E-3</v>
      </c>
      <c r="J20" s="13">
        <f t="shared" si="22"/>
        <v>2.8231404404208882E-3</v>
      </c>
      <c r="K20" s="13">
        <f t="shared" si="22"/>
        <v>2.6382179720250694E-3</v>
      </c>
      <c r="L20" s="13">
        <f t="shared" si="22"/>
        <v>2.4602964964516028E-3</v>
      </c>
      <c r="M20" s="13">
        <f t="shared" si="22"/>
        <v>2.3869843911164292E-3</v>
      </c>
      <c r="N20" s="13">
        <f t="shared" si="22"/>
        <v>2.4358311437658957E-3</v>
      </c>
      <c r="O20" s="13"/>
      <c r="P20" s="13"/>
      <c r="Q20" s="13"/>
      <c r="R20" s="14"/>
      <c r="S20" s="56"/>
      <c r="T20" s="35"/>
      <c r="W20" s="4">
        <f>AJ53</f>
        <v>285950433</v>
      </c>
      <c r="X20" s="4">
        <f t="shared" si="21"/>
        <v>306025164</v>
      </c>
      <c r="Y20" s="4">
        <f t="shared" si="21"/>
        <v>332427610</v>
      </c>
      <c r="Z20" s="4">
        <f t="shared" si="21"/>
        <v>317812928</v>
      </c>
      <c r="AA20" s="4">
        <f t="shared" si="21"/>
        <v>308300000</v>
      </c>
      <c r="AB20" s="4">
        <f t="shared" si="21"/>
        <v>306400000</v>
      </c>
      <c r="AC20" s="4">
        <f t="shared" si="21"/>
        <v>324100000</v>
      </c>
      <c r="AD20" s="4" t="str">
        <f t="shared" si="21"/>
        <v>..</v>
      </c>
      <c r="AE20" s="4" t="str">
        <f t="shared" si="21"/>
        <v>..</v>
      </c>
      <c r="AF20" s="4" t="str">
        <f t="shared" si="21"/>
        <v>..</v>
      </c>
      <c r="AG20" s="4"/>
      <c r="AJ20" s="18">
        <v>2514600000</v>
      </c>
      <c r="AK20" s="18">
        <v>2738400000</v>
      </c>
      <c r="AL20" s="18">
        <v>2919000000</v>
      </c>
      <c r="AM20" s="18">
        <v>3019000000</v>
      </c>
      <c r="AN20" s="18">
        <v>3067800000</v>
      </c>
      <c r="AO20" s="18">
        <v>3081200000</v>
      </c>
      <c r="AP20" s="18">
        <v>3132400000</v>
      </c>
      <c r="AQ20" s="18" t="s">
        <v>49</v>
      </c>
      <c r="AR20" s="18" t="s">
        <v>49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7.5902129708452105E-3</v>
      </c>
      <c r="I21" s="10">
        <f t="shared" ref="I21:N21" si="23">X21/X5</f>
        <v>7.8658358226153854E-3</v>
      </c>
      <c r="J21" s="10">
        <f t="shared" si="23"/>
        <v>8.101842022573056E-3</v>
      </c>
      <c r="K21" s="10">
        <f t="shared" si="23"/>
        <v>7.9774208276262807E-3</v>
      </c>
      <c r="L21" s="10">
        <f t="shared" si="23"/>
        <v>7.9802027131093186E-3</v>
      </c>
      <c r="M21" s="10">
        <f t="shared" si="23"/>
        <v>7.4320597556301361E-3</v>
      </c>
      <c r="N21" s="10">
        <f t="shared" si="23"/>
        <v>6.9362189527354063E-3</v>
      </c>
      <c r="O21" s="10"/>
      <c r="P21" s="10"/>
      <c r="Q21" s="10"/>
      <c r="R21" s="11"/>
      <c r="S21" s="56"/>
      <c r="T21" s="35"/>
      <c r="W21" s="4">
        <f>AJ57</f>
        <v>808700000</v>
      </c>
      <c r="X21" s="4">
        <f t="shared" ref="X21:AF21" si="24">AK57</f>
        <v>887400000</v>
      </c>
      <c r="Y21" s="4">
        <f t="shared" si="24"/>
        <v>954000000</v>
      </c>
      <c r="Z21" s="4">
        <f t="shared" si="24"/>
        <v>961000000</v>
      </c>
      <c r="AA21" s="4">
        <f t="shared" si="24"/>
        <v>1000000000</v>
      </c>
      <c r="AB21" s="4">
        <f t="shared" si="24"/>
        <v>954000000</v>
      </c>
      <c r="AC21" s="4">
        <f t="shared" si="24"/>
        <v>922900000</v>
      </c>
      <c r="AD21" s="4" t="str">
        <f t="shared" si="24"/>
        <v>..</v>
      </c>
      <c r="AE21" s="4" t="str">
        <f t="shared" si="24"/>
        <v>..</v>
      </c>
      <c r="AF21" s="4" t="str">
        <f t="shared" si="24"/>
        <v>..</v>
      </c>
      <c r="AG21" s="4"/>
      <c r="AJ21" s="17">
        <v>2416576611</v>
      </c>
      <c r="AK21" s="17">
        <v>2603380278</v>
      </c>
      <c r="AL21" s="17">
        <v>2739781581</v>
      </c>
      <c r="AM21" s="17">
        <v>2826206386</v>
      </c>
      <c r="AN21" s="17">
        <v>2882000000</v>
      </c>
      <c r="AO21" s="17">
        <v>2890900000</v>
      </c>
      <c r="AP21" s="17">
        <v>2928400000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2.4444108645071429E-2</v>
      </c>
      <c r="I22" s="13">
        <f t="shared" ref="I22:N22" si="25">X22/X5</f>
        <v>2.4141751686359327E-2</v>
      </c>
      <c r="J22" s="13">
        <f t="shared" si="25"/>
        <v>2.4849045867975643E-2</v>
      </c>
      <c r="K22" s="13">
        <f t="shared" si="25"/>
        <v>2.7443655833644626E-2</v>
      </c>
      <c r="L22" s="13">
        <f t="shared" si="25"/>
        <v>2.7893202543131001E-2</v>
      </c>
      <c r="M22" s="13">
        <f t="shared" si="25"/>
        <v>2.5990395971418511E-2</v>
      </c>
      <c r="N22" s="13">
        <f t="shared" si="25"/>
        <v>2.8904544880620976E-2</v>
      </c>
      <c r="O22" s="13"/>
      <c r="P22" s="13"/>
      <c r="Q22" s="13"/>
      <c r="R22" s="14"/>
      <c r="S22" s="56"/>
      <c r="T22" s="35"/>
      <c r="W22" s="4">
        <f>AJ60</f>
        <v>2604400000</v>
      </c>
      <c r="X22" s="4">
        <f t="shared" ref="X22:AF22" si="26">AK60</f>
        <v>2723600000</v>
      </c>
      <c r="Y22" s="4">
        <f t="shared" si="26"/>
        <v>2926000000</v>
      </c>
      <c r="Z22" s="4">
        <f t="shared" si="26"/>
        <v>3306000000</v>
      </c>
      <c r="AA22" s="4">
        <f t="shared" si="26"/>
        <v>3495300000</v>
      </c>
      <c r="AB22" s="4">
        <f t="shared" si="26"/>
        <v>3336200000</v>
      </c>
      <c r="AC22" s="4">
        <f t="shared" si="26"/>
        <v>3845900000</v>
      </c>
      <c r="AD22" s="4" t="str">
        <f t="shared" si="26"/>
        <v>..</v>
      </c>
      <c r="AE22" s="4" t="str">
        <f t="shared" si="26"/>
        <v>..</v>
      </c>
      <c r="AF22" s="4" t="str">
        <f t="shared" si="26"/>
        <v>..</v>
      </c>
      <c r="AG22" s="4"/>
      <c r="AJ22" s="18">
        <v>98023389</v>
      </c>
      <c r="AK22" s="18">
        <v>135019722</v>
      </c>
      <c r="AL22" s="18">
        <v>179218419</v>
      </c>
      <c r="AM22" s="18">
        <v>192793614</v>
      </c>
      <c r="AN22" s="18">
        <v>185800000</v>
      </c>
      <c r="AO22" s="18">
        <v>190300000</v>
      </c>
      <c r="AP22" s="18">
        <v>204000000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-9.3856967612776191E-7</v>
      </c>
      <c r="I23" s="10">
        <f t="shared" ref="I23:N23" si="27">X23/X5</f>
        <v>0</v>
      </c>
      <c r="J23" s="10">
        <f t="shared" si="27"/>
        <v>0</v>
      </c>
      <c r="K23" s="10">
        <f t="shared" si="27"/>
        <v>0</v>
      </c>
      <c r="L23" s="10">
        <f t="shared" si="27"/>
        <v>0</v>
      </c>
      <c r="M23" s="10">
        <f t="shared" si="27"/>
        <v>0</v>
      </c>
      <c r="N23" s="10">
        <f t="shared" si="27"/>
        <v>0</v>
      </c>
      <c r="O23" s="10"/>
      <c r="P23" s="10"/>
      <c r="Q23" s="10"/>
      <c r="R23" s="11"/>
      <c r="S23" s="56"/>
      <c r="T23" s="35"/>
      <c r="W23" s="4">
        <f>AJ99-SUM(W7:W22)</f>
        <v>-100000</v>
      </c>
      <c r="X23" s="4">
        <f t="shared" ref="X23:AF23" si="28">AK99-SUM(X7:X22)</f>
        <v>0</v>
      </c>
      <c r="Y23" s="4">
        <f t="shared" si="28"/>
        <v>0</v>
      </c>
      <c r="Z23" s="4">
        <f t="shared" si="28"/>
        <v>0</v>
      </c>
      <c r="AA23" s="4">
        <f t="shared" si="28"/>
        <v>0</v>
      </c>
      <c r="AB23" s="4">
        <f t="shared" si="28"/>
        <v>0</v>
      </c>
      <c r="AC23" s="4">
        <f t="shared" si="28"/>
        <v>0</v>
      </c>
      <c r="AD23" s="4" t="e">
        <f t="shared" si="28"/>
        <v>#VALUE!</v>
      </c>
      <c r="AE23" s="4" t="e">
        <f t="shared" si="28"/>
        <v>#VALUE!</v>
      </c>
      <c r="AF23" s="4" t="e">
        <f t="shared" si="28"/>
        <v>#VALUE!</v>
      </c>
      <c r="AG23" s="4"/>
      <c r="AJ23" s="17">
        <v>3695900000</v>
      </c>
      <c r="AK23" s="17">
        <v>3793900000</v>
      </c>
      <c r="AL23" s="17">
        <v>3962000000</v>
      </c>
      <c r="AM23" s="17">
        <v>3834000000</v>
      </c>
      <c r="AN23" s="17">
        <v>3689000000</v>
      </c>
      <c r="AO23" s="17">
        <v>3408700000</v>
      </c>
      <c r="AP23" s="17">
        <v>3269800000</v>
      </c>
      <c r="AQ23" s="17" t="s">
        <v>49</v>
      </c>
      <c r="AR23" s="17" t="s">
        <v>49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7.604666943857577E-2</v>
      </c>
      <c r="I24" s="13">
        <f t="shared" ref="I24:N24" si="29">X24/X5</f>
        <v>7.7522891053653259E-2</v>
      </c>
      <c r="J24" s="13">
        <f t="shared" si="29"/>
        <v>7.5948399588963156E-2</v>
      </c>
      <c r="K24" s="13">
        <f t="shared" si="29"/>
        <v>7.0557423317976181E-2</v>
      </c>
      <c r="L24" s="13">
        <f t="shared" si="29"/>
        <v>7.0714172281404294E-2</v>
      </c>
      <c r="M24" s="13">
        <f t="shared" si="29"/>
        <v>6.8515177294356314E-2</v>
      </c>
      <c r="N24" s="13">
        <f t="shared" si="29"/>
        <v>6.6056042905500878E-2</v>
      </c>
      <c r="O24" s="13"/>
      <c r="P24" s="13"/>
      <c r="Q24" s="13"/>
      <c r="R24" s="14"/>
      <c r="S24" s="56"/>
      <c r="T24" s="35"/>
      <c r="W24" s="4">
        <f>AJ63</f>
        <v>8102400000</v>
      </c>
      <c r="X24" s="4">
        <f t="shared" ref="X24:AF24" si="30">AK63</f>
        <v>8745900000</v>
      </c>
      <c r="Y24" s="4">
        <f t="shared" si="30"/>
        <v>8943000000</v>
      </c>
      <c r="Z24" s="4">
        <f t="shared" si="30"/>
        <v>8499700000</v>
      </c>
      <c r="AA24" s="4">
        <f t="shared" si="30"/>
        <v>8861200000</v>
      </c>
      <c r="AB24" s="4">
        <f t="shared" si="30"/>
        <v>8794800000</v>
      </c>
      <c r="AC24" s="4">
        <f t="shared" si="30"/>
        <v>8789100000</v>
      </c>
      <c r="AD24" s="4" t="str">
        <f t="shared" si="30"/>
        <v>..</v>
      </c>
      <c r="AE24" s="4" t="str">
        <f t="shared" si="30"/>
        <v>..</v>
      </c>
      <c r="AF24" s="4" t="str">
        <f t="shared" si="30"/>
        <v>..</v>
      </c>
      <c r="AG24" s="4"/>
      <c r="AJ24" s="18">
        <v>2890800000</v>
      </c>
      <c r="AK24" s="18">
        <v>2947000000</v>
      </c>
      <c r="AL24" s="18">
        <v>3091000000</v>
      </c>
      <c r="AM24" s="18">
        <v>3005000000</v>
      </c>
      <c r="AN24" s="18">
        <v>2909700000</v>
      </c>
      <c r="AO24" s="18">
        <v>2667700000</v>
      </c>
      <c r="AP24" s="18">
        <v>2561700000</v>
      </c>
      <c r="AQ24" s="18" t="s">
        <v>49</v>
      </c>
      <c r="AR24" s="18" t="s">
        <v>49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0.13372646888500739</v>
      </c>
      <c r="I25" s="10">
        <f t="shared" ref="I25:N25" si="31">X25/X5</f>
        <v>0.13575879521703291</v>
      </c>
      <c r="J25" s="10">
        <f t="shared" si="31"/>
        <v>0.13449567307284013</v>
      </c>
      <c r="K25" s="10">
        <f t="shared" si="31"/>
        <v>0.13248661436931888</v>
      </c>
      <c r="L25" s="10">
        <f t="shared" si="31"/>
        <v>0.13322788825481746</v>
      </c>
      <c r="M25" s="10">
        <f t="shared" si="31"/>
        <v>0.13041239362182813</v>
      </c>
      <c r="N25" s="10">
        <f t="shared" si="31"/>
        <v>0.12852034343640834</v>
      </c>
      <c r="O25" s="10"/>
      <c r="P25" s="10"/>
      <c r="Q25" s="10"/>
      <c r="R25" s="11"/>
      <c r="S25" s="56"/>
      <c r="T25" s="35"/>
      <c r="W25" s="4">
        <f>AJ65</f>
        <v>14247900000</v>
      </c>
      <c r="X25" s="4">
        <f t="shared" ref="X25:AF25" si="32">AK65</f>
        <v>15315900000</v>
      </c>
      <c r="Y25" s="4">
        <f t="shared" si="32"/>
        <v>15837000000</v>
      </c>
      <c r="Z25" s="4">
        <f t="shared" si="32"/>
        <v>15960000000</v>
      </c>
      <c r="AA25" s="4">
        <f t="shared" si="32"/>
        <v>16694800000</v>
      </c>
      <c r="AB25" s="4">
        <f t="shared" si="32"/>
        <v>16740100000</v>
      </c>
      <c r="AC25" s="4">
        <f t="shared" si="32"/>
        <v>17100300000</v>
      </c>
      <c r="AD25" s="4" t="str">
        <f t="shared" si="32"/>
        <v>..</v>
      </c>
      <c r="AE25" s="4" t="str">
        <f t="shared" si="32"/>
        <v>..</v>
      </c>
      <c r="AF25" s="4" t="str">
        <f t="shared" si="32"/>
        <v>..</v>
      </c>
      <c r="AG25" s="4"/>
      <c r="AJ25" s="17">
        <v>1761878104</v>
      </c>
      <c r="AK25" s="17">
        <v>1772000000</v>
      </c>
      <c r="AL25" s="17">
        <v>1849520493</v>
      </c>
      <c r="AM25" s="17">
        <v>1773163972</v>
      </c>
      <c r="AN25" s="17">
        <v>1701500000</v>
      </c>
      <c r="AO25" s="17">
        <v>1532900000</v>
      </c>
      <c r="AP25" s="17">
        <v>1471700000</v>
      </c>
      <c r="AQ25" s="17" t="s">
        <v>49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4.0951672108806507E-2</v>
      </c>
      <c r="I26" s="13">
        <f t="shared" ref="I26:N26" si="33">X26/X5</f>
        <v>4.0412349202691086E-2</v>
      </c>
      <c r="J26" s="13">
        <f t="shared" si="33"/>
        <v>4.1868009613506466E-2</v>
      </c>
      <c r="K26" s="13">
        <f t="shared" si="33"/>
        <v>4.1821275889262439E-2</v>
      </c>
      <c r="L26" s="13">
        <f t="shared" si="33"/>
        <v>4.3473750320205631E-2</v>
      </c>
      <c r="M26" s="13">
        <f t="shared" si="33"/>
        <v>4.4042354950188059E-2</v>
      </c>
      <c r="N26" s="13">
        <f t="shared" si="33"/>
        <v>4.4785171868517729E-2</v>
      </c>
      <c r="O26" s="13"/>
      <c r="P26" s="13"/>
      <c r="Q26" s="13"/>
      <c r="R26" s="14"/>
      <c r="S26" s="56"/>
      <c r="T26" s="35"/>
      <c r="W26" s="4">
        <f>AJ69</f>
        <v>4363200000</v>
      </c>
      <c r="X26" s="4">
        <f t="shared" ref="X26:AF26" si="34">AK69</f>
        <v>4559200000</v>
      </c>
      <c r="Y26" s="4">
        <f t="shared" si="34"/>
        <v>4930000000</v>
      </c>
      <c r="Z26" s="4">
        <f t="shared" si="34"/>
        <v>5038000000</v>
      </c>
      <c r="AA26" s="4">
        <f t="shared" si="34"/>
        <v>5447700000</v>
      </c>
      <c r="AB26" s="4">
        <f t="shared" si="34"/>
        <v>5653400000</v>
      </c>
      <c r="AC26" s="4">
        <f t="shared" si="34"/>
        <v>5958900000</v>
      </c>
      <c r="AD26" s="4" t="str">
        <f t="shared" si="34"/>
        <v>..</v>
      </c>
      <c r="AE26" s="4" t="str">
        <f t="shared" si="34"/>
        <v>..</v>
      </c>
      <c r="AF26" s="4" t="str">
        <f t="shared" si="34"/>
        <v>..</v>
      </c>
      <c r="AG26" s="4"/>
      <c r="AJ26" s="18">
        <v>1128921896</v>
      </c>
      <c r="AK26" s="18">
        <v>1175000000</v>
      </c>
      <c r="AL26" s="18">
        <v>1241479507</v>
      </c>
      <c r="AM26" s="18">
        <v>1231836028</v>
      </c>
      <c r="AN26" s="18">
        <v>1208200000</v>
      </c>
      <c r="AO26" s="18">
        <v>1134800000</v>
      </c>
      <c r="AP26" s="18">
        <v>1090000000</v>
      </c>
      <c r="AQ26" s="18" t="s">
        <v>49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3.7133925126542656E-2</v>
      </c>
      <c r="I27" s="10">
        <f t="shared" ref="I27:N27" si="35">X27/X5</f>
        <v>3.7601689435102864E-2</v>
      </c>
      <c r="J27" s="10">
        <f t="shared" si="35"/>
        <v>3.6790089910064459E-2</v>
      </c>
      <c r="K27" s="10">
        <f t="shared" si="35"/>
        <v>3.7023482795832813E-2</v>
      </c>
      <c r="L27" s="10">
        <f t="shared" si="35"/>
        <v>3.8237939320134612E-2</v>
      </c>
      <c r="M27" s="10">
        <f t="shared" si="35"/>
        <v>3.801724487156715E-2</v>
      </c>
      <c r="N27" s="10">
        <f t="shared" si="35"/>
        <v>4.0145744022029951E-2</v>
      </c>
      <c r="O27" s="10"/>
      <c r="P27" s="10"/>
      <c r="Q27" s="10"/>
      <c r="R27" s="11"/>
      <c r="S27" s="56"/>
      <c r="T27" s="35"/>
      <c r="W27" s="4">
        <f>AJ71</f>
        <v>3956437766</v>
      </c>
      <c r="X27" s="4">
        <f t="shared" ref="X27:AF27" si="36">AK71</f>
        <v>4242109797</v>
      </c>
      <c r="Y27" s="4">
        <f t="shared" si="36"/>
        <v>4332069877</v>
      </c>
      <c r="Z27" s="4">
        <f t="shared" si="36"/>
        <v>4460033855</v>
      </c>
      <c r="AA27" s="4">
        <f t="shared" si="36"/>
        <v>4791600000</v>
      </c>
      <c r="AB27" s="4">
        <f t="shared" si="36"/>
        <v>4880000000</v>
      </c>
      <c r="AC27" s="4">
        <f t="shared" si="36"/>
        <v>5341600000</v>
      </c>
      <c r="AD27" s="4" t="str">
        <f t="shared" si="36"/>
        <v>..</v>
      </c>
      <c r="AE27" s="4" t="str">
        <f t="shared" si="36"/>
        <v>..</v>
      </c>
      <c r="AF27" s="4" t="str">
        <f t="shared" si="36"/>
        <v>..</v>
      </c>
      <c r="AG27" s="4"/>
      <c r="AJ27" s="17">
        <v>805100000</v>
      </c>
      <c r="AK27" s="17">
        <v>846900000</v>
      </c>
      <c r="AL27" s="17">
        <v>871000000</v>
      </c>
      <c r="AM27" s="17">
        <v>829000000</v>
      </c>
      <c r="AN27" s="17">
        <v>779300000</v>
      </c>
      <c r="AO27" s="17">
        <v>741000000</v>
      </c>
      <c r="AP27" s="17">
        <v>708100000</v>
      </c>
      <c r="AQ27" s="17" t="s">
        <v>49</v>
      </c>
      <c r="AR27" s="17" t="s">
        <v>49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2.8913222982567946E-2</v>
      </c>
      <c r="I28" s="13">
        <f t="shared" ref="I28:N28" si="37">X28/X5</f>
        <v>3.089153410390278E-2</v>
      </c>
      <c r="J28" s="13">
        <f t="shared" si="37"/>
        <v>3.1370690040848907E-2</v>
      </c>
      <c r="K28" s="13">
        <f t="shared" si="37"/>
        <v>3.1245308969410201E-2</v>
      </c>
      <c r="L28" s="13">
        <f t="shared" si="37"/>
        <v>3.0930467695740406E-2</v>
      </c>
      <c r="M28" s="13">
        <f t="shared" si="37"/>
        <v>3.0924847385691182E-2</v>
      </c>
      <c r="N28" s="13">
        <f t="shared" si="37"/>
        <v>3.0080748441248445E-2</v>
      </c>
      <c r="O28" s="13"/>
      <c r="P28" s="13"/>
      <c r="Q28" s="13"/>
      <c r="R28" s="14"/>
      <c r="S28" s="56"/>
      <c r="T28" s="35"/>
      <c r="W28" s="4">
        <f>AJ76</f>
        <v>3080562234</v>
      </c>
      <c r="X28" s="4">
        <f t="shared" ref="X28:AF28" si="38">AK76</f>
        <v>3485090203</v>
      </c>
      <c r="Y28" s="4">
        <f t="shared" si="38"/>
        <v>3693930123</v>
      </c>
      <c r="Z28" s="4">
        <f t="shared" si="38"/>
        <v>3763966145</v>
      </c>
      <c r="AA28" s="4">
        <f t="shared" si="38"/>
        <v>3875900000</v>
      </c>
      <c r="AB28" s="4">
        <f t="shared" si="38"/>
        <v>3969600000</v>
      </c>
      <c r="AC28" s="4">
        <f t="shared" si="38"/>
        <v>4002400000</v>
      </c>
      <c r="AD28" s="4" t="str">
        <f t="shared" si="38"/>
        <v>..</v>
      </c>
      <c r="AE28" s="4" t="str">
        <f t="shared" si="38"/>
        <v>..</v>
      </c>
      <c r="AF28" s="4" t="str">
        <f t="shared" si="38"/>
        <v>..</v>
      </c>
      <c r="AG28" s="4"/>
      <c r="AJ28" s="18">
        <v>727700000</v>
      </c>
      <c r="AK28" s="18">
        <v>741500000</v>
      </c>
      <c r="AL28" s="18">
        <v>769000000</v>
      </c>
      <c r="AM28" s="18">
        <v>763000000</v>
      </c>
      <c r="AN28" s="18">
        <v>790000000</v>
      </c>
      <c r="AO28" s="18">
        <v>797700000</v>
      </c>
      <c r="AP28" s="18">
        <v>796400000</v>
      </c>
      <c r="AQ28" s="18" t="s">
        <v>49</v>
      </c>
      <c r="AR28" s="18" t="s">
        <v>49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6.1390903945840777E-2</v>
      </c>
      <c r="I29" s="10">
        <f t="shared" ref="I29:N29" si="39">X29/X5</f>
        <v>6.5102777063740389E-2</v>
      </c>
      <c r="J29" s="10">
        <f t="shared" si="39"/>
        <v>6.3209654270452054E-2</v>
      </c>
      <c r="K29" s="10">
        <f t="shared" si="39"/>
        <v>6.5255468393309257E-2</v>
      </c>
      <c r="L29" s="10">
        <f t="shared" si="39"/>
        <v>6.5880563498073974E-2</v>
      </c>
      <c r="M29" s="10">
        <f t="shared" si="39"/>
        <v>6.6055742006251028E-2</v>
      </c>
      <c r="N29" s="10">
        <f t="shared" si="39"/>
        <v>7.4506670915529802E-2</v>
      </c>
      <c r="O29" s="10"/>
      <c r="P29" s="10"/>
      <c r="Q29" s="10"/>
      <c r="R29" s="11"/>
      <c r="S29" s="56"/>
      <c r="T29" s="35"/>
      <c r="W29" s="4">
        <f>AJ78</f>
        <v>6540900000</v>
      </c>
      <c r="X29" s="4">
        <f t="shared" ref="X29:AF29" si="40">AK78</f>
        <v>7344700000</v>
      </c>
      <c r="Y29" s="4">
        <f t="shared" si="40"/>
        <v>7443000000</v>
      </c>
      <c r="Z29" s="4">
        <f t="shared" si="40"/>
        <v>7861000000</v>
      </c>
      <c r="AA29" s="4">
        <f t="shared" si="40"/>
        <v>8255500000</v>
      </c>
      <c r="AB29" s="4">
        <f t="shared" si="40"/>
        <v>8479100000</v>
      </c>
      <c r="AC29" s="4">
        <f t="shared" si="40"/>
        <v>9913500000</v>
      </c>
      <c r="AD29" s="4" t="str">
        <f t="shared" si="40"/>
        <v>..</v>
      </c>
      <c r="AE29" s="4" t="str">
        <f t="shared" si="40"/>
        <v>..</v>
      </c>
      <c r="AF29" s="4" t="str">
        <f t="shared" si="40"/>
        <v>..</v>
      </c>
      <c r="AG29" s="4"/>
      <c r="AJ29" s="17">
        <v>1902600000</v>
      </c>
      <c r="AK29" s="17">
        <v>1831100000</v>
      </c>
      <c r="AL29" s="17">
        <v>1814000000</v>
      </c>
      <c r="AM29" s="17">
        <v>1779000000</v>
      </c>
      <c r="AN29" s="17">
        <v>1758600000</v>
      </c>
      <c r="AO29" s="17">
        <v>1818200000</v>
      </c>
      <c r="AP29" s="17">
        <v>1932500000</v>
      </c>
      <c r="AQ29" s="17" t="s">
        <v>49</v>
      </c>
      <c r="AR29" s="17" t="s">
        <v>49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7.6448486002641133E-2</v>
      </c>
      <c r="I30" s="13">
        <f t="shared" ref="I30:N30" si="41">X30/X5</f>
        <v>7.3274710345072103E-2</v>
      </c>
      <c r="J30" s="13">
        <f t="shared" si="41"/>
        <v>7.4619276371325927E-2</v>
      </c>
      <c r="K30" s="13">
        <f t="shared" si="41"/>
        <v>7.8118767857884033E-2</v>
      </c>
      <c r="L30" s="13">
        <f t="shared" si="41"/>
        <v>7.5522664150774757E-2</v>
      </c>
      <c r="M30" s="13">
        <f t="shared" si="41"/>
        <v>7.7886272346816984E-2</v>
      </c>
      <c r="N30" s="13">
        <f t="shared" si="41"/>
        <v>7.5781329854075596E-2</v>
      </c>
      <c r="O30" s="13"/>
      <c r="P30" s="13"/>
      <c r="Q30" s="13"/>
      <c r="R30" s="14"/>
      <c r="S30" s="56"/>
      <c r="T30" s="35"/>
      <c r="W30" s="4">
        <f>AJ83</f>
        <v>8145211586</v>
      </c>
      <c r="X30" s="4">
        <f t="shared" ref="X30:AF31" si="42">AK83</f>
        <v>8266632997</v>
      </c>
      <c r="Y30" s="4">
        <f t="shared" si="42"/>
        <v>8786494412</v>
      </c>
      <c r="Z30" s="4">
        <f t="shared" si="42"/>
        <v>9410577370</v>
      </c>
      <c r="AA30" s="4">
        <f t="shared" si="42"/>
        <v>9463752597</v>
      </c>
      <c r="AB30" s="4">
        <f t="shared" si="42"/>
        <v>9997700000</v>
      </c>
      <c r="AC30" s="4">
        <f t="shared" si="42"/>
        <v>10083100000</v>
      </c>
      <c r="AD30" s="4" t="str">
        <f t="shared" si="42"/>
        <v>..</v>
      </c>
      <c r="AE30" s="4" t="str">
        <f t="shared" si="42"/>
        <v>..</v>
      </c>
      <c r="AF30" s="4" t="str">
        <f t="shared" si="42"/>
        <v>..</v>
      </c>
      <c r="AG30" s="4"/>
      <c r="AJ30" s="18">
        <v>930804309</v>
      </c>
      <c r="AK30" s="18">
        <v>847046259</v>
      </c>
      <c r="AL30" s="18">
        <v>790325728</v>
      </c>
      <c r="AM30" s="18">
        <v>716798539</v>
      </c>
      <c r="AN30" s="18">
        <v>649736946</v>
      </c>
      <c r="AO30" s="18">
        <v>662600000</v>
      </c>
      <c r="AP30" s="18">
        <v>728000000</v>
      </c>
      <c r="AQ30" s="18" t="s">
        <v>49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6.8076227006216142E-2</v>
      </c>
      <c r="I31" s="10">
        <f t="shared" ref="I31:N31" si="43">X31/X5</f>
        <v>6.6485254908391467E-2</v>
      </c>
      <c r="J31" s="10">
        <f t="shared" si="43"/>
        <v>6.6721349185994178E-2</v>
      </c>
      <c r="K31" s="10">
        <f t="shared" si="43"/>
        <v>6.7159943801104058E-2</v>
      </c>
      <c r="L31" s="10">
        <f t="shared" si="43"/>
        <v>6.8065123266201205E-2</v>
      </c>
      <c r="M31" s="10">
        <f t="shared" si="43"/>
        <v>7.0723761089661497E-2</v>
      </c>
      <c r="N31" s="10">
        <f t="shared" si="43"/>
        <v>7.0140813737456328E-2</v>
      </c>
      <c r="O31" s="10"/>
      <c r="P31" s="10"/>
      <c r="Q31" s="10"/>
      <c r="R31" s="11"/>
      <c r="S31" s="56"/>
      <c r="T31" s="35"/>
      <c r="W31" s="4">
        <f>AJ84</f>
        <v>7253188414</v>
      </c>
      <c r="X31" s="4">
        <f t="shared" si="42"/>
        <v>7500667003</v>
      </c>
      <c r="Y31" s="4">
        <f t="shared" si="42"/>
        <v>7856505588</v>
      </c>
      <c r="Z31" s="4">
        <f t="shared" si="42"/>
        <v>8090422630</v>
      </c>
      <c r="AA31" s="4">
        <f t="shared" si="42"/>
        <v>8529247403</v>
      </c>
      <c r="AB31" s="4">
        <f t="shared" si="42"/>
        <v>9078300000</v>
      </c>
      <c r="AC31" s="4">
        <f t="shared" si="42"/>
        <v>9332600000</v>
      </c>
      <c r="AD31" s="4" t="str">
        <f t="shared" si="42"/>
        <v>..</v>
      </c>
      <c r="AE31" s="4" t="str">
        <f t="shared" si="42"/>
        <v>..</v>
      </c>
      <c r="AF31" s="4" t="str">
        <f t="shared" si="42"/>
        <v>..</v>
      </c>
      <c r="AG31" s="4"/>
      <c r="AJ31" s="17">
        <v>971795691</v>
      </c>
      <c r="AK31" s="17">
        <v>984053741</v>
      </c>
      <c r="AL31" s="17">
        <v>1023674272</v>
      </c>
      <c r="AM31" s="17">
        <v>1062201461</v>
      </c>
      <c r="AN31" s="17">
        <v>1108863054</v>
      </c>
      <c r="AO31" s="17">
        <v>1155600000</v>
      </c>
      <c r="AP31" s="17">
        <v>1204500000</v>
      </c>
      <c r="AQ31" s="17" t="s">
        <v>49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8.8993299551082122E-2</v>
      </c>
      <c r="I32" s="13">
        <f t="shared" ref="I32:N32" si="44">X32/X5</f>
        <v>8.6606628433658045E-2</v>
      </c>
      <c r="J32" s="13">
        <f t="shared" si="44"/>
        <v>8.8746592385627293E-2</v>
      </c>
      <c r="K32" s="13">
        <f t="shared" si="44"/>
        <v>9.29730627153115E-2</v>
      </c>
      <c r="L32" s="13">
        <f t="shared" si="44"/>
        <v>9.1737218308819479E-2</v>
      </c>
      <c r="M32" s="13">
        <f t="shared" si="44"/>
        <v>9.5429516962858396E-2</v>
      </c>
      <c r="N32" s="13">
        <f t="shared" si="44"/>
        <v>9.2040746998238332E-2</v>
      </c>
      <c r="O32" s="13"/>
      <c r="P32" s="13"/>
      <c r="Q32" s="13"/>
      <c r="R32" s="14"/>
      <c r="S32" s="56"/>
      <c r="T32" s="35"/>
      <c r="W32" s="4">
        <f>AJ90</f>
        <v>9481800000</v>
      </c>
      <c r="X32" s="4">
        <f t="shared" ref="X32:AF35" si="45">AK90</f>
        <v>9770700000</v>
      </c>
      <c r="Y32" s="4">
        <f t="shared" si="45"/>
        <v>10450000000</v>
      </c>
      <c r="Z32" s="4">
        <f t="shared" si="45"/>
        <v>11200000000</v>
      </c>
      <c r="AA32" s="4">
        <f t="shared" si="45"/>
        <v>11495600000</v>
      </c>
      <c r="AB32" s="4">
        <f t="shared" si="45"/>
        <v>12249600000</v>
      </c>
      <c r="AC32" s="4">
        <f t="shared" si="45"/>
        <v>12246500000</v>
      </c>
      <c r="AD32" s="4" t="str">
        <f t="shared" si="45"/>
        <v>..</v>
      </c>
      <c r="AE32" s="4" t="str">
        <f t="shared" si="45"/>
        <v>..</v>
      </c>
      <c r="AF32" s="4" t="str">
        <f t="shared" si="45"/>
        <v>..</v>
      </c>
      <c r="AG32" s="4"/>
      <c r="AJ32" s="18">
        <v>1575100000</v>
      </c>
      <c r="AK32" s="18">
        <v>1632900000</v>
      </c>
      <c r="AL32" s="18">
        <v>1676000000</v>
      </c>
      <c r="AM32" s="18">
        <v>1719000000</v>
      </c>
      <c r="AN32" s="18">
        <v>1889200000</v>
      </c>
      <c r="AO32" s="18">
        <v>2059700000</v>
      </c>
      <c r="AP32" s="18">
        <v>2071800000</v>
      </c>
      <c r="AQ32" s="18" t="s">
        <v>49</v>
      </c>
      <c r="AR32" s="18" t="s">
        <v>49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6.5769331484976781E-2</v>
      </c>
      <c r="I33" s="10">
        <f t="shared" ref="I33:N33" si="46">X33/X5</f>
        <v>6.6708917982218993E-2</v>
      </c>
      <c r="J33" s="10">
        <f t="shared" si="46"/>
        <v>6.9689429389134694E-2</v>
      </c>
      <c r="K33" s="10">
        <f t="shared" si="46"/>
        <v>6.9439256215498277E-2</v>
      </c>
      <c r="L33" s="10">
        <f t="shared" si="46"/>
        <v>7.0282443314625076E-2</v>
      </c>
      <c r="M33" s="10">
        <f t="shared" si="46"/>
        <v>7.2164209568504264E-2</v>
      </c>
      <c r="N33" s="10">
        <f t="shared" si="46"/>
        <v>7.0466242582026106E-2</v>
      </c>
      <c r="O33" s="10"/>
      <c r="P33" s="10"/>
      <c r="Q33" s="10"/>
      <c r="R33" s="11"/>
      <c r="S33" s="56"/>
      <c r="T33" s="35"/>
      <c r="W33" s="4">
        <f>AJ91</f>
        <v>7007400000</v>
      </c>
      <c r="X33" s="4">
        <f t="shared" si="45"/>
        <v>7525900000</v>
      </c>
      <c r="Y33" s="4">
        <f t="shared" si="45"/>
        <v>8206000000</v>
      </c>
      <c r="Z33" s="4">
        <f t="shared" si="45"/>
        <v>8365000000</v>
      </c>
      <c r="AA33" s="4">
        <f t="shared" si="45"/>
        <v>8807100000</v>
      </c>
      <c r="AB33" s="4">
        <f t="shared" si="45"/>
        <v>9263200000</v>
      </c>
      <c r="AC33" s="4">
        <f t="shared" si="45"/>
        <v>9375900000</v>
      </c>
      <c r="AD33" s="4" t="str">
        <f t="shared" si="45"/>
        <v>..</v>
      </c>
      <c r="AE33" s="4" t="str">
        <f t="shared" si="45"/>
        <v>..</v>
      </c>
      <c r="AF33" s="4" t="str">
        <f t="shared" si="45"/>
        <v>..</v>
      </c>
      <c r="AG33" s="4"/>
      <c r="AJ33" s="17">
        <v>65700000</v>
      </c>
      <c r="AK33" s="17">
        <v>73600000</v>
      </c>
      <c r="AL33" s="17">
        <v>44000000</v>
      </c>
      <c r="AM33" s="17">
        <v>61000000</v>
      </c>
      <c r="AN33" s="17">
        <v>167700000</v>
      </c>
      <c r="AO33" s="17">
        <v>353300000</v>
      </c>
      <c r="AP33" s="17">
        <v>380100000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5.4240880153099483E-2</v>
      </c>
      <c r="I34" s="13">
        <f t="shared" ref="I34:N34" si="47">X34/X5</f>
        <v>5.8090536000780027E-2</v>
      </c>
      <c r="J34" s="13">
        <f t="shared" si="47"/>
        <v>5.9982505456429247E-2</v>
      </c>
      <c r="K34" s="13">
        <f t="shared" si="47"/>
        <v>6.0623417590171418E-2</v>
      </c>
      <c r="L34" s="13">
        <f t="shared" si="47"/>
        <v>6.3105048994454557E-2</v>
      </c>
      <c r="M34" s="13">
        <f t="shared" si="47"/>
        <v>6.651303960337418E-2</v>
      </c>
      <c r="N34" s="13">
        <f t="shared" si="47"/>
        <v>6.7849283605601288E-2</v>
      </c>
      <c r="O34" s="13"/>
      <c r="P34" s="13"/>
      <c r="Q34" s="13"/>
      <c r="R34" s="14"/>
      <c r="S34" s="56"/>
      <c r="T34" s="35"/>
      <c r="W34" s="4">
        <f>AJ92</f>
        <v>5779100000</v>
      </c>
      <c r="X34" s="4">
        <f t="shared" si="45"/>
        <v>6553600000</v>
      </c>
      <c r="Y34" s="4">
        <f t="shared" si="45"/>
        <v>7063000000</v>
      </c>
      <c r="Z34" s="4">
        <f t="shared" si="45"/>
        <v>7303000000</v>
      </c>
      <c r="AA34" s="4">
        <f t="shared" si="45"/>
        <v>7907700000</v>
      </c>
      <c r="AB34" s="4">
        <f t="shared" si="45"/>
        <v>8537800000</v>
      </c>
      <c r="AC34" s="4">
        <f t="shared" si="45"/>
        <v>9027700000</v>
      </c>
      <c r="AD34" s="4" t="str">
        <f t="shared" si="45"/>
        <v>..</v>
      </c>
      <c r="AE34" s="4" t="str">
        <f t="shared" si="45"/>
        <v>..</v>
      </c>
      <c r="AF34" s="4" t="str">
        <f t="shared" si="45"/>
        <v>..</v>
      </c>
      <c r="AG34" s="4"/>
      <c r="AJ34" s="18">
        <v>952200000</v>
      </c>
      <c r="AK34" s="18">
        <v>965000000</v>
      </c>
      <c r="AL34" s="18">
        <v>1006000000</v>
      </c>
      <c r="AM34" s="18">
        <v>1012000000</v>
      </c>
      <c r="AN34" s="18">
        <v>1054600000</v>
      </c>
      <c r="AO34" s="18">
        <v>1043500000</v>
      </c>
      <c r="AP34" s="18">
        <v>996400000</v>
      </c>
      <c r="AQ34" s="18" t="s">
        <v>49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3.078414680731446E-2</v>
      </c>
      <c r="I35" s="10">
        <f t="shared" ref="I35:N35" si="48">X35/X5</f>
        <v>3.0412969676555837E-2</v>
      </c>
      <c r="J35" s="10">
        <f t="shared" si="48"/>
        <v>3.1422238452327368E-2</v>
      </c>
      <c r="K35" s="10">
        <f t="shared" si="48"/>
        <v>3.3196364089154523E-2</v>
      </c>
      <c r="L35" s="10">
        <f t="shared" si="48"/>
        <v>3.3963742746993257E-2</v>
      </c>
      <c r="M35" s="10">
        <f t="shared" si="48"/>
        <v>3.4142290445518482E-2</v>
      </c>
      <c r="N35" s="10">
        <f t="shared" si="48"/>
        <v>3.4757754676254665E-2</v>
      </c>
      <c r="O35" s="10"/>
      <c r="P35" s="10"/>
      <c r="Q35" s="10"/>
      <c r="R35" s="11"/>
      <c r="S35" s="56"/>
      <c r="T35" s="35"/>
      <c r="W35" s="4">
        <f>AJ93</f>
        <v>3279900000</v>
      </c>
      <c r="X35" s="4">
        <f t="shared" si="45"/>
        <v>3431100000</v>
      </c>
      <c r="Y35" s="4">
        <f t="shared" si="45"/>
        <v>3700000000</v>
      </c>
      <c r="Z35" s="4">
        <f t="shared" si="45"/>
        <v>3999000000</v>
      </c>
      <c r="AA35" s="4">
        <f t="shared" si="45"/>
        <v>4256000000</v>
      </c>
      <c r="AB35" s="4">
        <f t="shared" si="45"/>
        <v>4382600000</v>
      </c>
      <c r="AC35" s="4">
        <f t="shared" si="45"/>
        <v>4624700000</v>
      </c>
      <c r="AD35" s="4" t="str">
        <f t="shared" si="45"/>
        <v>..</v>
      </c>
      <c r="AE35" s="4" t="str">
        <f t="shared" si="45"/>
        <v>..</v>
      </c>
      <c r="AF35" s="4" t="str">
        <f t="shared" si="45"/>
        <v>..</v>
      </c>
      <c r="AG35" s="4"/>
      <c r="AJ35" s="17">
        <v>622994924</v>
      </c>
      <c r="AK35" s="17">
        <v>630214406</v>
      </c>
      <c r="AL35" s="17">
        <v>641730645</v>
      </c>
      <c r="AM35" s="17">
        <v>656777286</v>
      </c>
      <c r="AN35" s="17">
        <v>711991836</v>
      </c>
      <c r="AO35" s="17">
        <v>694021915</v>
      </c>
      <c r="AP35" s="17">
        <v>640279649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1.8771393522555238E-6</v>
      </c>
      <c r="I36" s="13">
        <f t="shared" ref="I36:N36" si="49">X36/X5</f>
        <v>-1.7727824707269295E-6</v>
      </c>
      <c r="J36" s="13">
        <f t="shared" si="49"/>
        <v>0</v>
      </c>
      <c r="K36" s="13">
        <f t="shared" si="49"/>
        <v>1.9092682521894328E-5</v>
      </c>
      <c r="L36" s="13">
        <f t="shared" si="49"/>
        <v>-2.3940608139327956E-6</v>
      </c>
      <c r="M36" s="13">
        <f t="shared" si="49"/>
        <v>0</v>
      </c>
      <c r="N36" s="13">
        <f t="shared" si="49"/>
        <v>0</v>
      </c>
      <c r="O36" s="13"/>
      <c r="P36" s="13"/>
      <c r="Q36" s="13"/>
      <c r="R36" s="14"/>
      <c r="S36" s="56"/>
      <c r="T36" s="35"/>
      <c r="W36" s="4">
        <f>W5-SUM(W6:W35)</f>
        <v>200000</v>
      </c>
      <c r="X36" s="4">
        <f t="shared" ref="X36:AF36" si="50">X5-SUM(X6:X35)</f>
        <v>-200000</v>
      </c>
      <c r="Y36" s="4">
        <f t="shared" si="50"/>
        <v>0</v>
      </c>
      <c r="Z36" s="4">
        <f t="shared" si="50"/>
        <v>2300000</v>
      </c>
      <c r="AA36" s="4">
        <f t="shared" si="50"/>
        <v>-300000</v>
      </c>
      <c r="AB36" s="4">
        <f t="shared" si="50"/>
        <v>0</v>
      </c>
      <c r="AC36" s="4">
        <f t="shared" si="50"/>
        <v>0</v>
      </c>
      <c r="AD36" s="4" t="e">
        <f t="shared" si="50"/>
        <v>#VALUE!</v>
      </c>
      <c r="AE36" s="4" t="e">
        <f t="shared" si="50"/>
        <v>#VALUE!</v>
      </c>
      <c r="AF36" s="4" t="e">
        <f t="shared" si="50"/>
        <v>#VALUE!</v>
      </c>
      <c r="AG36" s="4"/>
      <c r="AJ36" s="18">
        <v>329205076</v>
      </c>
      <c r="AK36" s="18">
        <v>334785594</v>
      </c>
      <c r="AL36" s="18">
        <v>364269355</v>
      </c>
      <c r="AM36" s="18">
        <v>355222714</v>
      </c>
      <c r="AN36" s="18">
        <v>342608164</v>
      </c>
      <c r="AO36" s="18">
        <v>349478085</v>
      </c>
      <c r="AP36" s="18">
        <v>356120351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557200000</v>
      </c>
      <c r="AK37" s="17">
        <v>594300000</v>
      </c>
      <c r="AL37" s="17">
        <v>626000000</v>
      </c>
      <c r="AM37" s="17">
        <v>646000000</v>
      </c>
      <c r="AN37" s="17">
        <v>666900000</v>
      </c>
      <c r="AO37" s="17">
        <v>662900000</v>
      </c>
      <c r="AP37" s="17">
        <v>695300000</v>
      </c>
      <c r="AQ37" s="17" t="s">
        <v>49</v>
      </c>
      <c r="AR37" s="17" t="s">
        <v>49</v>
      </c>
      <c r="AS37" s="17" t="s">
        <v>49</v>
      </c>
      <c r="AT37" s="17" t="s">
        <v>49</v>
      </c>
    </row>
    <row r="38" spans="1:46">
      <c r="AJ38" s="18">
        <v>2264500000</v>
      </c>
      <c r="AK38" s="18">
        <v>2287700000</v>
      </c>
      <c r="AL38" s="18">
        <v>2262000000</v>
      </c>
      <c r="AM38" s="18">
        <v>2083000000</v>
      </c>
      <c r="AN38" s="18">
        <v>2132600000</v>
      </c>
      <c r="AO38" s="18">
        <v>2125100000</v>
      </c>
      <c r="AP38" s="18">
        <v>2225000000</v>
      </c>
      <c r="AQ38" s="18" t="s">
        <v>49</v>
      </c>
      <c r="AR38" s="18" t="s">
        <v>49</v>
      </c>
      <c r="AS38" s="18" t="s">
        <v>49</v>
      </c>
      <c r="AT38" s="18" t="s">
        <v>49</v>
      </c>
    </row>
    <row r="39" spans="1:46">
      <c r="AJ39" s="17">
        <v>1768000000</v>
      </c>
      <c r="AK39" s="17">
        <v>1793700000</v>
      </c>
      <c r="AL39" s="17">
        <v>1806000000</v>
      </c>
      <c r="AM39" s="17">
        <v>1792000000</v>
      </c>
      <c r="AN39" s="17">
        <v>1883300000</v>
      </c>
      <c r="AO39" s="17">
        <v>1890000000</v>
      </c>
      <c r="AP39" s="17">
        <v>2037200000</v>
      </c>
      <c r="AQ39" s="17" t="s">
        <v>49</v>
      </c>
      <c r="AR39" s="17" t="s">
        <v>49</v>
      </c>
      <c r="AS39" s="17" t="s">
        <v>49</v>
      </c>
      <c r="AT39" s="17" t="s">
        <v>49</v>
      </c>
    </row>
    <row r="40" spans="1:46">
      <c r="AJ40" s="18">
        <v>463000000</v>
      </c>
      <c r="AK40" s="18">
        <v>435169827</v>
      </c>
      <c r="AL40" s="18">
        <v>418376834</v>
      </c>
      <c r="AM40" s="18">
        <v>415153666</v>
      </c>
      <c r="AN40" s="18">
        <v>514900000</v>
      </c>
      <c r="AO40" s="18">
        <v>486500000</v>
      </c>
      <c r="AP40" s="18">
        <v>624900000</v>
      </c>
      <c r="AQ40" s="18" t="s">
        <v>49</v>
      </c>
      <c r="AR40" s="18" t="s">
        <v>49</v>
      </c>
      <c r="AS40" s="18" t="s">
        <v>49</v>
      </c>
      <c r="AT40" s="18" t="s">
        <v>49</v>
      </c>
    </row>
    <row r="41" spans="1:46">
      <c r="AJ41" s="17">
        <v>298739466</v>
      </c>
      <c r="AK41" s="17">
        <v>273975950</v>
      </c>
      <c r="AL41" s="17">
        <v>282272431</v>
      </c>
      <c r="AM41" s="17">
        <v>282918654</v>
      </c>
      <c r="AN41" s="17">
        <v>351398858</v>
      </c>
      <c r="AO41" s="17">
        <v>332490054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>
        <v>164260534</v>
      </c>
      <c r="AK42" s="18">
        <v>161193877</v>
      </c>
      <c r="AL42" s="18">
        <v>136104403</v>
      </c>
      <c r="AM42" s="18">
        <v>132235012</v>
      </c>
      <c r="AN42" s="18">
        <v>163501142</v>
      </c>
      <c r="AO42" s="18">
        <v>154009946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1305000000</v>
      </c>
      <c r="AK43" s="17">
        <v>1358530173</v>
      </c>
      <c r="AL43" s="17">
        <v>1387623166</v>
      </c>
      <c r="AM43" s="17">
        <v>1376846334</v>
      </c>
      <c r="AN43" s="17">
        <v>1368400000</v>
      </c>
      <c r="AO43" s="17">
        <v>1403500000</v>
      </c>
      <c r="AP43" s="17">
        <v>1412300000</v>
      </c>
      <c r="AQ43" s="17" t="s">
        <v>49</v>
      </c>
      <c r="AR43" s="17" t="s">
        <v>49</v>
      </c>
      <c r="AS43" s="17" t="s">
        <v>49</v>
      </c>
      <c r="AT43" s="17" t="s">
        <v>49</v>
      </c>
    </row>
    <row r="44" spans="1:46">
      <c r="AJ44" s="18">
        <v>2265500000</v>
      </c>
      <c r="AK44" s="18">
        <v>2373100000</v>
      </c>
      <c r="AL44" s="18">
        <v>2309000000</v>
      </c>
      <c r="AM44" s="18">
        <v>2252000000</v>
      </c>
      <c r="AN44" s="18">
        <v>2175100000</v>
      </c>
      <c r="AO44" s="18">
        <v>2158200000</v>
      </c>
      <c r="AP44" s="18">
        <v>2174100000</v>
      </c>
      <c r="AQ44" s="18" t="s">
        <v>49</v>
      </c>
      <c r="AR44" s="18" t="s">
        <v>49</v>
      </c>
      <c r="AS44" s="18" t="s">
        <v>49</v>
      </c>
      <c r="AT44" s="18" t="s">
        <v>49</v>
      </c>
    </row>
    <row r="45" spans="1:46">
      <c r="AJ45" s="17">
        <v>987700000</v>
      </c>
      <c r="AK45" s="17">
        <v>1015400000</v>
      </c>
      <c r="AL45" s="17">
        <v>1079000000</v>
      </c>
      <c r="AM45" s="17">
        <v>1053000000</v>
      </c>
      <c r="AN45" s="17">
        <v>1031800000</v>
      </c>
      <c r="AO45" s="17">
        <v>1021700000</v>
      </c>
      <c r="AP45" s="17">
        <v>1083100000</v>
      </c>
      <c r="AQ45" s="17" t="s">
        <v>49</v>
      </c>
      <c r="AR45" s="17" t="s">
        <v>49</v>
      </c>
      <c r="AS45" s="17" t="s">
        <v>49</v>
      </c>
      <c r="AT45" s="17" t="s">
        <v>49</v>
      </c>
    </row>
    <row r="46" spans="1:46">
      <c r="AJ46" s="18">
        <v>1277800000</v>
      </c>
      <c r="AK46" s="18">
        <v>1357700000</v>
      </c>
      <c r="AL46" s="18">
        <v>1230000000</v>
      </c>
      <c r="AM46" s="18">
        <v>1199000000</v>
      </c>
      <c r="AN46" s="18">
        <v>1143300000</v>
      </c>
      <c r="AO46" s="18">
        <v>1136500000</v>
      </c>
      <c r="AP46" s="18">
        <v>1091000000</v>
      </c>
      <c r="AQ46" s="18" t="s">
        <v>49</v>
      </c>
      <c r="AR46" s="18" t="s">
        <v>49</v>
      </c>
      <c r="AS46" s="18" t="s">
        <v>49</v>
      </c>
      <c r="AT46" s="18" t="s">
        <v>49</v>
      </c>
    </row>
    <row r="47" spans="1:46">
      <c r="AJ47" s="17">
        <v>37023179</v>
      </c>
      <c r="AK47" s="17">
        <v>33017023</v>
      </c>
      <c r="AL47" s="17">
        <v>39590344</v>
      </c>
      <c r="AM47" s="17">
        <v>39186927</v>
      </c>
      <c r="AN47" s="17">
        <v>38196659</v>
      </c>
      <c r="AO47" s="17">
        <v>38500000</v>
      </c>
      <c r="AP47" s="17">
        <v>35700000</v>
      </c>
      <c r="AQ47" s="17" t="s">
        <v>49</v>
      </c>
      <c r="AR47" s="17" t="s">
        <v>49</v>
      </c>
      <c r="AS47" s="17" t="s">
        <v>49</v>
      </c>
      <c r="AT47" s="17" t="s">
        <v>49</v>
      </c>
    </row>
    <row r="48" spans="1:46">
      <c r="AJ48" s="18">
        <v>668418481</v>
      </c>
      <c r="AK48" s="18">
        <v>705363670</v>
      </c>
      <c r="AL48" s="18">
        <v>667037308</v>
      </c>
      <c r="AM48" s="18">
        <v>628090462</v>
      </c>
      <c r="AN48" s="18">
        <v>566750429</v>
      </c>
      <c r="AO48" s="18">
        <v>550200000</v>
      </c>
      <c r="AP48" s="18">
        <v>527000000</v>
      </c>
      <c r="AQ48" s="18" t="s">
        <v>49</v>
      </c>
      <c r="AR48" s="18" t="s">
        <v>49</v>
      </c>
      <c r="AS48" s="18" t="s">
        <v>49</v>
      </c>
      <c r="AT48" s="18" t="s">
        <v>49</v>
      </c>
    </row>
    <row r="49" spans="36:46">
      <c r="AJ49" s="17">
        <v>445278778</v>
      </c>
      <c r="AK49" s="17">
        <v>456235225</v>
      </c>
      <c r="AL49" s="17">
        <v>335118264</v>
      </c>
      <c r="AM49" s="17">
        <v>333788644</v>
      </c>
      <c r="AN49" s="17">
        <v>335370666</v>
      </c>
      <c r="AO49" s="17">
        <v>345700000</v>
      </c>
      <c r="AP49" s="17">
        <v>318100000</v>
      </c>
      <c r="AQ49" s="17" t="s">
        <v>49</v>
      </c>
      <c r="AR49" s="17" t="s">
        <v>49</v>
      </c>
      <c r="AS49" s="17" t="s">
        <v>49</v>
      </c>
      <c r="AT49" s="17" t="s">
        <v>49</v>
      </c>
    </row>
    <row r="50" spans="36:46">
      <c r="AJ50" s="18">
        <v>127079561</v>
      </c>
      <c r="AK50" s="18">
        <v>163084083</v>
      </c>
      <c r="AL50" s="18">
        <v>188254084</v>
      </c>
      <c r="AM50" s="18">
        <v>197933967</v>
      </c>
      <c r="AN50" s="18">
        <v>202982246</v>
      </c>
      <c r="AO50" s="18">
        <v>202100000</v>
      </c>
      <c r="AP50" s="18">
        <v>210200000</v>
      </c>
      <c r="AQ50" s="18" t="s">
        <v>49</v>
      </c>
      <c r="AR50" s="18" t="s">
        <v>49</v>
      </c>
      <c r="AS50" s="18" t="s">
        <v>49</v>
      </c>
      <c r="AT50" s="18" t="s">
        <v>49</v>
      </c>
    </row>
    <row r="51" spans="36:46">
      <c r="AJ51" s="17">
        <v>1153800000</v>
      </c>
      <c r="AK51" s="17">
        <v>1216100000</v>
      </c>
      <c r="AL51" s="17">
        <v>1204000000</v>
      </c>
      <c r="AM51" s="17">
        <v>1095000000</v>
      </c>
      <c r="AN51" s="17">
        <v>1072800000</v>
      </c>
      <c r="AO51" s="17">
        <v>1065800000</v>
      </c>
      <c r="AP51" s="17">
        <v>1095100000</v>
      </c>
      <c r="AQ51" s="17" t="s">
        <v>49</v>
      </c>
      <c r="AR51" s="17" t="s">
        <v>49</v>
      </c>
      <c r="AS51" s="17" t="s">
        <v>49</v>
      </c>
      <c r="AT51" s="17" t="s">
        <v>49</v>
      </c>
    </row>
    <row r="52" spans="36:46">
      <c r="AJ52" s="18">
        <v>867849567</v>
      </c>
      <c r="AK52" s="18">
        <v>910074836</v>
      </c>
      <c r="AL52" s="18">
        <v>871572390</v>
      </c>
      <c r="AM52" s="18">
        <v>777187072</v>
      </c>
      <c r="AN52" s="18">
        <v>764500000</v>
      </c>
      <c r="AO52" s="18">
        <v>759400000</v>
      </c>
      <c r="AP52" s="18">
        <v>771000000</v>
      </c>
      <c r="AQ52" s="18" t="s">
        <v>49</v>
      </c>
      <c r="AR52" s="18" t="s">
        <v>49</v>
      </c>
      <c r="AS52" s="18" t="s">
        <v>49</v>
      </c>
      <c r="AT52" s="18" t="s">
        <v>49</v>
      </c>
    </row>
    <row r="53" spans="36:46">
      <c r="AJ53" s="17">
        <v>285950433</v>
      </c>
      <c r="AK53" s="17">
        <v>306025164</v>
      </c>
      <c r="AL53" s="17">
        <v>332427610</v>
      </c>
      <c r="AM53" s="17">
        <v>317812928</v>
      </c>
      <c r="AN53" s="17">
        <v>308300000</v>
      </c>
      <c r="AO53" s="17">
        <v>306400000</v>
      </c>
      <c r="AP53" s="17">
        <v>324100000</v>
      </c>
      <c r="AQ53" s="17" t="s">
        <v>49</v>
      </c>
      <c r="AR53" s="17" t="s">
        <v>49</v>
      </c>
      <c r="AS53" s="17" t="s">
        <v>49</v>
      </c>
      <c r="AT53" s="17" t="s">
        <v>49</v>
      </c>
    </row>
    <row r="54" spans="36:46">
      <c r="AJ54" s="18">
        <v>108393582</v>
      </c>
      <c r="AK54" s="18">
        <v>132129652</v>
      </c>
      <c r="AL54" s="18">
        <v>133963365</v>
      </c>
      <c r="AM54" s="18">
        <v>104309920</v>
      </c>
      <c r="AN54" s="18">
        <v>108874246</v>
      </c>
      <c r="AO54" s="18">
        <v>129071483</v>
      </c>
      <c r="AP54" s="18">
        <v>140524486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>
        <v>177556851</v>
      </c>
      <c r="AK56" s="18">
        <v>173895513</v>
      </c>
      <c r="AL56" s="18">
        <v>198464245</v>
      </c>
      <c r="AM56" s="18">
        <v>213503008</v>
      </c>
      <c r="AN56" s="18">
        <v>199425754</v>
      </c>
      <c r="AO56" s="18">
        <v>177328517</v>
      </c>
      <c r="AP56" s="18">
        <v>183575514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808700000</v>
      </c>
      <c r="AK57" s="17">
        <v>887400000</v>
      </c>
      <c r="AL57" s="17">
        <v>954000000</v>
      </c>
      <c r="AM57" s="17">
        <v>961000000</v>
      </c>
      <c r="AN57" s="17">
        <v>1000000000</v>
      </c>
      <c r="AO57" s="17">
        <v>954000000</v>
      </c>
      <c r="AP57" s="17">
        <v>922900000</v>
      </c>
      <c r="AQ57" s="17" t="s">
        <v>49</v>
      </c>
      <c r="AR57" s="17" t="s">
        <v>49</v>
      </c>
      <c r="AS57" s="17" t="s">
        <v>49</v>
      </c>
      <c r="AT57" s="17" t="s">
        <v>49</v>
      </c>
    </row>
    <row r="58" spans="36:46">
      <c r="AJ58" s="18">
        <v>770714091</v>
      </c>
      <c r="AK58" s="18">
        <v>848382413</v>
      </c>
      <c r="AL58" s="18">
        <v>904574095</v>
      </c>
      <c r="AM58" s="18">
        <v>906628289</v>
      </c>
      <c r="AN58" s="18">
        <v>930600000</v>
      </c>
      <c r="AO58" s="18">
        <v>879900000</v>
      </c>
      <c r="AP58" s="18">
        <v>835300000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>
        <v>37985909</v>
      </c>
      <c r="AK59" s="17">
        <v>39017587</v>
      </c>
      <c r="AL59" s="17">
        <v>49425905</v>
      </c>
      <c r="AM59" s="17">
        <v>54371711</v>
      </c>
      <c r="AN59" s="17">
        <v>69400000</v>
      </c>
      <c r="AO59" s="17">
        <v>74100000</v>
      </c>
      <c r="AP59" s="17">
        <v>87600000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2604400000</v>
      </c>
      <c r="AK60" s="18">
        <v>2723600000</v>
      </c>
      <c r="AL60" s="18">
        <v>2926000000</v>
      </c>
      <c r="AM60" s="18">
        <v>3306000000</v>
      </c>
      <c r="AN60" s="18">
        <v>3495300000</v>
      </c>
      <c r="AO60" s="18">
        <v>3336200000</v>
      </c>
      <c r="AP60" s="18">
        <v>3845900000</v>
      </c>
      <c r="AQ60" s="18" t="s">
        <v>49</v>
      </c>
      <c r="AR60" s="18" t="s">
        <v>49</v>
      </c>
      <c r="AS60" s="18" t="s">
        <v>49</v>
      </c>
      <c r="AT60" s="18" t="s">
        <v>49</v>
      </c>
    </row>
    <row r="61" spans="36:46">
      <c r="AJ61" s="17">
        <v>2254480614</v>
      </c>
      <c r="AK61" s="17">
        <v>2380650367</v>
      </c>
      <c r="AL61" s="17">
        <v>2562387573</v>
      </c>
      <c r="AM61" s="17">
        <v>2876877881</v>
      </c>
      <c r="AN61" s="17">
        <v>3024086519</v>
      </c>
      <c r="AO61" s="17">
        <v>2829200000</v>
      </c>
      <c r="AP61" s="17">
        <v>3279700000</v>
      </c>
      <c r="AQ61" s="17" t="s">
        <v>49</v>
      </c>
      <c r="AR61" s="17" t="s">
        <v>49</v>
      </c>
      <c r="AS61" s="17" t="s">
        <v>49</v>
      </c>
      <c r="AT61" s="17" t="s">
        <v>49</v>
      </c>
    </row>
    <row r="62" spans="36:46">
      <c r="AJ62" s="18">
        <v>349919386</v>
      </c>
      <c r="AK62" s="18">
        <v>342949633</v>
      </c>
      <c r="AL62" s="18">
        <v>363612427</v>
      </c>
      <c r="AM62" s="18">
        <v>429122119</v>
      </c>
      <c r="AN62" s="18">
        <v>471213481</v>
      </c>
      <c r="AO62" s="18">
        <v>507000000</v>
      </c>
      <c r="AP62" s="18">
        <v>566200000</v>
      </c>
      <c r="AQ62" s="18" t="s">
        <v>49</v>
      </c>
      <c r="AR62" s="18" t="s">
        <v>49</v>
      </c>
      <c r="AS62" s="18" t="s">
        <v>49</v>
      </c>
      <c r="AT62" s="18" t="s">
        <v>49</v>
      </c>
    </row>
    <row r="63" spans="36:46">
      <c r="AJ63" s="17">
        <v>8102400000</v>
      </c>
      <c r="AK63" s="17">
        <v>8745900000</v>
      </c>
      <c r="AL63" s="17">
        <v>8943000000</v>
      </c>
      <c r="AM63" s="17">
        <v>8499700000</v>
      </c>
      <c r="AN63" s="17">
        <v>8861200000</v>
      </c>
      <c r="AO63" s="17">
        <v>8794800000</v>
      </c>
      <c r="AP63" s="17">
        <v>8789100000</v>
      </c>
      <c r="AQ63" s="17" t="s">
        <v>49</v>
      </c>
      <c r="AR63" s="17" t="s">
        <v>49</v>
      </c>
      <c r="AS63" s="17" t="s">
        <v>49</v>
      </c>
      <c r="AT63" s="17" t="s">
        <v>49</v>
      </c>
    </row>
    <row r="64" spans="36:46">
      <c r="AJ64" s="18">
        <v>18611100000</v>
      </c>
      <c r="AK64" s="18">
        <v>19875100000</v>
      </c>
      <c r="AL64" s="18">
        <v>20767000000</v>
      </c>
      <c r="AM64" s="18">
        <v>20998000000</v>
      </c>
      <c r="AN64" s="18">
        <v>22142500000</v>
      </c>
      <c r="AO64" s="18">
        <v>22393500000</v>
      </c>
      <c r="AP64" s="18">
        <v>23059200000</v>
      </c>
      <c r="AQ64" s="18" t="s">
        <v>49</v>
      </c>
      <c r="AR64" s="18" t="s">
        <v>49</v>
      </c>
      <c r="AS64" s="18" t="s">
        <v>49</v>
      </c>
      <c r="AT64" s="18" t="s">
        <v>49</v>
      </c>
    </row>
    <row r="65" spans="36:46">
      <c r="AJ65" s="17">
        <v>14247900000</v>
      </c>
      <c r="AK65" s="17">
        <v>15315900000</v>
      </c>
      <c r="AL65" s="17">
        <v>15837000000</v>
      </c>
      <c r="AM65" s="17">
        <v>15960000000</v>
      </c>
      <c r="AN65" s="17">
        <v>16694800000</v>
      </c>
      <c r="AO65" s="17">
        <v>16740100000</v>
      </c>
      <c r="AP65" s="17">
        <v>17100300000</v>
      </c>
      <c r="AQ65" s="17" t="s">
        <v>49</v>
      </c>
      <c r="AR65" s="17" t="s">
        <v>49</v>
      </c>
      <c r="AS65" s="17" t="s">
        <v>49</v>
      </c>
      <c r="AT65" s="17" t="s">
        <v>49</v>
      </c>
    </row>
    <row r="66" spans="36:46">
      <c r="AJ66" s="18">
        <v>3719973891</v>
      </c>
      <c r="AK66" s="18">
        <v>3902229305</v>
      </c>
      <c r="AL66" s="18">
        <v>3934174525</v>
      </c>
      <c r="AM66" s="18">
        <v>3920122811</v>
      </c>
      <c r="AN66" s="18">
        <v>4086400000</v>
      </c>
      <c r="AO66" s="18">
        <v>4225500000</v>
      </c>
      <c r="AP66" s="18">
        <v>4327600000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>
        <v>6417954955</v>
      </c>
      <c r="AK67" s="17">
        <v>6585386974</v>
      </c>
      <c r="AL67" s="17">
        <v>6717427248</v>
      </c>
      <c r="AM67" s="17">
        <v>6735711019</v>
      </c>
      <c r="AN67" s="17">
        <v>6957600000</v>
      </c>
      <c r="AO67" s="17">
        <v>6811200000</v>
      </c>
      <c r="AP67" s="17">
        <v>7012700000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>
        <v>4109971154</v>
      </c>
      <c r="AK68" s="18">
        <v>4828283722</v>
      </c>
      <c r="AL68" s="18">
        <v>5185398227</v>
      </c>
      <c r="AM68" s="18">
        <v>5304166171</v>
      </c>
      <c r="AN68" s="18">
        <v>5650800000</v>
      </c>
      <c r="AO68" s="18">
        <v>5703400000</v>
      </c>
      <c r="AP68" s="18">
        <v>5760000000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4363200000</v>
      </c>
      <c r="AK69" s="17">
        <v>4559200000</v>
      </c>
      <c r="AL69" s="17">
        <v>4930000000</v>
      </c>
      <c r="AM69" s="17">
        <v>5038000000</v>
      </c>
      <c r="AN69" s="17">
        <v>5447700000</v>
      </c>
      <c r="AO69" s="17">
        <v>5653400000</v>
      </c>
      <c r="AP69" s="17">
        <v>5958900000</v>
      </c>
      <c r="AQ69" s="17" t="s">
        <v>49</v>
      </c>
      <c r="AR69" s="17" t="s">
        <v>49</v>
      </c>
      <c r="AS69" s="17" t="s">
        <v>49</v>
      </c>
      <c r="AT69" s="17" t="s">
        <v>49</v>
      </c>
    </row>
    <row r="70" spans="36:46">
      <c r="AJ70" s="18">
        <v>7037000000</v>
      </c>
      <c r="AK70" s="18">
        <v>7727200000</v>
      </c>
      <c r="AL70" s="18">
        <v>8026000000</v>
      </c>
      <c r="AM70" s="18">
        <v>8224000000</v>
      </c>
      <c r="AN70" s="18">
        <v>8667500000</v>
      </c>
      <c r="AO70" s="18">
        <v>8849600000</v>
      </c>
      <c r="AP70" s="18">
        <v>9344000000</v>
      </c>
      <c r="AQ70" s="18" t="s">
        <v>49</v>
      </c>
      <c r="AR70" s="18" t="s">
        <v>49</v>
      </c>
      <c r="AS70" s="18" t="s">
        <v>49</v>
      </c>
      <c r="AT70" s="18" t="s">
        <v>49</v>
      </c>
    </row>
    <row r="71" spans="36:46">
      <c r="AJ71" s="17">
        <v>3956437766</v>
      </c>
      <c r="AK71" s="17">
        <v>4242109797</v>
      </c>
      <c r="AL71" s="17">
        <v>4332069877</v>
      </c>
      <c r="AM71" s="17">
        <v>4460033855</v>
      </c>
      <c r="AN71" s="17">
        <v>4791600000</v>
      </c>
      <c r="AO71" s="17">
        <v>4880000000</v>
      </c>
      <c r="AP71" s="17">
        <v>5341600000</v>
      </c>
      <c r="AQ71" s="17" t="s">
        <v>49</v>
      </c>
      <c r="AR71" s="17" t="s">
        <v>49</v>
      </c>
      <c r="AS71" s="17" t="s">
        <v>49</v>
      </c>
      <c r="AT71" s="17" t="s">
        <v>49</v>
      </c>
    </row>
    <row r="72" spans="36:46">
      <c r="AJ72" s="18">
        <v>1875733447</v>
      </c>
      <c r="AK72" s="18">
        <v>1937050136</v>
      </c>
      <c r="AL72" s="18">
        <v>1995424310</v>
      </c>
      <c r="AM72" s="18">
        <v>2098904174</v>
      </c>
      <c r="AN72" s="18">
        <v>2277000000</v>
      </c>
      <c r="AO72" s="18">
        <v>2131700000</v>
      </c>
      <c r="AP72" s="18">
        <v>2298000000</v>
      </c>
      <c r="AQ72" s="18" t="s">
        <v>49</v>
      </c>
      <c r="AR72" s="18" t="s">
        <v>49</v>
      </c>
      <c r="AS72" s="18" t="s">
        <v>49</v>
      </c>
      <c r="AT72" s="18" t="s">
        <v>49</v>
      </c>
    </row>
    <row r="73" spans="36:46">
      <c r="AJ73" s="17">
        <v>108984513</v>
      </c>
      <c r="AK73" s="17">
        <v>123003184</v>
      </c>
      <c r="AL73" s="17">
        <v>110706897</v>
      </c>
      <c r="AM73" s="17">
        <v>113111003</v>
      </c>
      <c r="AN73" s="17">
        <v>131600000</v>
      </c>
      <c r="AO73" s="17">
        <v>145200000</v>
      </c>
      <c r="AP73" s="17">
        <v>245800000</v>
      </c>
      <c r="AQ73" s="17" t="s">
        <v>49</v>
      </c>
      <c r="AR73" s="17" t="s">
        <v>49</v>
      </c>
      <c r="AS73" s="17" t="s">
        <v>49</v>
      </c>
      <c r="AT73" s="17" t="s">
        <v>49</v>
      </c>
    </row>
    <row r="74" spans="36:46">
      <c r="AJ74" s="18">
        <v>492929952</v>
      </c>
      <c r="AK74" s="18">
        <v>587015193</v>
      </c>
      <c r="AL74" s="18">
        <v>587436596</v>
      </c>
      <c r="AM74" s="18">
        <v>448943672</v>
      </c>
      <c r="AN74" s="18">
        <v>428300000</v>
      </c>
      <c r="AO74" s="18">
        <v>469000000</v>
      </c>
      <c r="AP74" s="18">
        <v>531800000</v>
      </c>
      <c r="AQ74" s="18" t="s">
        <v>49</v>
      </c>
      <c r="AR74" s="18" t="s">
        <v>49</v>
      </c>
      <c r="AS74" s="18" t="s">
        <v>49</v>
      </c>
      <c r="AT74" s="18" t="s">
        <v>49</v>
      </c>
    </row>
    <row r="75" spans="36:46">
      <c r="AJ75" s="17">
        <v>1478789855</v>
      </c>
      <c r="AK75" s="17">
        <v>1595041284</v>
      </c>
      <c r="AL75" s="17">
        <v>1638502075</v>
      </c>
      <c r="AM75" s="17">
        <v>1799075007</v>
      </c>
      <c r="AN75" s="17">
        <v>1954700000</v>
      </c>
      <c r="AO75" s="17">
        <v>2134100000</v>
      </c>
      <c r="AP75" s="17">
        <v>2266000000</v>
      </c>
      <c r="AQ75" s="17" t="s">
        <v>49</v>
      </c>
      <c r="AR75" s="17" t="s">
        <v>49</v>
      </c>
      <c r="AS75" s="17" t="s">
        <v>49</v>
      </c>
      <c r="AT75" s="17" t="s">
        <v>49</v>
      </c>
    </row>
    <row r="76" spans="36:46">
      <c r="AJ76" s="18">
        <v>3080562234</v>
      </c>
      <c r="AK76" s="18">
        <v>3485090203</v>
      </c>
      <c r="AL76" s="18">
        <v>3693930123</v>
      </c>
      <c r="AM76" s="18">
        <v>3763966145</v>
      </c>
      <c r="AN76" s="18">
        <v>3875900000</v>
      </c>
      <c r="AO76" s="18">
        <v>3969600000</v>
      </c>
      <c r="AP76" s="18">
        <v>4002400000</v>
      </c>
      <c r="AQ76" s="18" t="s">
        <v>49</v>
      </c>
      <c r="AR76" s="18" t="s">
        <v>49</v>
      </c>
      <c r="AS76" s="18" t="s">
        <v>49</v>
      </c>
      <c r="AT76" s="18" t="s">
        <v>49</v>
      </c>
    </row>
    <row r="77" spans="36:46">
      <c r="AJ77" s="17">
        <v>21939300000</v>
      </c>
      <c r="AK77" s="17">
        <v>23112000000</v>
      </c>
      <c r="AL77" s="17">
        <v>24086000000</v>
      </c>
      <c r="AM77" s="17">
        <v>25362000000</v>
      </c>
      <c r="AN77" s="17">
        <v>26248500000</v>
      </c>
      <c r="AO77" s="17">
        <v>27555100000</v>
      </c>
      <c r="AP77" s="17">
        <v>29329200000</v>
      </c>
      <c r="AQ77" s="17" t="s">
        <v>49</v>
      </c>
      <c r="AR77" s="17" t="s">
        <v>49</v>
      </c>
      <c r="AS77" s="17" t="s">
        <v>49</v>
      </c>
      <c r="AT77" s="17" t="s">
        <v>49</v>
      </c>
    </row>
    <row r="78" spans="36:46">
      <c r="AJ78" s="18">
        <v>6540900000</v>
      </c>
      <c r="AK78" s="18">
        <v>7344700000</v>
      </c>
      <c r="AL78" s="18">
        <v>7443000000</v>
      </c>
      <c r="AM78" s="18">
        <v>7861000000</v>
      </c>
      <c r="AN78" s="18">
        <v>8255500000</v>
      </c>
      <c r="AO78" s="18">
        <v>8479100000</v>
      </c>
      <c r="AP78" s="18">
        <v>9913500000</v>
      </c>
      <c r="AQ78" s="18" t="s">
        <v>49</v>
      </c>
      <c r="AR78" s="18" t="s">
        <v>49</v>
      </c>
      <c r="AS78" s="18" t="s">
        <v>49</v>
      </c>
      <c r="AT78" s="18" t="s">
        <v>49</v>
      </c>
    </row>
    <row r="79" spans="36:46">
      <c r="AJ79" s="17">
        <v>5530915441</v>
      </c>
      <c r="AK79" s="17">
        <v>6145748972</v>
      </c>
      <c r="AL79" s="17">
        <v>6143669828</v>
      </c>
      <c r="AM79" s="17">
        <v>6411036890</v>
      </c>
      <c r="AN79" s="17">
        <v>6485700000</v>
      </c>
      <c r="AO79" s="17">
        <v>6436300000</v>
      </c>
      <c r="AP79" s="17">
        <v>7591100000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>
        <v>555991500</v>
      </c>
      <c r="AK80" s="18">
        <v>827966181</v>
      </c>
      <c r="AL80" s="18">
        <v>878952764</v>
      </c>
      <c r="AM80" s="18">
        <v>1091972218</v>
      </c>
      <c r="AN80" s="18">
        <v>1274900000</v>
      </c>
      <c r="AO80" s="18">
        <v>1484900000</v>
      </c>
      <c r="AP80" s="18">
        <v>1734300000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>
        <v>453993059</v>
      </c>
      <c r="AK81" s="17">
        <v>370984847</v>
      </c>
      <c r="AL81" s="17">
        <v>420377408</v>
      </c>
      <c r="AM81" s="17">
        <v>357990892</v>
      </c>
      <c r="AN81" s="17">
        <v>494900000</v>
      </c>
      <c r="AO81" s="17">
        <v>557900000</v>
      </c>
      <c r="AP81" s="17">
        <v>588100000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15398400000</v>
      </c>
      <c r="AK82" s="18">
        <v>15767300000</v>
      </c>
      <c r="AL82" s="18">
        <v>16643000000</v>
      </c>
      <c r="AM82" s="18">
        <v>17501000000</v>
      </c>
      <c r="AN82" s="18">
        <v>17993000000</v>
      </c>
      <c r="AO82" s="18">
        <v>19076000000</v>
      </c>
      <c r="AP82" s="18">
        <v>19415700000</v>
      </c>
      <c r="AQ82" s="18" t="s">
        <v>49</v>
      </c>
      <c r="AR82" s="18" t="s">
        <v>49</v>
      </c>
      <c r="AS82" s="18" t="s">
        <v>49</v>
      </c>
      <c r="AT82" s="18" t="s">
        <v>49</v>
      </c>
    </row>
    <row r="83" spans="36:46">
      <c r="AJ83" s="17">
        <v>8145211586</v>
      </c>
      <c r="AK83" s="17">
        <v>8266632997</v>
      </c>
      <c r="AL83" s="17">
        <v>8786494412</v>
      </c>
      <c r="AM83" s="17">
        <v>9410577370</v>
      </c>
      <c r="AN83" s="17">
        <v>9463752597</v>
      </c>
      <c r="AO83" s="17">
        <v>9997700000</v>
      </c>
      <c r="AP83" s="17">
        <v>10083100000</v>
      </c>
      <c r="AQ83" s="17" t="s">
        <v>49</v>
      </c>
      <c r="AR83" s="17" t="s">
        <v>49</v>
      </c>
      <c r="AS83" s="17" t="s">
        <v>49</v>
      </c>
      <c r="AT83" s="17" t="s">
        <v>49</v>
      </c>
    </row>
    <row r="84" spans="36:46">
      <c r="AJ84" s="18">
        <v>7253188414</v>
      </c>
      <c r="AK84" s="18">
        <v>7500667003</v>
      </c>
      <c r="AL84" s="18">
        <v>7856505588</v>
      </c>
      <c r="AM84" s="18">
        <v>8090422630</v>
      </c>
      <c r="AN84" s="18">
        <v>8529247403</v>
      </c>
      <c r="AO84" s="18">
        <v>9078300000</v>
      </c>
      <c r="AP84" s="18">
        <v>9332600000</v>
      </c>
      <c r="AQ84" s="18" t="s">
        <v>49</v>
      </c>
      <c r="AR84" s="18" t="s">
        <v>49</v>
      </c>
      <c r="AS84" s="18" t="s">
        <v>49</v>
      </c>
      <c r="AT84" s="18" t="s">
        <v>49</v>
      </c>
    </row>
    <row r="85" spans="36:46">
      <c r="AJ85" s="17">
        <v>580015067</v>
      </c>
      <c r="AK85" s="17">
        <v>630971988</v>
      </c>
      <c r="AL85" s="17">
        <v>672791915</v>
      </c>
      <c r="AM85" s="17">
        <v>691276300</v>
      </c>
      <c r="AN85" s="17">
        <v>701903901</v>
      </c>
      <c r="AO85" s="17">
        <v>723700000</v>
      </c>
      <c r="AP85" s="17">
        <v>741500000</v>
      </c>
      <c r="AQ85" s="17" t="s">
        <v>49</v>
      </c>
      <c r="AR85" s="17" t="s">
        <v>49</v>
      </c>
      <c r="AS85" s="17" t="s">
        <v>49</v>
      </c>
      <c r="AT85" s="17" t="s">
        <v>49</v>
      </c>
    </row>
    <row r="86" spans="36:46">
      <c r="AJ86" s="18">
        <v>815021172</v>
      </c>
      <c r="AK86" s="18">
        <v>884960712</v>
      </c>
      <c r="AL86" s="18">
        <v>1013787817</v>
      </c>
      <c r="AM86" s="18">
        <v>1053263890</v>
      </c>
      <c r="AN86" s="18">
        <v>1120206226</v>
      </c>
      <c r="AO86" s="18">
        <v>1210100000</v>
      </c>
      <c r="AP86" s="18">
        <v>1324100000</v>
      </c>
      <c r="AQ86" s="18" t="s">
        <v>49</v>
      </c>
      <c r="AR86" s="18" t="s">
        <v>49</v>
      </c>
      <c r="AS86" s="18" t="s">
        <v>49</v>
      </c>
      <c r="AT86" s="18" t="s">
        <v>49</v>
      </c>
    </row>
    <row r="87" spans="36:46">
      <c r="AJ87" s="17">
        <v>366009508</v>
      </c>
      <c r="AK87" s="17">
        <v>367983663</v>
      </c>
      <c r="AL87" s="17">
        <v>391795292</v>
      </c>
      <c r="AM87" s="17">
        <v>393686503</v>
      </c>
      <c r="AN87" s="17">
        <v>444202469</v>
      </c>
      <c r="AO87" s="17">
        <v>463300000</v>
      </c>
      <c r="AP87" s="17">
        <v>468800000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>
        <v>5492142668</v>
      </c>
      <c r="AK88" s="18">
        <v>5616750641</v>
      </c>
      <c r="AL88" s="18">
        <v>5778130564</v>
      </c>
      <c r="AM88" s="18">
        <v>5952195936</v>
      </c>
      <c r="AN88" s="18">
        <v>6262934808</v>
      </c>
      <c r="AO88" s="18">
        <v>6681200000</v>
      </c>
      <c r="AP88" s="18">
        <v>6798200000</v>
      </c>
      <c r="AQ88" s="18" t="s">
        <v>49</v>
      </c>
      <c r="AR88" s="18" t="s">
        <v>49</v>
      </c>
      <c r="AS88" s="18" t="s">
        <v>49</v>
      </c>
      <c r="AT88" s="18" t="s">
        <v>49</v>
      </c>
    </row>
    <row r="89" spans="36:46">
      <c r="AJ89" s="17">
        <v>25548200000</v>
      </c>
      <c r="AK89" s="17">
        <v>27281300000</v>
      </c>
      <c r="AL89" s="17">
        <v>29419000000</v>
      </c>
      <c r="AM89" s="17">
        <v>30867000000</v>
      </c>
      <c r="AN89" s="17">
        <v>32466400000</v>
      </c>
      <c r="AO89" s="17">
        <v>34433200000</v>
      </c>
      <c r="AP89" s="17">
        <v>35274800000</v>
      </c>
      <c r="AQ89" s="17" t="s">
        <v>49</v>
      </c>
      <c r="AR89" s="17" t="s">
        <v>49</v>
      </c>
      <c r="AS89" s="17" t="s">
        <v>49</v>
      </c>
      <c r="AT89" s="17" t="s">
        <v>49</v>
      </c>
    </row>
    <row r="90" spans="36:46">
      <c r="AJ90" s="18">
        <v>9481800000</v>
      </c>
      <c r="AK90" s="18">
        <v>9770700000</v>
      </c>
      <c r="AL90" s="18">
        <v>10450000000</v>
      </c>
      <c r="AM90" s="18">
        <v>11200000000</v>
      </c>
      <c r="AN90" s="18">
        <v>11495600000</v>
      </c>
      <c r="AO90" s="18">
        <v>12249600000</v>
      </c>
      <c r="AP90" s="18">
        <v>12246500000</v>
      </c>
      <c r="AQ90" s="18" t="s">
        <v>49</v>
      </c>
      <c r="AR90" s="18" t="s">
        <v>49</v>
      </c>
      <c r="AS90" s="18" t="s">
        <v>49</v>
      </c>
      <c r="AT90" s="18" t="s">
        <v>49</v>
      </c>
    </row>
    <row r="91" spans="36:46">
      <c r="AJ91" s="17">
        <v>7007400000</v>
      </c>
      <c r="AK91" s="17">
        <v>7525900000</v>
      </c>
      <c r="AL91" s="17">
        <v>8206000000</v>
      </c>
      <c r="AM91" s="17">
        <v>8365000000</v>
      </c>
      <c r="AN91" s="17">
        <v>8807100000</v>
      </c>
      <c r="AO91" s="17">
        <v>9263200000</v>
      </c>
      <c r="AP91" s="17">
        <v>9375900000</v>
      </c>
      <c r="AQ91" s="17" t="s">
        <v>49</v>
      </c>
      <c r="AR91" s="17" t="s">
        <v>49</v>
      </c>
      <c r="AS91" s="17" t="s">
        <v>49</v>
      </c>
      <c r="AT91" s="17" t="s">
        <v>49</v>
      </c>
    </row>
    <row r="92" spans="36:46">
      <c r="AJ92" s="18">
        <v>5779100000</v>
      </c>
      <c r="AK92" s="18">
        <v>6553600000</v>
      </c>
      <c r="AL92" s="18">
        <v>7063000000</v>
      </c>
      <c r="AM92" s="18">
        <v>7303000000</v>
      </c>
      <c r="AN92" s="18">
        <v>7907700000</v>
      </c>
      <c r="AO92" s="18">
        <v>8537800000</v>
      </c>
      <c r="AP92" s="18">
        <v>9027700000</v>
      </c>
      <c r="AQ92" s="18" t="s">
        <v>49</v>
      </c>
      <c r="AR92" s="18" t="s">
        <v>49</v>
      </c>
      <c r="AS92" s="18" t="s">
        <v>49</v>
      </c>
      <c r="AT92" s="18" t="s">
        <v>49</v>
      </c>
    </row>
    <row r="93" spans="36:46">
      <c r="AJ93" s="17">
        <v>3279900000</v>
      </c>
      <c r="AK93" s="17">
        <v>3431100000</v>
      </c>
      <c r="AL93" s="17">
        <v>3700000000</v>
      </c>
      <c r="AM93" s="17">
        <v>3999000000</v>
      </c>
      <c r="AN93" s="17">
        <v>4256000000</v>
      </c>
      <c r="AO93" s="17">
        <v>4382600000</v>
      </c>
      <c r="AP93" s="17">
        <v>4624700000</v>
      </c>
      <c r="AQ93" s="17" t="s">
        <v>49</v>
      </c>
      <c r="AR93" s="17" t="s">
        <v>49</v>
      </c>
      <c r="AS93" s="17" t="s">
        <v>49</v>
      </c>
      <c r="AT93" s="17" t="s">
        <v>49</v>
      </c>
    </row>
    <row r="94" spans="36:46">
      <c r="AJ94" s="18">
        <v>301898750</v>
      </c>
      <c r="AK94" s="18">
        <v>340811273</v>
      </c>
      <c r="AL94" s="18">
        <v>333127010</v>
      </c>
      <c r="AM94" s="18">
        <v>359999024</v>
      </c>
      <c r="AN94" s="18">
        <v>405700000</v>
      </c>
      <c r="AO94" s="18">
        <v>439300000</v>
      </c>
      <c r="AP94" s="18">
        <v>513300000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>
        <v>318893051</v>
      </c>
      <c r="AK95" s="17">
        <v>291838392</v>
      </c>
      <c r="AL95" s="17">
        <v>321126037</v>
      </c>
      <c r="AM95" s="17">
        <v>454825108</v>
      </c>
      <c r="AN95" s="17">
        <v>499500000</v>
      </c>
      <c r="AO95" s="17">
        <v>466100000</v>
      </c>
      <c r="AP95" s="17">
        <v>521700000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>
        <v>1432519567</v>
      </c>
      <c r="AK96" s="18">
        <v>1476182552</v>
      </c>
      <c r="AL96" s="18">
        <v>1572427494</v>
      </c>
      <c r="AM96" s="18">
        <v>1626147302</v>
      </c>
      <c r="AN96" s="18">
        <v>1732500000</v>
      </c>
      <c r="AO96" s="18">
        <v>1773500000</v>
      </c>
      <c r="AP96" s="18">
        <v>1815400000</v>
      </c>
      <c r="AQ96" s="18" t="s">
        <v>49</v>
      </c>
      <c r="AR96" s="18" t="s">
        <v>49</v>
      </c>
      <c r="AS96" s="18" t="s">
        <v>49</v>
      </c>
      <c r="AT96" s="18" t="s">
        <v>49</v>
      </c>
    </row>
    <row r="97" spans="36:46">
      <c r="AJ97" s="17">
        <v>1226588632</v>
      </c>
      <c r="AK97" s="17">
        <v>1322267783</v>
      </c>
      <c r="AL97" s="17">
        <v>1473319458</v>
      </c>
      <c r="AM97" s="17">
        <v>1558028565</v>
      </c>
      <c r="AN97" s="17">
        <v>1618300000</v>
      </c>
      <c r="AO97" s="17">
        <v>1703700000</v>
      </c>
      <c r="AP97" s="17">
        <v>1774300000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21280700000</v>
      </c>
      <c r="AK99" s="17">
        <v>22019400000</v>
      </c>
      <c r="AL99" s="17">
        <v>22601000000</v>
      </c>
      <c r="AM99" s="17">
        <v>22603000000</v>
      </c>
      <c r="AN99" s="17">
        <v>22953700000</v>
      </c>
      <c r="AO99" s="17">
        <v>22694800000</v>
      </c>
      <c r="AP99" s="17">
        <v>23503100000</v>
      </c>
      <c r="AQ99" s="17" t="s">
        <v>49</v>
      </c>
      <c r="AR99" s="17" t="s">
        <v>49</v>
      </c>
      <c r="AS99" s="17" t="s">
        <v>49</v>
      </c>
      <c r="AT99" s="17" t="s">
        <v>49</v>
      </c>
    </row>
    <row r="100" spans="36:46">
      <c r="AJ100" s="18">
        <v>5187300000</v>
      </c>
      <c r="AK100" s="18">
        <v>5382900000</v>
      </c>
      <c r="AL100" s="18">
        <v>5319000000</v>
      </c>
      <c r="AM100" s="18">
        <v>5139000000</v>
      </c>
      <c r="AN100" s="18">
        <v>5131200000</v>
      </c>
      <c r="AO100" s="18">
        <v>5114000000</v>
      </c>
      <c r="AP100" s="18">
        <v>5306400000</v>
      </c>
      <c r="AQ100" s="18" t="s">
        <v>49</v>
      </c>
      <c r="AR100" s="18" t="s">
        <v>49</v>
      </c>
      <c r="AS100" s="18" t="s">
        <v>49</v>
      </c>
      <c r="AT100" s="18" t="s">
        <v>49</v>
      </c>
    </row>
    <row r="101" spans="36:46">
      <c r="AJ101" s="17">
        <v>73135600000</v>
      </c>
      <c r="AK101" s="17">
        <v>77995600000</v>
      </c>
      <c r="AL101" s="17">
        <v>82298000000</v>
      </c>
      <c r="AM101" s="17">
        <v>85451000000</v>
      </c>
      <c r="AN101" s="17">
        <v>89524900000</v>
      </c>
      <c r="AO101" s="17">
        <v>93231400000</v>
      </c>
      <c r="AP101" s="17">
        <v>97007200000</v>
      </c>
      <c r="AQ101" s="17" t="s">
        <v>49</v>
      </c>
      <c r="AR101" s="17" t="s">
        <v>49</v>
      </c>
      <c r="AS101" s="17" t="s">
        <v>49</v>
      </c>
      <c r="AT101" s="17" t="s">
        <v>49</v>
      </c>
    </row>
    <row r="102" spans="36:46">
      <c r="AJ102" s="18">
        <v>47587400000</v>
      </c>
      <c r="AK102" s="18">
        <v>50714300000</v>
      </c>
      <c r="AL102" s="18">
        <v>52879000000</v>
      </c>
      <c r="AM102" s="18">
        <v>54584000000</v>
      </c>
      <c r="AN102" s="18">
        <v>57058500000</v>
      </c>
      <c r="AO102" s="18">
        <v>58798200000</v>
      </c>
      <c r="AP102" s="18">
        <v>61732400000</v>
      </c>
      <c r="AQ102" s="18" t="s">
        <v>49</v>
      </c>
      <c r="AR102" s="18" t="s">
        <v>49</v>
      </c>
      <c r="AS102" s="18" t="s">
        <v>49</v>
      </c>
      <c r="AT102" s="18" t="s">
        <v>49</v>
      </c>
    </row>
    <row r="103" spans="36:46">
      <c r="AJ103" s="17">
        <v>39442188414</v>
      </c>
      <c r="AK103" s="17">
        <v>42447667003</v>
      </c>
      <c r="AL103" s="17">
        <v>44092505588</v>
      </c>
      <c r="AM103" s="17">
        <v>45173422630</v>
      </c>
      <c r="AN103" s="17">
        <v>47594747403</v>
      </c>
      <c r="AO103" s="17">
        <v>48800500000</v>
      </c>
      <c r="AP103" s="17">
        <v>51649300000</v>
      </c>
      <c r="AQ103" s="17" t="s">
        <v>49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68825288414</v>
      </c>
      <c r="AK104" s="18">
        <v>73212967003</v>
      </c>
      <c r="AL104" s="18">
        <v>75636505588</v>
      </c>
      <c r="AM104" s="18">
        <v>76276122630</v>
      </c>
      <c r="AN104" s="18">
        <v>79409647403</v>
      </c>
      <c r="AO104" s="18">
        <v>80290100000</v>
      </c>
      <c r="AP104" s="18">
        <v>83941500000</v>
      </c>
      <c r="AQ104" s="18" t="s">
        <v>49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938586595</v>
      </c>
      <c r="AK105" s="17">
        <v>987121925</v>
      </c>
      <c r="AL105" s="17">
        <v>927232047</v>
      </c>
      <c r="AM105" s="17">
        <v>926132252</v>
      </c>
      <c r="AN105" s="17">
        <v>919157735</v>
      </c>
      <c r="AO105" s="17">
        <v>935778085</v>
      </c>
      <c r="AP105" s="17">
        <v>920120351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3324519823</v>
      </c>
      <c r="AK106" s="18">
        <v>3434948424</v>
      </c>
      <c r="AL106" s="18">
        <v>3457804588</v>
      </c>
      <c r="AM106" s="18">
        <v>3328557828</v>
      </c>
      <c r="AN106" s="18">
        <v>3274468018</v>
      </c>
      <c r="AO106" s="18">
        <v>3202650432</v>
      </c>
      <c r="AP106" s="18">
        <v>3204955163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4763793582</v>
      </c>
      <c r="AK107" s="17">
        <v>4881429652</v>
      </c>
      <c r="AL107" s="17">
        <v>4871963365</v>
      </c>
      <c r="AM107" s="17">
        <v>4686309920</v>
      </c>
      <c r="AN107" s="17">
        <v>4959374246</v>
      </c>
      <c r="AO107" s="17">
        <v>5160371483</v>
      </c>
      <c r="AP107" s="17">
        <v>5478124486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9649500000</v>
      </c>
      <c r="AK108" s="18">
        <v>9992300000</v>
      </c>
      <c r="AL108" s="18">
        <v>10418000000</v>
      </c>
      <c r="AM108" s="18">
        <v>10356000000</v>
      </c>
      <c r="AN108" s="18">
        <v>10305400000</v>
      </c>
      <c r="AO108" s="18">
        <v>10059800000</v>
      </c>
      <c r="AP108" s="18">
        <v>10054000000</v>
      </c>
      <c r="AQ108" s="18" t="s">
        <v>49</v>
      </c>
      <c r="AR108" s="18" t="s">
        <v>49</v>
      </c>
      <c r="AS108" s="18" t="s">
        <v>49</v>
      </c>
      <c r="AT108" s="18" t="s">
        <v>49</v>
      </c>
    </row>
    <row r="109" spans="36:46">
      <c r="AJ109" s="17">
        <v>4371500000</v>
      </c>
      <c r="AK109" s="17">
        <v>4554200000</v>
      </c>
      <c r="AL109" s="17">
        <v>4519000000</v>
      </c>
      <c r="AM109" s="17">
        <v>4359000000</v>
      </c>
      <c r="AN109" s="17">
        <v>4302500000</v>
      </c>
      <c r="AO109" s="17">
        <v>4267500000</v>
      </c>
      <c r="AP109" s="17">
        <v>4265600000</v>
      </c>
      <c r="AQ109" s="17" t="s">
        <v>49</v>
      </c>
      <c r="AR109" s="17" t="s">
        <v>49</v>
      </c>
      <c r="AS109" s="17" t="s">
        <v>49</v>
      </c>
      <c r="AT109" s="17" t="s">
        <v>49</v>
      </c>
    </row>
    <row r="110" spans="36:46">
      <c r="AJ110" s="18">
        <v>2320180614</v>
      </c>
      <c r="AK110" s="18">
        <v>2454250367</v>
      </c>
      <c r="AL110" s="18">
        <v>2606387573</v>
      </c>
      <c r="AM110" s="18">
        <v>2937877881</v>
      </c>
      <c r="AN110" s="18">
        <v>3191786519</v>
      </c>
      <c r="AO110" s="18">
        <v>3182500000</v>
      </c>
      <c r="AP110" s="18">
        <v>3659800000</v>
      </c>
      <c r="AQ110" s="18" t="s">
        <v>49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T110"/>
  <sheetViews>
    <sheetView topLeftCell="M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74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27800292100</v>
      </c>
      <c r="X5" s="4">
        <f t="shared" ref="X5:AF6" si="1">AK5</f>
        <v>30648397000</v>
      </c>
      <c r="Y5" s="4">
        <f t="shared" si="1"/>
        <v>33257477700</v>
      </c>
      <c r="Z5" s="4">
        <f t="shared" si="1"/>
        <v>36367780900</v>
      </c>
      <c r="AA5" s="4">
        <f t="shared" si="1"/>
        <v>40334323700</v>
      </c>
      <c r="AB5" s="4">
        <f t="shared" si="1"/>
        <v>43804703000</v>
      </c>
      <c r="AC5" s="4">
        <f t="shared" si="1"/>
        <v>49696826500</v>
      </c>
      <c r="AD5" s="4">
        <f t="shared" si="1"/>
        <v>55492680000</v>
      </c>
      <c r="AE5" s="4">
        <f t="shared" si="1"/>
        <v>60803329300</v>
      </c>
      <c r="AF5" s="4">
        <f t="shared" si="1"/>
        <v>57336873000</v>
      </c>
      <c r="AG5" s="4"/>
      <c r="AJ5" s="17">
        <v>27800292100</v>
      </c>
      <c r="AK5" s="17">
        <v>30648397000</v>
      </c>
      <c r="AL5" s="17">
        <v>33257477700</v>
      </c>
      <c r="AM5" s="17">
        <v>36367780900</v>
      </c>
      <c r="AN5" s="17">
        <v>40334323700</v>
      </c>
      <c r="AO5" s="17">
        <v>43804703000</v>
      </c>
      <c r="AP5" s="17">
        <v>49696826500</v>
      </c>
      <c r="AQ5" s="17">
        <v>55492680000</v>
      </c>
      <c r="AR5" s="17">
        <v>60803329300</v>
      </c>
      <c r="AS5" s="17">
        <v>57336873000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4.4764177136110021E-2</v>
      </c>
      <c r="I6" s="13">
        <f t="shared" ref="I6:Q6" si="2">X6/X5</f>
        <v>4.6821160010424037E-2</v>
      </c>
      <c r="J6" s="13">
        <f t="shared" si="2"/>
        <v>5.062674070439202E-2</v>
      </c>
      <c r="K6" s="13">
        <f t="shared" si="2"/>
        <v>4.5219613605844179E-2</v>
      </c>
      <c r="L6" s="13">
        <f t="shared" si="2"/>
        <v>4.074376980318626E-2</v>
      </c>
      <c r="M6" s="13">
        <f t="shared" si="2"/>
        <v>3.6515028991293469E-2</v>
      </c>
      <c r="N6" s="13">
        <f t="shared" si="2"/>
        <v>3.5797645952302407E-2</v>
      </c>
      <c r="O6" s="13">
        <f t="shared" si="2"/>
        <v>4.0557624897554052E-2</v>
      </c>
      <c r="P6" s="13">
        <f t="shared" si="2"/>
        <v>4.2090701766884994E-2</v>
      </c>
      <c r="Q6" s="13">
        <f t="shared" si="2"/>
        <v>3.9350864146358314E-2</v>
      </c>
      <c r="R6" s="14"/>
      <c r="S6" s="57"/>
      <c r="T6" s="35"/>
      <c r="W6" s="4">
        <f>AJ6</f>
        <v>1244457200</v>
      </c>
      <c r="X6" s="4">
        <f t="shared" si="1"/>
        <v>1434993500</v>
      </c>
      <c r="Y6" s="4">
        <f t="shared" si="1"/>
        <v>1683717700</v>
      </c>
      <c r="Z6" s="4">
        <f t="shared" si="1"/>
        <v>1644537000</v>
      </c>
      <c r="AA6" s="4">
        <f t="shared" si="1"/>
        <v>1643372400</v>
      </c>
      <c r="AB6" s="4">
        <f t="shared" si="1"/>
        <v>1599530000</v>
      </c>
      <c r="AC6" s="4">
        <f t="shared" si="1"/>
        <v>1779029400</v>
      </c>
      <c r="AD6" s="4">
        <f t="shared" si="1"/>
        <v>2250651300</v>
      </c>
      <c r="AE6" s="4">
        <f t="shared" si="1"/>
        <v>2559254800</v>
      </c>
      <c r="AF6" s="4">
        <f t="shared" si="1"/>
        <v>2256255500</v>
      </c>
      <c r="AG6" s="4"/>
      <c r="AJ6" s="18">
        <v>1244457200</v>
      </c>
      <c r="AK6" s="18">
        <v>1434993500</v>
      </c>
      <c r="AL6" s="18">
        <v>1683717700</v>
      </c>
      <c r="AM6" s="18">
        <v>1644537000</v>
      </c>
      <c r="AN6" s="18">
        <v>1643372400</v>
      </c>
      <c r="AO6" s="18">
        <v>1599530000</v>
      </c>
      <c r="AP6" s="18">
        <v>1779029400</v>
      </c>
      <c r="AQ6" s="18">
        <v>2250651300</v>
      </c>
      <c r="AR6" s="18">
        <v>2559254800</v>
      </c>
      <c r="AS6" s="18">
        <v>2256255500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2.9898746999136746E-2</v>
      </c>
      <c r="I7" s="10">
        <f t="shared" ref="I7:Q7" si="3">X7/X5</f>
        <v>3.5663972898810986E-2</v>
      </c>
      <c r="J7" s="10">
        <f t="shared" si="3"/>
        <v>2.5398537664809137E-2</v>
      </c>
      <c r="K7" s="10">
        <f t="shared" si="3"/>
        <v>2.2820556532774317E-2</v>
      </c>
      <c r="L7" s="10">
        <f t="shared" si="3"/>
        <v>2.3127666821397577E-2</v>
      </c>
      <c r="M7" s="10">
        <f t="shared" si="3"/>
        <v>2.2202424246547225E-2</v>
      </c>
      <c r="N7" s="10">
        <f t="shared" si="3"/>
        <v>2.2238520602517749E-2</v>
      </c>
      <c r="O7" s="10">
        <f t="shared" si="3"/>
        <v>1.925291768211591E-2</v>
      </c>
      <c r="P7" s="10">
        <f t="shared" si="3"/>
        <v>1.8346011852347698E-2</v>
      </c>
      <c r="Q7" s="10">
        <f t="shared" si="3"/>
        <v>1.7781257446669616E-2</v>
      </c>
      <c r="R7" s="11"/>
      <c r="S7" s="57"/>
      <c r="T7" s="35"/>
      <c r="W7" s="4">
        <f>AJ20</f>
        <v>831193900</v>
      </c>
      <c r="X7" s="4">
        <f t="shared" ref="X7:AF7" si="4">AK20</f>
        <v>1093043600</v>
      </c>
      <c r="Y7" s="4">
        <f t="shared" si="4"/>
        <v>844691300</v>
      </c>
      <c r="Z7" s="4">
        <f t="shared" si="4"/>
        <v>829933000</v>
      </c>
      <c r="AA7" s="4">
        <f t="shared" si="4"/>
        <v>932838800</v>
      </c>
      <c r="AB7" s="4">
        <f t="shared" si="4"/>
        <v>972570600</v>
      </c>
      <c r="AC7" s="4">
        <f t="shared" si="4"/>
        <v>1105183900</v>
      </c>
      <c r="AD7" s="4">
        <f t="shared" si="4"/>
        <v>1068396000</v>
      </c>
      <c r="AE7" s="4">
        <f t="shared" si="4"/>
        <v>1115498600</v>
      </c>
      <c r="AF7" s="4">
        <f t="shared" si="4"/>
        <v>1019521700</v>
      </c>
      <c r="AG7" s="4"/>
      <c r="AJ7" s="17">
        <v>1243846600</v>
      </c>
      <c r="AK7" s="17">
        <v>1433858700</v>
      </c>
      <c r="AL7" s="17">
        <v>1682611600</v>
      </c>
      <c r="AM7" s="17">
        <v>1643678800</v>
      </c>
      <c r="AN7" s="17">
        <v>1642223000</v>
      </c>
      <c r="AO7" s="17">
        <v>1598320200</v>
      </c>
      <c r="AP7" s="17">
        <v>1776734300</v>
      </c>
      <c r="AQ7" s="17">
        <v>2246599300</v>
      </c>
      <c r="AR7" s="17">
        <v>2554469900</v>
      </c>
      <c r="AS7" s="17">
        <v>2252306600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5.0057027997918047E-3</v>
      </c>
      <c r="I8" s="13">
        <f t="shared" ref="I8:Q8" si="5">X8/X5</f>
        <v>5.3945366212790839E-3</v>
      </c>
      <c r="J8" s="13">
        <f t="shared" si="5"/>
        <v>5.0360253267192302E-3</v>
      </c>
      <c r="K8" s="13">
        <f t="shared" si="5"/>
        <v>4.5449157443642647E-3</v>
      </c>
      <c r="L8" s="13">
        <f t="shared" si="5"/>
        <v>4.4632606545972654E-3</v>
      </c>
      <c r="M8" s="13">
        <f t="shared" si="5"/>
        <v>4.8949401620186767E-3</v>
      </c>
      <c r="N8" s="13">
        <f t="shared" si="5"/>
        <v>4.0035031210695115E-3</v>
      </c>
      <c r="O8" s="13">
        <f t="shared" si="5"/>
        <v>4.2362542230795124E-3</v>
      </c>
      <c r="P8" s="13">
        <f t="shared" si="5"/>
        <v>2.8790890567237408E-3</v>
      </c>
      <c r="Q8" s="13">
        <f t="shared" si="5"/>
        <v>2.1295196897117147E-3</v>
      </c>
      <c r="R8" s="14"/>
      <c r="S8" s="57"/>
      <c r="T8" s="35"/>
      <c r="W8" s="4">
        <f>AJ25</f>
        <v>139160000</v>
      </c>
      <c r="X8" s="4">
        <f t="shared" ref="X8:AF11" si="6">AK25</f>
        <v>165333900</v>
      </c>
      <c r="Y8" s="4">
        <f t="shared" si="6"/>
        <v>167485500</v>
      </c>
      <c r="Z8" s="4">
        <f t="shared" si="6"/>
        <v>165288500</v>
      </c>
      <c r="AA8" s="4">
        <f t="shared" si="6"/>
        <v>180022600</v>
      </c>
      <c r="AB8" s="4">
        <f t="shared" si="6"/>
        <v>214421400</v>
      </c>
      <c r="AC8" s="4">
        <f t="shared" si="6"/>
        <v>198961400</v>
      </c>
      <c r="AD8" s="4">
        <f t="shared" si="6"/>
        <v>235081100</v>
      </c>
      <c r="AE8" s="4">
        <f t="shared" si="6"/>
        <v>175058200</v>
      </c>
      <c r="AF8" s="4">
        <f t="shared" si="6"/>
        <v>122100000</v>
      </c>
      <c r="AG8" s="4"/>
      <c r="AJ8" s="18">
        <v>1006915600</v>
      </c>
      <c r="AK8" s="18">
        <v>1175897800</v>
      </c>
      <c r="AL8" s="18">
        <v>1385844200</v>
      </c>
      <c r="AM8" s="18">
        <v>1342633200</v>
      </c>
      <c r="AN8" s="18">
        <v>1337081100</v>
      </c>
      <c r="AO8" s="18">
        <v>1284103500</v>
      </c>
      <c r="AP8" s="18">
        <v>1401466100</v>
      </c>
      <c r="AQ8" s="18">
        <v>1766076200</v>
      </c>
      <c r="AR8" s="18">
        <v>2016987300</v>
      </c>
      <c r="AS8" s="18">
        <v>1697735000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9.6302297485572098E-3</v>
      </c>
      <c r="I9" s="10">
        <f t="shared" ref="I9:Q9" si="7">X9/X5</f>
        <v>7.7168277349056787E-3</v>
      </c>
      <c r="J9" s="10">
        <f t="shared" si="7"/>
        <v>6.9563122641739007E-3</v>
      </c>
      <c r="K9" s="10">
        <f t="shared" si="7"/>
        <v>7.0986486832909845E-3</v>
      </c>
      <c r="L9" s="10">
        <f t="shared" si="7"/>
        <v>6.5171366688863063E-3</v>
      </c>
      <c r="M9" s="10">
        <f t="shared" si="7"/>
        <v>5.9874575567833432E-3</v>
      </c>
      <c r="N9" s="10">
        <f t="shared" si="7"/>
        <v>5.4572961514957096E-3</v>
      </c>
      <c r="O9" s="10">
        <f t="shared" si="7"/>
        <v>5.259531527401452E-3</v>
      </c>
      <c r="P9" s="10">
        <f t="shared" si="7"/>
        <v>4.3122589341501733E-3</v>
      </c>
      <c r="Q9" s="10">
        <f t="shared" si="7"/>
        <v>4.3684576241191245E-3</v>
      </c>
      <c r="R9" s="11"/>
      <c r="S9" s="57"/>
      <c r="T9" s="35"/>
      <c r="W9" s="4">
        <f>AJ26</f>
        <v>267723200</v>
      </c>
      <c r="X9" s="4">
        <f t="shared" si="6"/>
        <v>236508400</v>
      </c>
      <c r="Y9" s="4">
        <f t="shared" si="6"/>
        <v>231349400</v>
      </c>
      <c r="Z9" s="4">
        <f t="shared" si="6"/>
        <v>258162100</v>
      </c>
      <c r="AA9" s="4">
        <f t="shared" si="6"/>
        <v>262864300</v>
      </c>
      <c r="AB9" s="4">
        <f t="shared" si="6"/>
        <v>262278800</v>
      </c>
      <c r="AC9" s="4">
        <f t="shared" si="6"/>
        <v>271210300</v>
      </c>
      <c r="AD9" s="4">
        <f t="shared" si="6"/>
        <v>291865500</v>
      </c>
      <c r="AE9" s="4">
        <f t="shared" si="6"/>
        <v>262199700</v>
      </c>
      <c r="AF9" s="4">
        <f t="shared" si="6"/>
        <v>250473700</v>
      </c>
      <c r="AG9" s="4"/>
      <c r="AJ9" s="17">
        <v>236931100</v>
      </c>
      <c r="AK9" s="17">
        <v>257960900</v>
      </c>
      <c r="AL9" s="17">
        <v>296767400</v>
      </c>
      <c r="AM9" s="17">
        <v>301045600</v>
      </c>
      <c r="AN9" s="17">
        <v>305141900</v>
      </c>
      <c r="AO9" s="17">
        <v>314216700</v>
      </c>
      <c r="AP9" s="17">
        <v>375268200</v>
      </c>
      <c r="AQ9" s="17">
        <v>480523200</v>
      </c>
      <c r="AR9" s="17">
        <v>537482600</v>
      </c>
      <c r="AS9" s="17">
        <v>554571600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6.0033829644545351E-3</v>
      </c>
      <c r="I10" s="13">
        <f t="shared" ref="I10:Q10" si="8">X10/X5</f>
        <v>4.2276338302456732E-3</v>
      </c>
      <c r="J10" s="13">
        <f t="shared" si="8"/>
        <v>4.2196765871995159E-3</v>
      </c>
      <c r="K10" s="13">
        <f t="shared" si="8"/>
        <v>3.9126610554343719E-3</v>
      </c>
      <c r="L10" s="13">
        <f t="shared" si="8"/>
        <v>3.6460658444113195E-3</v>
      </c>
      <c r="M10" s="13">
        <f t="shared" si="8"/>
        <v>3.8734082959083183E-3</v>
      </c>
      <c r="N10" s="13">
        <f t="shared" si="8"/>
        <v>3.3367905292705159E-3</v>
      </c>
      <c r="O10" s="13">
        <f t="shared" si="8"/>
        <v>2.7406137169803295E-3</v>
      </c>
      <c r="P10" s="13">
        <f t="shared" si="8"/>
        <v>1.7092962046076645E-3</v>
      </c>
      <c r="Q10" s="13">
        <f t="shared" si="8"/>
        <v>2.1150944175138396E-3</v>
      </c>
      <c r="R10" s="14"/>
      <c r="S10" s="57"/>
      <c r="T10" s="35"/>
      <c r="W10" s="4">
        <f>AJ27</f>
        <v>166895800</v>
      </c>
      <c r="X10" s="4">
        <f t="shared" si="6"/>
        <v>129570200</v>
      </c>
      <c r="Y10" s="4">
        <f t="shared" si="6"/>
        <v>140335800</v>
      </c>
      <c r="Z10" s="4">
        <f t="shared" si="6"/>
        <v>142294800</v>
      </c>
      <c r="AA10" s="4">
        <f t="shared" si="6"/>
        <v>147061600</v>
      </c>
      <c r="AB10" s="4">
        <f t="shared" si="6"/>
        <v>169673500</v>
      </c>
      <c r="AC10" s="4">
        <f t="shared" si="6"/>
        <v>165827900</v>
      </c>
      <c r="AD10" s="4">
        <f t="shared" si="6"/>
        <v>152084000</v>
      </c>
      <c r="AE10" s="4">
        <f t="shared" si="6"/>
        <v>103930900</v>
      </c>
      <c r="AF10" s="4">
        <f t="shared" si="6"/>
        <v>121272900</v>
      </c>
      <c r="AG10" s="4"/>
      <c r="AJ10" s="18">
        <v>610600</v>
      </c>
      <c r="AK10" s="18">
        <v>1134800</v>
      </c>
      <c r="AL10" s="18">
        <v>1106100</v>
      </c>
      <c r="AM10" s="18">
        <v>858200</v>
      </c>
      <c r="AN10" s="18">
        <v>1149400</v>
      </c>
      <c r="AO10" s="18">
        <v>1209800</v>
      </c>
      <c r="AP10" s="18">
        <v>2295100</v>
      </c>
      <c r="AQ10" s="18">
        <v>4052000</v>
      </c>
      <c r="AR10" s="18">
        <v>4784900</v>
      </c>
      <c r="AS10" s="18">
        <v>3948900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8.2642117274731794E-3</v>
      </c>
      <c r="I11" s="10">
        <f t="shared" ref="I11:Q11" si="9">X11/X5</f>
        <v>8.572520122341146E-3</v>
      </c>
      <c r="J11" s="10">
        <f t="shared" si="9"/>
        <v>8.4154698237984531E-3</v>
      </c>
      <c r="K11" s="10">
        <f t="shared" si="9"/>
        <v>9.7966054343447719E-3</v>
      </c>
      <c r="L11" s="10">
        <f t="shared" si="9"/>
        <v>9.8760351843955665E-3</v>
      </c>
      <c r="M11" s="10">
        <f t="shared" si="9"/>
        <v>1.0892675154081058E-2</v>
      </c>
      <c r="N11" s="10">
        <f t="shared" si="9"/>
        <v>1.2174459469761112E-2</v>
      </c>
      <c r="O11" s="10">
        <f t="shared" si="9"/>
        <v>1.2331028164435381E-2</v>
      </c>
      <c r="P11" s="10">
        <f t="shared" si="9"/>
        <v>1.2548528325405366E-2</v>
      </c>
      <c r="Q11" s="10">
        <f t="shared" si="9"/>
        <v>1.2514318665407512E-2</v>
      </c>
      <c r="R11" s="11"/>
      <c r="S11" s="57"/>
      <c r="T11" s="35"/>
      <c r="W11" s="4">
        <f>AJ28</f>
        <v>229747500</v>
      </c>
      <c r="X11" s="4">
        <f t="shared" si="6"/>
        <v>262734000</v>
      </c>
      <c r="Y11" s="4">
        <f t="shared" si="6"/>
        <v>279877300</v>
      </c>
      <c r="Z11" s="4">
        <f t="shared" si="6"/>
        <v>356280800</v>
      </c>
      <c r="AA11" s="4">
        <f t="shared" si="6"/>
        <v>398343200</v>
      </c>
      <c r="AB11" s="4">
        <f t="shared" si="6"/>
        <v>477150400</v>
      </c>
      <c r="AC11" s="4">
        <f t="shared" si="6"/>
        <v>605032000</v>
      </c>
      <c r="AD11" s="4">
        <f t="shared" si="6"/>
        <v>684281800</v>
      </c>
      <c r="AE11" s="4">
        <f t="shared" si="6"/>
        <v>762992300</v>
      </c>
      <c r="AF11" s="4">
        <f t="shared" si="6"/>
        <v>717531900</v>
      </c>
      <c r="AG11" s="4"/>
      <c r="AJ11" s="17">
        <v>220061000</v>
      </c>
      <c r="AK11" s="17">
        <v>226916200</v>
      </c>
      <c r="AL11" s="17">
        <v>216366500</v>
      </c>
      <c r="AM11" s="17">
        <v>243554700</v>
      </c>
      <c r="AN11" s="17">
        <v>222570100</v>
      </c>
      <c r="AO11" s="17">
        <v>258571400</v>
      </c>
      <c r="AP11" s="17">
        <v>214273200</v>
      </c>
      <c r="AQ11" s="17">
        <v>329356800</v>
      </c>
      <c r="AR11" s="17">
        <v>379795500</v>
      </c>
      <c r="AS11" s="17">
        <v>329587800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1.1015463395077061E-2</v>
      </c>
      <c r="I12" s="13">
        <f t="shared" ref="I12:Q12" si="10">X12/X5</f>
        <v>1.2301031600445531E-2</v>
      </c>
      <c r="J12" s="13">
        <f t="shared" si="10"/>
        <v>9.8033531869435794E-3</v>
      </c>
      <c r="K12" s="13">
        <f t="shared" si="10"/>
        <v>7.510433500219421E-3</v>
      </c>
      <c r="L12" s="13">
        <f t="shared" si="10"/>
        <v>6.0628907978938044E-3</v>
      </c>
      <c r="M12" s="13">
        <f t="shared" si="10"/>
        <v>5.7743617163663911E-3</v>
      </c>
      <c r="N12" s="13">
        <f t="shared" si="10"/>
        <v>6.0207647262949474E-3</v>
      </c>
      <c r="O12" s="13">
        <f t="shared" si="10"/>
        <v>5.6754620609420917E-3</v>
      </c>
      <c r="P12" s="13">
        <f t="shared" si="10"/>
        <v>4.8387235269368714E-3</v>
      </c>
      <c r="Q12" s="13">
        <f t="shared" si="10"/>
        <v>5.1243132844025173E-3</v>
      </c>
      <c r="R12" s="14"/>
      <c r="S12" s="57"/>
      <c r="T12" s="35"/>
      <c r="W12" s="4">
        <f>AJ30</f>
        <v>306233100</v>
      </c>
      <c r="X12" s="4">
        <f t="shared" ref="X12:AF14" si="11">AK30</f>
        <v>377006900</v>
      </c>
      <c r="Y12" s="4">
        <f t="shared" si="11"/>
        <v>326034800</v>
      </c>
      <c r="Z12" s="4">
        <f t="shared" si="11"/>
        <v>273137800</v>
      </c>
      <c r="AA12" s="4">
        <f t="shared" si="11"/>
        <v>244542600</v>
      </c>
      <c r="AB12" s="4">
        <f t="shared" si="11"/>
        <v>252944200</v>
      </c>
      <c r="AC12" s="4">
        <f t="shared" si="11"/>
        <v>299212900</v>
      </c>
      <c r="AD12" s="4">
        <f t="shared" si="11"/>
        <v>314946600</v>
      </c>
      <c r="AE12" s="4">
        <f t="shared" si="11"/>
        <v>294210500</v>
      </c>
      <c r="AF12" s="4">
        <f t="shared" si="11"/>
        <v>293812100</v>
      </c>
      <c r="AG12" s="4"/>
      <c r="AJ12" s="18">
        <v>162170500</v>
      </c>
      <c r="AK12" s="18">
        <v>177032000</v>
      </c>
      <c r="AL12" s="18">
        <v>176779700</v>
      </c>
      <c r="AM12" s="18">
        <v>186682600</v>
      </c>
      <c r="AN12" s="18">
        <v>169769000</v>
      </c>
      <c r="AO12" s="18">
        <v>191636500</v>
      </c>
      <c r="AP12" s="18">
        <v>134152700</v>
      </c>
      <c r="AQ12" s="18">
        <v>252771700</v>
      </c>
      <c r="AR12" s="18">
        <v>277136000</v>
      </c>
      <c r="AS12" s="18">
        <v>260900000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8.0842675750158761E-3</v>
      </c>
      <c r="I13" s="10">
        <f t="shared" ref="I13:Q13" si="12">X13/X5</f>
        <v>8.3078994310860702E-3</v>
      </c>
      <c r="J13" s="10">
        <f t="shared" si="12"/>
        <v>8.2722960075832814E-3</v>
      </c>
      <c r="K13" s="10">
        <f t="shared" si="12"/>
        <v>8.6617822755305912E-3</v>
      </c>
      <c r="L13" s="10">
        <f t="shared" si="12"/>
        <v>7.8375182971023756E-3</v>
      </c>
      <c r="M13" s="10">
        <f t="shared" si="12"/>
        <v>7.9934042698565945E-3</v>
      </c>
      <c r="N13" s="10">
        <f t="shared" si="12"/>
        <v>8.4424646310162273E-3</v>
      </c>
      <c r="O13" s="10">
        <f t="shared" si="12"/>
        <v>7.3044985392668009E-3</v>
      </c>
      <c r="P13" s="10">
        <f t="shared" si="12"/>
        <v>7.454116496874128E-3</v>
      </c>
      <c r="Q13" s="10">
        <f t="shared" si="12"/>
        <v>7.0542197165164551E-3</v>
      </c>
      <c r="R13" s="11"/>
      <c r="S13" s="57"/>
      <c r="T13" s="35"/>
      <c r="W13" s="4">
        <f>AJ31</f>
        <v>224745000</v>
      </c>
      <c r="X13" s="4">
        <f t="shared" si="11"/>
        <v>254623800</v>
      </c>
      <c r="Y13" s="4">
        <f t="shared" si="11"/>
        <v>275115700</v>
      </c>
      <c r="Z13" s="4">
        <f t="shared" si="11"/>
        <v>315009800</v>
      </c>
      <c r="AA13" s="4">
        <f t="shared" si="11"/>
        <v>316121000</v>
      </c>
      <c r="AB13" s="4">
        <f t="shared" si="11"/>
        <v>350148700</v>
      </c>
      <c r="AC13" s="4">
        <f t="shared" si="11"/>
        <v>419563700</v>
      </c>
      <c r="AD13" s="4">
        <f t="shared" si="11"/>
        <v>405346200</v>
      </c>
      <c r="AE13" s="4">
        <f t="shared" si="11"/>
        <v>453235100</v>
      </c>
      <c r="AF13" s="4">
        <f t="shared" si="11"/>
        <v>404466900</v>
      </c>
      <c r="AG13" s="4"/>
      <c r="AJ13" s="17">
        <v>67634700</v>
      </c>
      <c r="AK13" s="17">
        <v>71407200</v>
      </c>
      <c r="AL13" s="17">
        <v>75014600</v>
      </c>
      <c r="AM13" s="17">
        <v>80196500</v>
      </c>
      <c r="AN13" s="17">
        <v>76264000</v>
      </c>
      <c r="AO13" s="17">
        <v>74275200</v>
      </c>
      <c r="AP13" s="17">
        <v>63754100</v>
      </c>
      <c r="AQ13" s="17">
        <v>119896400</v>
      </c>
      <c r="AR13" s="17">
        <v>102702000</v>
      </c>
      <c r="AS13" s="17">
        <v>89061000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4.2328472512704281E-2</v>
      </c>
      <c r="I14" s="13">
        <f t="shared" ref="I14:Q14" si="13">X14/X5</f>
        <v>4.0207195828219008E-2</v>
      </c>
      <c r="J14" s="13">
        <f t="shared" si="13"/>
        <v>3.9166057984006408E-2</v>
      </c>
      <c r="K14" s="13">
        <f t="shared" si="13"/>
        <v>3.3772415297409583E-2</v>
      </c>
      <c r="L14" s="13">
        <f t="shared" si="13"/>
        <v>3.6643128343813038E-2</v>
      </c>
      <c r="M14" s="13">
        <f t="shared" si="13"/>
        <v>3.5164527881857803E-2</v>
      </c>
      <c r="N14" s="13">
        <f t="shared" si="13"/>
        <v>3.1298239938922459E-2</v>
      </c>
      <c r="O14" s="13">
        <f t="shared" si="13"/>
        <v>2.8706998832999236E-2</v>
      </c>
      <c r="P14" s="13">
        <f t="shared" si="13"/>
        <v>2.5608910201566873E-2</v>
      </c>
      <c r="Q14" s="13">
        <f t="shared" si="13"/>
        <v>2.1634472462423962E-2</v>
      </c>
      <c r="R14" s="14"/>
      <c r="S14" s="57"/>
      <c r="T14" s="35"/>
      <c r="W14" s="4">
        <f>AJ32</f>
        <v>1176743900</v>
      </c>
      <c r="X14" s="4">
        <f t="shared" si="11"/>
        <v>1232286100</v>
      </c>
      <c r="Y14" s="4">
        <f t="shared" si="11"/>
        <v>1302564300</v>
      </c>
      <c r="Z14" s="4">
        <f t="shared" si="11"/>
        <v>1228227800</v>
      </c>
      <c r="AA14" s="4">
        <f t="shared" si="11"/>
        <v>1477975800</v>
      </c>
      <c r="AB14" s="4">
        <f t="shared" si="11"/>
        <v>1540371700</v>
      </c>
      <c r="AC14" s="4">
        <f t="shared" si="11"/>
        <v>1555423200</v>
      </c>
      <c r="AD14" s="4">
        <f t="shared" si="11"/>
        <v>1593028300</v>
      </c>
      <c r="AE14" s="4">
        <f t="shared" si="11"/>
        <v>1557107000</v>
      </c>
      <c r="AF14" s="4">
        <f t="shared" si="11"/>
        <v>1240453000</v>
      </c>
      <c r="AG14" s="4"/>
      <c r="AJ14" s="18">
        <v>94535800</v>
      </c>
      <c r="AK14" s="18">
        <v>105624800</v>
      </c>
      <c r="AL14" s="18">
        <v>101765100</v>
      </c>
      <c r="AM14" s="18">
        <v>106486100</v>
      </c>
      <c r="AN14" s="18">
        <v>93505000</v>
      </c>
      <c r="AO14" s="18">
        <v>117361300</v>
      </c>
      <c r="AP14" s="18">
        <v>70398600</v>
      </c>
      <c r="AQ14" s="18">
        <v>132875300</v>
      </c>
      <c r="AR14" s="18">
        <v>174434000</v>
      </c>
      <c r="AS14" s="18">
        <v>171839000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1.5162531331820071E-2</v>
      </c>
      <c r="I15" s="10">
        <f t="shared" ref="I15:Q15" si="14">X15/X5</f>
        <v>1.4732271315853812E-2</v>
      </c>
      <c r="J15" s="10">
        <f t="shared" si="14"/>
        <v>1.510517738391207E-2</v>
      </c>
      <c r="K15" s="10">
        <f t="shared" si="14"/>
        <v>1.3935568447070137E-2</v>
      </c>
      <c r="L15" s="10">
        <f t="shared" si="14"/>
        <v>1.3136801398755076E-2</v>
      </c>
      <c r="M15" s="10">
        <f t="shared" si="14"/>
        <v>1.3195530626015202E-2</v>
      </c>
      <c r="N15" s="10">
        <f t="shared" si="14"/>
        <v>1.3029522116467537E-2</v>
      </c>
      <c r="O15" s="10">
        <f t="shared" si="14"/>
        <v>1.3666142993994884E-2</v>
      </c>
      <c r="P15" s="10">
        <f t="shared" si="14"/>
        <v>1.2888351822537454E-2</v>
      </c>
      <c r="Q15" s="10">
        <f t="shared" si="14"/>
        <v>1.1062183317879927E-2</v>
      </c>
      <c r="R15" s="11"/>
      <c r="S15" s="57"/>
      <c r="T15" s="35"/>
      <c r="W15" s="4">
        <f>AJ38</f>
        <v>421522800</v>
      </c>
      <c r="X15" s="4">
        <f t="shared" ref="X15:AF16" si="15">AK38</f>
        <v>451520500</v>
      </c>
      <c r="Y15" s="4">
        <f t="shared" si="15"/>
        <v>502360100</v>
      </c>
      <c r="Z15" s="4">
        <f t="shared" si="15"/>
        <v>506805700</v>
      </c>
      <c r="AA15" s="4">
        <f t="shared" si="15"/>
        <v>529864000</v>
      </c>
      <c r="AB15" s="4">
        <f t="shared" si="15"/>
        <v>578026300</v>
      </c>
      <c r="AC15" s="4">
        <f t="shared" si="15"/>
        <v>647525900</v>
      </c>
      <c r="AD15" s="4">
        <f t="shared" si="15"/>
        <v>758370900</v>
      </c>
      <c r="AE15" s="4">
        <f t="shared" si="15"/>
        <v>783654700</v>
      </c>
      <c r="AF15" s="4">
        <f t="shared" si="15"/>
        <v>634271000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4.0726144024939938E-2</v>
      </c>
      <c r="I16" s="13">
        <f t="shared" ref="I16:Q16" si="16">X16/X5</f>
        <v>4.6377759985293844E-2</v>
      </c>
      <c r="J16" s="13">
        <f t="shared" si="16"/>
        <v>3.9262177720711514E-2</v>
      </c>
      <c r="K16" s="13">
        <f t="shared" si="16"/>
        <v>4.5112612301291113E-2</v>
      </c>
      <c r="L16" s="13">
        <f t="shared" si="16"/>
        <v>5.2842142981066022E-2</v>
      </c>
      <c r="M16" s="13">
        <f t="shared" si="16"/>
        <v>5.4766923085861355E-2</v>
      </c>
      <c r="N16" s="13">
        <f t="shared" si="16"/>
        <v>5.5611874935314026E-2</v>
      </c>
      <c r="O16" s="13">
        <f t="shared" si="16"/>
        <v>5.7395155541235351E-2</v>
      </c>
      <c r="P16" s="13">
        <f t="shared" si="16"/>
        <v>5.1217052353085539E-2</v>
      </c>
      <c r="Q16" s="13">
        <f t="shared" si="16"/>
        <v>3.8881208258427349E-2</v>
      </c>
      <c r="R16" s="14"/>
      <c r="S16" s="57"/>
      <c r="T16" s="35"/>
      <c r="W16" s="4">
        <f>AJ39</f>
        <v>1132198700</v>
      </c>
      <c r="X16" s="4">
        <f t="shared" si="15"/>
        <v>1421404000</v>
      </c>
      <c r="Y16" s="4">
        <f t="shared" si="15"/>
        <v>1305761000</v>
      </c>
      <c r="Z16" s="4">
        <f t="shared" si="15"/>
        <v>1640645600</v>
      </c>
      <c r="AA16" s="4">
        <f t="shared" si="15"/>
        <v>2131352100</v>
      </c>
      <c r="AB16" s="4">
        <f t="shared" si="15"/>
        <v>2399048800</v>
      </c>
      <c r="AC16" s="4">
        <f t="shared" si="15"/>
        <v>2763733700</v>
      </c>
      <c r="AD16" s="4">
        <f t="shared" si="15"/>
        <v>3185011000</v>
      </c>
      <c r="AE16" s="4">
        <f t="shared" si="15"/>
        <v>3114167300</v>
      </c>
      <c r="AF16" s="4">
        <f t="shared" si="15"/>
        <v>2229326900</v>
      </c>
      <c r="AG16" s="4"/>
      <c r="AJ16" s="18">
        <v>57890500</v>
      </c>
      <c r="AK16" s="18">
        <v>49884200</v>
      </c>
      <c r="AL16" s="18">
        <v>39586800</v>
      </c>
      <c r="AM16" s="18">
        <v>56872100</v>
      </c>
      <c r="AN16" s="18">
        <v>52801000</v>
      </c>
      <c r="AO16" s="18">
        <v>66934900</v>
      </c>
      <c r="AP16" s="18">
        <v>80120500</v>
      </c>
      <c r="AQ16" s="18">
        <v>76585100</v>
      </c>
      <c r="AR16" s="18">
        <v>102659500</v>
      </c>
      <c r="AS16" s="18">
        <v>68687800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1.9669440811379099E-2</v>
      </c>
      <c r="I17" s="10">
        <f t="shared" ref="I17:Q17" si="17">X17/X5</f>
        <v>1.9173573743514222E-2</v>
      </c>
      <c r="J17" s="10">
        <f t="shared" si="17"/>
        <v>1.7990645754834257E-2</v>
      </c>
      <c r="K17" s="10">
        <f t="shared" si="17"/>
        <v>1.9329499425135396E-2</v>
      </c>
      <c r="L17" s="10">
        <f t="shared" si="17"/>
        <v>1.9577943239444968E-2</v>
      </c>
      <c r="M17" s="10">
        <f t="shared" si="17"/>
        <v>1.8582461339824632E-2</v>
      </c>
      <c r="N17" s="10">
        <f t="shared" si="17"/>
        <v>1.7739193064973676E-2</v>
      </c>
      <c r="O17" s="10">
        <f t="shared" si="17"/>
        <v>1.6518993135671227E-2</v>
      </c>
      <c r="P17" s="10">
        <f t="shared" si="17"/>
        <v>1.7347499094922093E-2</v>
      </c>
      <c r="Q17" s="10">
        <f t="shared" si="17"/>
        <v>1.3415006081688481E-2</v>
      </c>
      <c r="R17" s="11"/>
      <c r="S17" s="57"/>
      <c r="T17" s="35"/>
      <c r="W17" s="4">
        <f>AJ45</f>
        <v>546816200</v>
      </c>
      <c r="X17" s="4">
        <f t="shared" ref="X17:AF18" si="18">AK45</f>
        <v>587639300</v>
      </c>
      <c r="Y17" s="4">
        <f t="shared" si="18"/>
        <v>598323500</v>
      </c>
      <c r="Z17" s="4">
        <f t="shared" si="18"/>
        <v>702971000</v>
      </c>
      <c r="AA17" s="4">
        <f t="shared" si="18"/>
        <v>789663100</v>
      </c>
      <c r="AB17" s="4">
        <f t="shared" si="18"/>
        <v>813999200</v>
      </c>
      <c r="AC17" s="4">
        <f t="shared" si="18"/>
        <v>881581600</v>
      </c>
      <c r="AD17" s="4">
        <f t="shared" si="18"/>
        <v>916683200</v>
      </c>
      <c r="AE17" s="4">
        <f t="shared" si="18"/>
        <v>1054785700</v>
      </c>
      <c r="AF17" s="4">
        <f t="shared" si="18"/>
        <v>769174500</v>
      </c>
      <c r="AG17" s="4"/>
      <c r="AJ17" s="17">
        <v>11089100</v>
      </c>
      <c r="AK17" s="17">
        <v>8415200</v>
      </c>
      <c r="AL17" s="17">
        <v>5185200</v>
      </c>
      <c r="AM17" s="17">
        <v>2356800</v>
      </c>
      <c r="AN17" s="17">
        <v>5690500</v>
      </c>
      <c r="AO17" s="17">
        <v>4928200</v>
      </c>
      <c r="AP17" s="17">
        <v>5714400</v>
      </c>
      <c r="AQ17" s="17">
        <v>10157300</v>
      </c>
      <c r="AR17" s="17">
        <v>7435400</v>
      </c>
      <c r="AS17" s="17">
        <v>5346000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2.3431077546124057E-2</v>
      </c>
      <c r="I18" s="13">
        <f t="shared" ref="I18:Q18" si="19">X18/X5</f>
        <v>2.3073735308244671E-2</v>
      </c>
      <c r="J18" s="13">
        <f t="shared" si="19"/>
        <v>2.1668847123665062E-2</v>
      </c>
      <c r="K18" s="13">
        <f t="shared" si="19"/>
        <v>2.3889043502239093E-2</v>
      </c>
      <c r="L18" s="13">
        <f t="shared" si="19"/>
        <v>2.2595760047415894E-2</v>
      </c>
      <c r="M18" s="13">
        <f t="shared" si="19"/>
        <v>2.7197102557686557E-2</v>
      </c>
      <c r="N18" s="13">
        <f t="shared" si="19"/>
        <v>3.0788660116959379E-2</v>
      </c>
      <c r="O18" s="13">
        <f t="shared" si="19"/>
        <v>2.8019583844211524E-2</v>
      </c>
      <c r="P18" s="13">
        <f t="shared" si="19"/>
        <v>3.3110279045196957E-2</v>
      </c>
      <c r="Q18" s="13">
        <f t="shared" si="19"/>
        <v>2.6991761479563073E-2</v>
      </c>
      <c r="R18" s="14"/>
      <c r="S18" s="57"/>
      <c r="T18" s="35"/>
      <c r="W18" s="4">
        <f>AJ46</f>
        <v>651390800</v>
      </c>
      <c r="X18" s="4">
        <f t="shared" si="18"/>
        <v>707173000</v>
      </c>
      <c r="Y18" s="4">
        <f t="shared" si="18"/>
        <v>720651200</v>
      </c>
      <c r="Z18" s="4">
        <f t="shared" si="18"/>
        <v>868791500</v>
      </c>
      <c r="AA18" s="4">
        <f t="shared" si="18"/>
        <v>911384700</v>
      </c>
      <c r="AB18" s="4">
        <f t="shared" si="18"/>
        <v>1191361000</v>
      </c>
      <c r="AC18" s="4">
        <f t="shared" si="18"/>
        <v>1530098700</v>
      </c>
      <c r="AD18" s="4">
        <f t="shared" si="18"/>
        <v>1554881800</v>
      </c>
      <c r="AE18" s="4">
        <f t="shared" si="18"/>
        <v>2013215200</v>
      </c>
      <c r="AF18" s="4">
        <f t="shared" si="18"/>
        <v>1547623200</v>
      </c>
      <c r="AG18" s="4"/>
      <c r="AJ18" s="18">
        <v>46801400</v>
      </c>
      <c r="AK18" s="18">
        <v>41469000</v>
      </c>
      <c r="AL18" s="18">
        <v>34401600</v>
      </c>
      <c r="AM18" s="18">
        <v>54515300</v>
      </c>
      <c r="AN18" s="18">
        <v>47110600</v>
      </c>
      <c r="AO18" s="18">
        <v>62006700</v>
      </c>
      <c r="AP18" s="18">
        <v>74406100</v>
      </c>
      <c r="AQ18" s="18">
        <v>66427700</v>
      </c>
      <c r="AR18" s="18">
        <v>95224100</v>
      </c>
      <c r="AS18" s="18">
        <v>63341800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1.7234603085339525E-2</v>
      </c>
      <c r="I19" s="10">
        <f t="shared" ref="I19:Q19" si="20">X19/X5</f>
        <v>1.6014178490313866E-2</v>
      </c>
      <c r="J19" s="10">
        <f t="shared" si="20"/>
        <v>1.7385506658552159E-2</v>
      </c>
      <c r="K19" s="10">
        <f t="shared" si="20"/>
        <v>2.2448765907517883E-2</v>
      </c>
      <c r="L19" s="10">
        <f t="shared" si="20"/>
        <v>2.1587031097288486E-2</v>
      </c>
      <c r="M19" s="10">
        <f t="shared" si="20"/>
        <v>1.832146653294282E-2</v>
      </c>
      <c r="N19" s="10">
        <f t="shared" si="20"/>
        <v>1.9579918246892484E-2</v>
      </c>
      <c r="O19" s="10">
        <f t="shared" si="20"/>
        <v>2.7689030336974174E-2</v>
      </c>
      <c r="P19" s="10">
        <f t="shared" si="20"/>
        <v>2.7509501852228346E-2</v>
      </c>
      <c r="Q19" s="10">
        <f t="shared" si="20"/>
        <v>2.0847144907954782E-2</v>
      </c>
      <c r="R19" s="11"/>
      <c r="S19" s="57"/>
      <c r="T19" s="35"/>
      <c r="W19" s="4">
        <f>AJ52</f>
        <v>479127000</v>
      </c>
      <c r="X19" s="4">
        <f t="shared" ref="X19:AF20" si="21">AK52</f>
        <v>490808900</v>
      </c>
      <c r="Y19" s="4">
        <f t="shared" si="21"/>
        <v>578198100</v>
      </c>
      <c r="Z19" s="4">
        <f t="shared" si="21"/>
        <v>816411800</v>
      </c>
      <c r="AA19" s="4">
        <f t="shared" si="21"/>
        <v>870698300</v>
      </c>
      <c r="AB19" s="4">
        <f t="shared" si="21"/>
        <v>802566400</v>
      </c>
      <c r="AC19" s="4">
        <f t="shared" si="21"/>
        <v>973059800</v>
      </c>
      <c r="AD19" s="4">
        <f t="shared" si="21"/>
        <v>1536538500</v>
      </c>
      <c r="AE19" s="4">
        <f t="shared" si="21"/>
        <v>1672669300</v>
      </c>
      <c r="AF19" s="4">
        <f t="shared" si="21"/>
        <v>1195310100</v>
      </c>
      <c r="AG19" s="4"/>
      <c r="AJ19" s="17">
        <v>6858829100</v>
      </c>
      <c r="AK19" s="17">
        <v>7758911600</v>
      </c>
      <c r="AL19" s="17">
        <v>7587995900</v>
      </c>
      <c r="AM19" s="17">
        <v>8516373700</v>
      </c>
      <c r="AN19" s="17">
        <v>9684918500</v>
      </c>
      <c r="AO19" s="17">
        <v>10560175600</v>
      </c>
      <c r="AP19" s="17">
        <v>11979346200</v>
      </c>
      <c r="AQ19" s="17">
        <v>13230814900</v>
      </c>
      <c r="AR19" s="17">
        <v>14032768500</v>
      </c>
      <c r="AS19" s="17">
        <v>11216438200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3.0395471995778058E-3</v>
      </c>
      <c r="I20" s="13">
        <f t="shared" ref="I20:Q20" si="22">X20/X5</f>
        <v>4.003021756733313E-3</v>
      </c>
      <c r="J20" s="13">
        <f t="shared" si="22"/>
        <v>3.0322714461295422E-3</v>
      </c>
      <c r="K20" s="13">
        <f t="shared" si="22"/>
        <v>3.1208475521804519E-3</v>
      </c>
      <c r="L20" s="13">
        <f t="shared" si="22"/>
        <v>2.8469821597628523E-3</v>
      </c>
      <c r="M20" s="13">
        <f t="shared" si="22"/>
        <v>2.3074417374773664E-3</v>
      </c>
      <c r="N20" s="13">
        <f t="shared" si="22"/>
        <v>2.1674945381069755E-3</v>
      </c>
      <c r="O20" s="13">
        <f t="shared" si="22"/>
        <v>2.1346455063983214E-3</v>
      </c>
      <c r="P20" s="13">
        <f t="shared" si="22"/>
        <v>2.498874679219251E-3</v>
      </c>
      <c r="Q20" s="13">
        <f t="shared" si="22"/>
        <v>2.9598597049406584E-3</v>
      </c>
      <c r="R20" s="14"/>
      <c r="S20" s="57"/>
      <c r="T20" s="35"/>
      <c r="W20" s="4">
        <f>AJ53</f>
        <v>84500300</v>
      </c>
      <c r="X20" s="4">
        <f t="shared" si="21"/>
        <v>122686200</v>
      </c>
      <c r="Y20" s="4">
        <f t="shared" si="21"/>
        <v>100845700</v>
      </c>
      <c r="Z20" s="4">
        <f t="shared" si="21"/>
        <v>113498300</v>
      </c>
      <c r="AA20" s="4">
        <f t="shared" si="21"/>
        <v>114831100</v>
      </c>
      <c r="AB20" s="4">
        <f t="shared" si="21"/>
        <v>101076800</v>
      </c>
      <c r="AC20" s="4">
        <f t="shared" si="21"/>
        <v>107717600</v>
      </c>
      <c r="AD20" s="4">
        <f t="shared" si="21"/>
        <v>118457200</v>
      </c>
      <c r="AE20" s="4">
        <f t="shared" si="21"/>
        <v>151939900</v>
      </c>
      <c r="AF20" s="4">
        <f t="shared" si="21"/>
        <v>169709100</v>
      </c>
      <c r="AG20" s="4"/>
      <c r="AJ20" s="18">
        <v>831193900</v>
      </c>
      <c r="AK20" s="18">
        <v>1093043600</v>
      </c>
      <c r="AL20" s="18">
        <v>844691300</v>
      </c>
      <c r="AM20" s="18">
        <v>829933000</v>
      </c>
      <c r="AN20" s="18">
        <v>932838800</v>
      </c>
      <c r="AO20" s="18">
        <v>972570600</v>
      </c>
      <c r="AP20" s="18">
        <v>1105183900</v>
      </c>
      <c r="AQ20" s="18">
        <v>1068396000</v>
      </c>
      <c r="AR20" s="18">
        <v>1115498600</v>
      </c>
      <c r="AS20" s="18">
        <v>1019521700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7.2240535918685544E-3</v>
      </c>
      <c r="I21" s="10">
        <f t="shared" ref="I21:Q21" si="23">X21/X5</f>
        <v>7.3926476480972239E-3</v>
      </c>
      <c r="J21" s="10">
        <f t="shared" si="23"/>
        <v>6.4467366387198988E-3</v>
      </c>
      <c r="K21" s="10">
        <f t="shared" si="23"/>
        <v>8.219228465490452E-3</v>
      </c>
      <c r="L21" s="10">
        <f t="shared" si="23"/>
        <v>9.3556917628446565E-3</v>
      </c>
      <c r="M21" s="10">
        <f t="shared" si="23"/>
        <v>9.9198869125993166E-3</v>
      </c>
      <c r="N21" s="10">
        <f t="shared" si="23"/>
        <v>9.159814258964805E-3</v>
      </c>
      <c r="O21" s="10">
        <f t="shared" si="23"/>
        <v>7.4936532169648318E-3</v>
      </c>
      <c r="P21" s="10">
        <f t="shared" si="23"/>
        <v>8.5209840639433546E-3</v>
      </c>
      <c r="Q21" s="10">
        <f t="shared" si="23"/>
        <v>8.7446537239657274E-3</v>
      </c>
      <c r="R21" s="11"/>
      <c r="S21" s="57"/>
      <c r="T21" s="35"/>
      <c r="W21" s="4">
        <f>AJ57</f>
        <v>200830800</v>
      </c>
      <c r="X21" s="4">
        <f t="shared" ref="X21:AF21" si="24">AK57</f>
        <v>226572800</v>
      </c>
      <c r="Y21" s="4">
        <f t="shared" si="24"/>
        <v>214402200</v>
      </c>
      <c r="Z21" s="4">
        <f t="shared" si="24"/>
        <v>298915100</v>
      </c>
      <c r="AA21" s="4">
        <f t="shared" si="24"/>
        <v>377355500</v>
      </c>
      <c r="AB21" s="4">
        <f t="shared" si="24"/>
        <v>434537700</v>
      </c>
      <c r="AC21" s="4">
        <f t="shared" si="24"/>
        <v>455213700</v>
      </c>
      <c r="AD21" s="4">
        <f t="shared" si="24"/>
        <v>415842900</v>
      </c>
      <c r="AE21" s="4">
        <f t="shared" si="24"/>
        <v>518104200</v>
      </c>
      <c r="AF21" s="4">
        <f t="shared" si="24"/>
        <v>501391100</v>
      </c>
      <c r="AG21" s="4"/>
      <c r="AJ21" s="17">
        <v>784745600</v>
      </c>
      <c r="AK21" s="17">
        <v>1049765200</v>
      </c>
      <c r="AL21" s="17">
        <v>796163200</v>
      </c>
      <c r="AM21" s="17">
        <v>783893000</v>
      </c>
      <c r="AN21" s="17">
        <v>907510200</v>
      </c>
      <c r="AO21" s="17">
        <v>960182600</v>
      </c>
      <c r="AP21" s="17">
        <v>1099835000</v>
      </c>
      <c r="AQ21" s="17">
        <v>1068329600</v>
      </c>
      <c r="AR21" s="17">
        <v>1114834700</v>
      </c>
      <c r="AS21" s="17">
        <v>1019518700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3.6765005789273705E-2</v>
      </c>
      <c r="I22" s="13">
        <f t="shared" ref="I22:Q22" si="25">X22/X5</f>
        <v>2.4567173937351437E-2</v>
      </c>
      <c r="J22" s="13">
        <f t="shared" si="25"/>
        <v>3.304730172005798E-2</v>
      </c>
      <c r="K22" s="13">
        <f t="shared" si="25"/>
        <v>4.8142527717439036E-2</v>
      </c>
      <c r="L22" s="13">
        <f t="shared" si="25"/>
        <v>5.7762175890902566E-2</v>
      </c>
      <c r="M22" s="13">
        <f t="shared" si="25"/>
        <v>5.0327899723461203E-2</v>
      </c>
      <c r="N22" s="13">
        <f t="shared" si="25"/>
        <v>6.7667992844573283E-2</v>
      </c>
      <c r="O22" s="13">
        <f t="shared" si="25"/>
        <v>5.7807267553125923E-2</v>
      </c>
      <c r="P22" s="13">
        <f t="shared" si="25"/>
        <v>5.2583416678139039E-2</v>
      </c>
      <c r="Q22" s="13">
        <f t="shared" si="25"/>
        <v>5.5263294529508088E-2</v>
      </c>
      <c r="R22" s="14"/>
      <c r="S22" s="57"/>
      <c r="T22" s="35"/>
      <c r="W22" s="4">
        <f>AJ60</f>
        <v>1022077900</v>
      </c>
      <c r="X22" s="4">
        <f t="shared" ref="X22:AF22" si="26">AK60</f>
        <v>752944500</v>
      </c>
      <c r="Y22" s="4">
        <f t="shared" si="26"/>
        <v>1099069900</v>
      </c>
      <c r="Z22" s="4">
        <f t="shared" si="26"/>
        <v>1750836900</v>
      </c>
      <c r="AA22" s="4">
        <f t="shared" si="26"/>
        <v>2329798300</v>
      </c>
      <c r="AB22" s="4">
        <f t="shared" si="26"/>
        <v>2204598700</v>
      </c>
      <c r="AC22" s="4">
        <f t="shared" si="26"/>
        <v>3362884500</v>
      </c>
      <c r="AD22" s="4">
        <f t="shared" si="26"/>
        <v>3207880200</v>
      </c>
      <c r="AE22" s="4">
        <f t="shared" si="26"/>
        <v>3197246800</v>
      </c>
      <c r="AF22" s="4">
        <f t="shared" si="26"/>
        <v>3168624500</v>
      </c>
      <c r="AG22" s="4"/>
      <c r="AJ22" s="18">
        <v>46448300</v>
      </c>
      <c r="AK22" s="18">
        <v>43278400</v>
      </c>
      <c r="AL22" s="18">
        <v>48528200</v>
      </c>
      <c r="AM22" s="18">
        <v>46040000</v>
      </c>
      <c r="AN22" s="18">
        <v>25328600</v>
      </c>
      <c r="AO22" s="18">
        <v>12388000</v>
      </c>
      <c r="AP22" s="18">
        <v>5348900</v>
      </c>
      <c r="AQ22" s="18">
        <v>66400</v>
      </c>
      <c r="AR22" s="18">
        <v>663900</v>
      </c>
      <c r="AS22" s="18">
        <v>3000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7.9157837337975306E-3</v>
      </c>
      <c r="I23" s="10">
        <f t="shared" ref="I23:Q23" si="27">X23/X5</f>
        <v>7.4038521492657515E-3</v>
      </c>
      <c r="J23" s="10">
        <f t="shared" si="27"/>
        <v>6.5058000474882676E-3</v>
      </c>
      <c r="K23" s="10">
        <f t="shared" si="27"/>
        <v>6.6969937118159439E-3</v>
      </c>
      <c r="L23" s="10">
        <f t="shared" si="27"/>
        <v>5.5181264883833918E-3</v>
      </c>
      <c r="M23" s="10">
        <f t="shared" si="27"/>
        <v>5.9028250916345676E-3</v>
      </c>
      <c r="N23" s="10">
        <f t="shared" si="27"/>
        <v>4.3116052893236549E-3</v>
      </c>
      <c r="O23" s="10">
        <f t="shared" si="27"/>
        <v>5.9351377515016396E-3</v>
      </c>
      <c r="P23" s="10">
        <f t="shared" si="27"/>
        <v>6.246292832520932E-3</v>
      </c>
      <c r="Q23" s="10">
        <f t="shared" si="27"/>
        <v>5.7482712738798989E-3</v>
      </c>
      <c r="R23" s="11"/>
      <c r="S23" s="57"/>
      <c r="T23" s="35"/>
      <c r="W23" s="4">
        <f>AJ99-SUM(W7:W22)</f>
        <v>220061100</v>
      </c>
      <c r="X23" s="4">
        <f t="shared" ref="X23:AF23" si="28">AK99-SUM(X7:X22)</f>
        <v>226916200</v>
      </c>
      <c r="Y23" s="4">
        <f t="shared" si="28"/>
        <v>216366500</v>
      </c>
      <c r="Z23" s="4">
        <f t="shared" si="28"/>
        <v>243554800</v>
      </c>
      <c r="AA23" s="4">
        <f t="shared" si="28"/>
        <v>222569900</v>
      </c>
      <c r="AB23" s="4">
        <f t="shared" si="28"/>
        <v>258571500</v>
      </c>
      <c r="AC23" s="4">
        <f t="shared" si="28"/>
        <v>214273100</v>
      </c>
      <c r="AD23" s="4">
        <f t="shared" si="28"/>
        <v>329356700</v>
      </c>
      <c r="AE23" s="4">
        <f t="shared" si="28"/>
        <v>379795400</v>
      </c>
      <c r="AF23" s="4">
        <f t="shared" si="28"/>
        <v>329587900</v>
      </c>
      <c r="AG23" s="4"/>
      <c r="AJ23" s="17">
        <v>573779000</v>
      </c>
      <c r="AK23" s="17">
        <v>531412400</v>
      </c>
      <c r="AL23" s="17">
        <v>539170700</v>
      </c>
      <c r="AM23" s="17">
        <v>565745400</v>
      </c>
      <c r="AN23" s="17">
        <v>589948500</v>
      </c>
      <c r="AO23" s="17">
        <v>646373700</v>
      </c>
      <c r="AP23" s="17">
        <v>635999600</v>
      </c>
      <c r="AQ23" s="17">
        <v>679030600</v>
      </c>
      <c r="AR23" s="17">
        <v>541188800</v>
      </c>
      <c r="AS23" s="17">
        <v>493846600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7.04845112041107E-2</v>
      </c>
      <c r="I24" s="13">
        <f t="shared" ref="I24:Q24" si="29">X24/X5</f>
        <v>6.3490922543192066E-2</v>
      </c>
      <c r="J24" s="13">
        <f t="shared" si="29"/>
        <v>7.2258260884288286E-2</v>
      </c>
      <c r="K24" s="13">
        <f t="shared" si="29"/>
        <v>6.0491722221082782E-2</v>
      </c>
      <c r="L24" s="13">
        <f t="shared" si="29"/>
        <v>6.2050751578611445E-2</v>
      </c>
      <c r="M24" s="13">
        <f t="shared" si="29"/>
        <v>6.7422319927611427E-2</v>
      </c>
      <c r="N24" s="13">
        <f t="shared" si="29"/>
        <v>7.6643004558852465E-2</v>
      </c>
      <c r="O24" s="13">
        <f t="shared" si="29"/>
        <v>8.186390889753388E-2</v>
      </c>
      <c r="P24" s="13">
        <f t="shared" si="29"/>
        <v>9.6987162839453273E-2</v>
      </c>
      <c r="Q24" s="13">
        <f t="shared" si="29"/>
        <v>9.4870281816729005E-2</v>
      </c>
      <c r="R24" s="14"/>
      <c r="S24" s="57"/>
      <c r="T24" s="35"/>
      <c r="W24" s="4">
        <f>AJ63</f>
        <v>1959490000</v>
      </c>
      <c r="X24" s="4">
        <f t="shared" ref="X24:AF24" si="30">AK63</f>
        <v>1945895000</v>
      </c>
      <c r="Y24" s="4">
        <f t="shared" si="30"/>
        <v>2403127500</v>
      </c>
      <c r="Z24" s="4">
        <f t="shared" si="30"/>
        <v>2199949700</v>
      </c>
      <c r="AA24" s="4">
        <f t="shared" si="30"/>
        <v>2502775100</v>
      </c>
      <c r="AB24" s="4">
        <f t="shared" si="30"/>
        <v>2953414700</v>
      </c>
      <c r="AC24" s="4">
        <f t="shared" si="30"/>
        <v>3808914100</v>
      </c>
      <c r="AD24" s="4">
        <f t="shared" si="30"/>
        <v>4542847700</v>
      </c>
      <c r="AE24" s="4">
        <f t="shared" si="30"/>
        <v>5897142400</v>
      </c>
      <c r="AF24" s="4">
        <f t="shared" si="30"/>
        <v>5439565300</v>
      </c>
      <c r="AG24" s="4"/>
      <c r="AJ24" s="18">
        <v>406883200</v>
      </c>
      <c r="AK24" s="18">
        <v>401842200</v>
      </c>
      <c r="AL24" s="18">
        <v>398834900</v>
      </c>
      <c r="AM24" s="18">
        <v>423450600</v>
      </c>
      <c r="AN24" s="18">
        <v>442886900</v>
      </c>
      <c r="AO24" s="18">
        <v>476700200</v>
      </c>
      <c r="AP24" s="18">
        <v>470171700</v>
      </c>
      <c r="AQ24" s="18">
        <v>526946600</v>
      </c>
      <c r="AR24" s="18">
        <v>437257900</v>
      </c>
      <c r="AS24" s="18">
        <v>372573700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0.13488444605227726</v>
      </c>
      <c r="I25" s="10">
        <f t="shared" ref="I25:Q25" si="31">X25/X5</f>
        <v>0.13090363257823892</v>
      </c>
      <c r="J25" s="10">
        <f t="shared" si="31"/>
        <v>0.12481637174787913</v>
      </c>
      <c r="K25" s="10">
        <f t="shared" si="31"/>
        <v>0.1350714637636854</v>
      </c>
      <c r="L25" s="10">
        <f t="shared" si="31"/>
        <v>0.14926972483240125</v>
      </c>
      <c r="M25" s="10">
        <f t="shared" si="31"/>
        <v>0.1547688589510583</v>
      </c>
      <c r="N25" s="10">
        <f t="shared" si="31"/>
        <v>0.15237742796313161</v>
      </c>
      <c r="O25" s="10">
        <f t="shared" si="31"/>
        <v>0.15280543668101812</v>
      </c>
      <c r="P25" s="10">
        <f t="shared" si="31"/>
        <v>0.15861254327729715</v>
      </c>
      <c r="Q25" s="10">
        <f t="shared" si="31"/>
        <v>0.1590711443227816</v>
      </c>
      <c r="R25" s="11"/>
      <c r="S25" s="57"/>
      <c r="T25" s="35"/>
      <c r="W25" s="4">
        <f>AJ65</f>
        <v>3749827000</v>
      </c>
      <c r="X25" s="4">
        <f t="shared" ref="X25:AF25" si="32">AK65</f>
        <v>4011986500</v>
      </c>
      <c r="Y25" s="4">
        <f t="shared" si="32"/>
        <v>4151077700</v>
      </c>
      <c r="Z25" s="4">
        <f t="shared" si="32"/>
        <v>4912249400</v>
      </c>
      <c r="AA25" s="4">
        <f t="shared" si="32"/>
        <v>6020693400</v>
      </c>
      <c r="AB25" s="4">
        <f t="shared" si="32"/>
        <v>6779603900</v>
      </c>
      <c r="AC25" s="4">
        <f t="shared" si="32"/>
        <v>7572674600</v>
      </c>
      <c r="AD25" s="4">
        <f t="shared" si="32"/>
        <v>8479583200</v>
      </c>
      <c r="AE25" s="4">
        <f t="shared" si="32"/>
        <v>9644170700</v>
      </c>
      <c r="AF25" s="4">
        <f t="shared" si="32"/>
        <v>9120642000</v>
      </c>
      <c r="AG25" s="4"/>
      <c r="AJ25" s="17">
        <v>139160000</v>
      </c>
      <c r="AK25" s="17">
        <v>165333900</v>
      </c>
      <c r="AL25" s="17">
        <v>167485500</v>
      </c>
      <c r="AM25" s="17">
        <v>165288500</v>
      </c>
      <c r="AN25" s="17">
        <v>180022600</v>
      </c>
      <c r="AO25" s="17">
        <v>214421400</v>
      </c>
      <c r="AP25" s="17">
        <v>198961400</v>
      </c>
      <c r="AQ25" s="17">
        <v>235081100</v>
      </c>
      <c r="AR25" s="17">
        <v>175058200</v>
      </c>
      <c r="AS25" s="17">
        <v>122100000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1.5981511935264883E-2</v>
      </c>
      <c r="I26" s="13">
        <f t="shared" ref="I26:Q26" si="33">X26/X5</f>
        <v>1.5970424162803688E-2</v>
      </c>
      <c r="J26" s="13">
        <f t="shared" si="33"/>
        <v>1.4847057989608154E-2</v>
      </c>
      <c r="K26" s="13">
        <f t="shared" si="33"/>
        <v>1.5856598498150323E-2</v>
      </c>
      <c r="L26" s="13">
        <f t="shared" si="33"/>
        <v>1.5909030848582195E-2</v>
      </c>
      <c r="M26" s="13">
        <f t="shared" si="33"/>
        <v>1.5872453238639696E-2</v>
      </c>
      <c r="N26" s="13">
        <f t="shared" si="33"/>
        <v>1.5376432537397533E-2</v>
      </c>
      <c r="O26" s="13">
        <f t="shared" si="33"/>
        <v>1.2898993164503859E-2</v>
      </c>
      <c r="P26" s="13">
        <f t="shared" si="33"/>
        <v>1.354220088734516E-2</v>
      </c>
      <c r="Q26" s="13">
        <f t="shared" si="33"/>
        <v>1.3778117966077431E-2</v>
      </c>
      <c r="R26" s="14"/>
      <c r="S26" s="57"/>
      <c r="T26" s="35"/>
      <c r="W26" s="4">
        <f>AJ69</f>
        <v>444290700</v>
      </c>
      <c r="X26" s="4">
        <f t="shared" ref="X26:AF26" si="34">AK69</f>
        <v>489467900</v>
      </c>
      <c r="Y26" s="4">
        <f t="shared" si="34"/>
        <v>493775700</v>
      </c>
      <c r="Z26" s="4">
        <f t="shared" si="34"/>
        <v>576669300</v>
      </c>
      <c r="AA26" s="4">
        <f t="shared" si="34"/>
        <v>641680000</v>
      </c>
      <c r="AB26" s="4">
        <f t="shared" si="34"/>
        <v>695288100</v>
      </c>
      <c r="AC26" s="4">
        <f t="shared" si="34"/>
        <v>764159900</v>
      </c>
      <c r="AD26" s="4">
        <f t="shared" si="34"/>
        <v>715799700</v>
      </c>
      <c r="AE26" s="4">
        <f t="shared" si="34"/>
        <v>823410900</v>
      </c>
      <c r="AF26" s="4">
        <f t="shared" si="34"/>
        <v>789994200</v>
      </c>
      <c r="AG26" s="4"/>
      <c r="AJ26" s="18">
        <v>267723200</v>
      </c>
      <c r="AK26" s="18">
        <v>236508400</v>
      </c>
      <c r="AL26" s="18">
        <v>231349400</v>
      </c>
      <c r="AM26" s="18">
        <v>258162100</v>
      </c>
      <c r="AN26" s="18">
        <v>262864300</v>
      </c>
      <c r="AO26" s="18">
        <v>262278800</v>
      </c>
      <c r="AP26" s="18">
        <v>271210300</v>
      </c>
      <c r="AQ26" s="18">
        <v>291865500</v>
      </c>
      <c r="AR26" s="18">
        <v>262199700</v>
      </c>
      <c r="AS26" s="18">
        <v>250473700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7.3571097477785133E-2</v>
      </c>
      <c r="I27" s="10">
        <f t="shared" ref="I27:Q27" si="35">X27/X5</f>
        <v>8.4202841016448593E-2</v>
      </c>
      <c r="J27" s="10">
        <f t="shared" si="35"/>
        <v>7.456823461990926E-2</v>
      </c>
      <c r="K27" s="10">
        <f t="shared" si="35"/>
        <v>7.2188039386257966E-2</v>
      </c>
      <c r="L27" s="10">
        <f t="shared" si="35"/>
        <v>6.4277341533806348E-2</v>
      </c>
      <c r="M27" s="10">
        <f t="shared" si="35"/>
        <v>5.924191747173814E-2</v>
      </c>
      <c r="N27" s="10">
        <f t="shared" si="35"/>
        <v>4.6553519871133021E-2</v>
      </c>
      <c r="O27" s="10">
        <f t="shared" si="35"/>
        <v>5.2904820960169879E-2</v>
      </c>
      <c r="P27" s="10">
        <f t="shared" si="35"/>
        <v>5.0766004683233688E-2</v>
      </c>
      <c r="Q27" s="10">
        <f t="shared" si="35"/>
        <v>4.6638296790269672E-2</v>
      </c>
      <c r="R27" s="11"/>
      <c r="S27" s="57"/>
      <c r="T27" s="35"/>
      <c r="W27" s="4">
        <f>AJ71</f>
        <v>2045298000</v>
      </c>
      <c r="X27" s="4">
        <f t="shared" ref="X27:AF27" si="36">AK71</f>
        <v>2580682100</v>
      </c>
      <c r="Y27" s="4">
        <f t="shared" si="36"/>
        <v>2479951400</v>
      </c>
      <c r="Z27" s="4">
        <f t="shared" si="36"/>
        <v>2625318800</v>
      </c>
      <c r="AA27" s="4">
        <f t="shared" si="36"/>
        <v>2592583100</v>
      </c>
      <c r="AB27" s="4">
        <f t="shared" si="36"/>
        <v>2595074600</v>
      </c>
      <c r="AC27" s="4">
        <f t="shared" si="36"/>
        <v>2313562200</v>
      </c>
      <c r="AD27" s="4">
        <f t="shared" si="36"/>
        <v>2935830300</v>
      </c>
      <c r="AE27" s="4">
        <f t="shared" si="36"/>
        <v>3086742100</v>
      </c>
      <c r="AF27" s="4">
        <f t="shared" si="36"/>
        <v>2674094100</v>
      </c>
      <c r="AG27" s="4"/>
      <c r="AJ27" s="17">
        <v>166895800</v>
      </c>
      <c r="AK27" s="17">
        <v>129570200</v>
      </c>
      <c r="AL27" s="17">
        <v>140335800</v>
      </c>
      <c r="AM27" s="17">
        <v>142294800</v>
      </c>
      <c r="AN27" s="17">
        <v>147061600</v>
      </c>
      <c r="AO27" s="17">
        <v>169673500</v>
      </c>
      <c r="AP27" s="17">
        <v>165827900</v>
      </c>
      <c r="AQ27" s="17">
        <v>152084000</v>
      </c>
      <c r="AR27" s="17">
        <v>103930900</v>
      </c>
      <c r="AS27" s="17">
        <v>121272900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2.7569257087050537E-2</v>
      </c>
      <c r="I28" s="13">
        <f t="shared" ref="I28:Q28" si="37">X28/X5</f>
        <v>2.8490015317930006E-2</v>
      </c>
      <c r="J28" s="13">
        <f t="shared" si="37"/>
        <v>2.9087205852655507E-2</v>
      </c>
      <c r="K28" s="13">
        <f t="shared" si="37"/>
        <v>2.888745680933202E-2</v>
      </c>
      <c r="L28" s="13">
        <f t="shared" si="37"/>
        <v>2.7495031483569909E-2</v>
      </c>
      <c r="M28" s="13">
        <f t="shared" si="37"/>
        <v>2.8594215100602324E-2</v>
      </c>
      <c r="N28" s="13">
        <f t="shared" si="37"/>
        <v>2.5700121918247637E-2</v>
      </c>
      <c r="O28" s="13">
        <f t="shared" si="37"/>
        <v>2.3820046175459537E-2</v>
      </c>
      <c r="P28" s="13">
        <f t="shared" si="37"/>
        <v>2.2989272398279678E-2</v>
      </c>
      <c r="Q28" s="13">
        <f t="shared" si="37"/>
        <v>2.418260933064836E-2</v>
      </c>
      <c r="R28" s="14"/>
      <c r="S28" s="57"/>
      <c r="T28" s="35"/>
      <c r="W28" s="4">
        <f>AJ76</f>
        <v>766433400</v>
      </c>
      <c r="X28" s="4">
        <f t="shared" ref="X28:AF28" si="38">AK76</f>
        <v>873173300</v>
      </c>
      <c r="Y28" s="4">
        <f t="shared" si="38"/>
        <v>967367100</v>
      </c>
      <c r="Z28" s="4">
        <f t="shared" si="38"/>
        <v>1050572700</v>
      </c>
      <c r="AA28" s="4">
        <f t="shared" si="38"/>
        <v>1108993500</v>
      </c>
      <c r="AB28" s="4">
        <f t="shared" si="38"/>
        <v>1252561100</v>
      </c>
      <c r="AC28" s="4">
        <f t="shared" si="38"/>
        <v>1277214500</v>
      </c>
      <c r="AD28" s="4">
        <f t="shared" si="38"/>
        <v>1321838200</v>
      </c>
      <c r="AE28" s="4">
        <f t="shared" si="38"/>
        <v>1397824300</v>
      </c>
      <c r="AF28" s="4">
        <f t="shared" si="38"/>
        <v>1386555200</v>
      </c>
      <c r="AG28" s="4"/>
      <c r="AJ28" s="18">
        <v>229747500</v>
      </c>
      <c r="AK28" s="18">
        <v>262734000</v>
      </c>
      <c r="AL28" s="18">
        <v>279877300</v>
      </c>
      <c r="AM28" s="18">
        <v>356280800</v>
      </c>
      <c r="AN28" s="18">
        <v>398343200</v>
      </c>
      <c r="AO28" s="18">
        <v>477150400</v>
      </c>
      <c r="AP28" s="18">
        <v>605032000</v>
      </c>
      <c r="AQ28" s="18">
        <v>684281800</v>
      </c>
      <c r="AR28" s="18">
        <v>762992300</v>
      </c>
      <c r="AS28" s="18">
        <v>717531900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2.4031135989394874E-2</v>
      </c>
      <c r="I29" s="10">
        <f t="shared" ref="I29:Q29" si="39">X29/X5</f>
        <v>2.3507549187645933E-2</v>
      </c>
      <c r="J29" s="10">
        <f t="shared" si="39"/>
        <v>4.0230516338886399E-2</v>
      </c>
      <c r="K29" s="10">
        <f t="shared" si="39"/>
        <v>3.9865225870847676E-2</v>
      </c>
      <c r="L29" s="10">
        <f t="shared" si="39"/>
        <v>4.15540870962961E-2</v>
      </c>
      <c r="M29" s="10">
        <f t="shared" si="39"/>
        <v>4.5177537215581626E-2</v>
      </c>
      <c r="N29" s="10">
        <f t="shared" si="39"/>
        <v>3.8610811497188861E-2</v>
      </c>
      <c r="O29" s="10">
        <f t="shared" si="39"/>
        <v>3.5183505283940153E-2</v>
      </c>
      <c r="P29" s="10">
        <f t="shared" si="39"/>
        <v>3.2878431543385898E-2</v>
      </c>
      <c r="Q29" s="10">
        <f t="shared" si="39"/>
        <v>4.0651610003217299E-2</v>
      </c>
      <c r="R29" s="11"/>
      <c r="S29" s="57"/>
      <c r="T29" s="35"/>
      <c r="W29" s="4">
        <f>AJ78</f>
        <v>668072600</v>
      </c>
      <c r="X29" s="4">
        <f t="shared" ref="X29:AF29" si="40">AK78</f>
        <v>720468700</v>
      </c>
      <c r="Y29" s="4">
        <f t="shared" si="40"/>
        <v>1337965500</v>
      </c>
      <c r="Z29" s="4">
        <f t="shared" si="40"/>
        <v>1449809800</v>
      </c>
      <c r="AA29" s="4">
        <f t="shared" si="40"/>
        <v>1676056000</v>
      </c>
      <c r="AB29" s="4">
        <f t="shared" si="40"/>
        <v>1978988600</v>
      </c>
      <c r="AC29" s="4">
        <f t="shared" si="40"/>
        <v>1918834800</v>
      </c>
      <c r="AD29" s="4">
        <f t="shared" si="40"/>
        <v>1952427000</v>
      </c>
      <c r="AE29" s="4">
        <f t="shared" si="40"/>
        <v>1999118100</v>
      </c>
      <c r="AF29" s="4">
        <f t="shared" si="40"/>
        <v>2330836200</v>
      </c>
      <c r="AG29" s="4"/>
      <c r="AJ29" s="17">
        <v>530978200</v>
      </c>
      <c r="AK29" s="17">
        <v>631630700</v>
      </c>
      <c r="AL29" s="17">
        <v>601150500</v>
      </c>
      <c r="AM29" s="17">
        <v>588147600</v>
      </c>
      <c r="AN29" s="17">
        <v>560663500</v>
      </c>
      <c r="AO29" s="17">
        <v>603093000</v>
      </c>
      <c r="AP29" s="17">
        <v>718776600</v>
      </c>
      <c r="AQ29" s="17">
        <v>720292800</v>
      </c>
      <c r="AR29" s="17">
        <v>747445600</v>
      </c>
      <c r="AS29" s="17">
        <v>698279000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8.1641390379491738E-2</v>
      </c>
      <c r="I30" s="13">
        <f t="shared" ref="I30:Q30" si="41">X30/X5</f>
        <v>8.8879180206390559E-2</v>
      </c>
      <c r="J30" s="13">
        <f t="shared" si="41"/>
        <v>8.8176816247252571E-2</v>
      </c>
      <c r="K30" s="13">
        <f t="shared" si="41"/>
        <v>7.8732502482712657E-2</v>
      </c>
      <c r="L30" s="13">
        <f t="shared" si="41"/>
        <v>7.3520531100413622E-2</v>
      </c>
      <c r="M30" s="13">
        <f t="shared" si="41"/>
        <v>6.5065410898916487E-2</v>
      </c>
      <c r="N30" s="13">
        <f t="shared" si="41"/>
        <v>6.545891818665725E-2</v>
      </c>
      <c r="O30" s="13">
        <f t="shared" si="41"/>
        <v>6.0649298249787181E-2</v>
      </c>
      <c r="P30" s="13">
        <f t="shared" si="41"/>
        <v>6.0582102039599996E-2</v>
      </c>
      <c r="Q30" s="13">
        <f t="shared" si="41"/>
        <v>6.4617744326587193E-2</v>
      </c>
      <c r="R30" s="14"/>
      <c r="S30" s="57"/>
      <c r="T30" s="35"/>
      <c r="W30" s="4">
        <f>AJ83</f>
        <v>2269654500</v>
      </c>
      <c r="X30" s="4">
        <f t="shared" ref="X30:AF31" si="42">AK83</f>
        <v>2724004400</v>
      </c>
      <c r="Y30" s="4">
        <f t="shared" si="42"/>
        <v>2932538500</v>
      </c>
      <c r="Z30" s="4">
        <f t="shared" si="42"/>
        <v>2863326400</v>
      </c>
      <c r="AA30" s="4">
        <f t="shared" si="42"/>
        <v>2965400900</v>
      </c>
      <c r="AB30" s="4">
        <f t="shared" si="42"/>
        <v>2850171000</v>
      </c>
      <c r="AC30" s="4">
        <f t="shared" si="42"/>
        <v>3253100500</v>
      </c>
      <c r="AD30" s="4">
        <f t="shared" si="42"/>
        <v>3365592100</v>
      </c>
      <c r="AE30" s="4">
        <f t="shared" si="42"/>
        <v>3683593500</v>
      </c>
      <c r="AF30" s="4">
        <f t="shared" si="42"/>
        <v>3704979400</v>
      </c>
      <c r="AG30" s="4"/>
      <c r="AJ30" s="18">
        <v>306233100</v>
      </c>
      <c r="AK30" s="18">
        <v>377006900</v>
      </c>
      <c r="AL30" s="18">
        <v>326034800</v>
      </c>
      <c r="AM30" s="18">
        <v>273137800</v>
      </c>
      <c r="AN30" s="18">
        <v>244542600</v>
      </c>
      <c r="AO30" s="18">
        <v>252944200</v>
      </c>
      <c r="AP30" s="18">
        <v>299212900</v>
      </c>
      <c r="AQ30" s="18">
        <v>314946600</v>
      </c>
      <c r="AR30" s="18">
        <v>294210500</v>
      </c>
      <c r="AS30" s="18">
        <v>293812100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6.5408053752068304E-2</v>
      </c>
      <c r="I31" s="10">
        <f t="shared" ref="I31:Q31" si="43">X31/X5</f>
        <v>5.9816547664793038E-2</v>
      </c>
      <c r="J31" s="10">
        <f t="shared" si="43"/>
        <v>6.4726036033694756E-2</v>
      </c>
      <c r="K31" s="10">
        <f t="shared" si="43"/>
        <v>6.1033116265831883E-2</v>
      </c>
      <c r="L31" s="10">
        <f t="shared" si="43"/>
        <v>6.355338988862233E-2</v>
      </c>
      <c r="M31" s="10">
        <f t="shared" si="43"/>
        <v>6.6994448061889617E-2</v>
      </c>
      <c r="N31" s="10">
        <f t="shared" si="43"/>
        <v>7.1924874317679022E-2</v>
      </c>
      <c r="O31" s="10">
        <f t="shared" si="43"/>
        <v>7.8366454818905848E-2</v>
      </c>
      <c r="P31" s="10">
        <f t="shared" si="43"/>
        <v>8.2667469986713371E-2</v>
      </c>
      <c r="Q31" s="10">
        <f t="shared" si="43"/>
        <v>8.6111466176399254E-2</v>
      </c>
      <c r="R31" s="11"/>
      <c r="S31" s="57"/>
      <c r="T31" s="35"/>
      <c r="W31" s="4">
        <f>AJ84</f>
        <v>1818363000</v>
      </c>
      <c r="X31" s="4">
        <f t="shared" si="42"/>
        <v>1833281300</v>
      </c>
      <c r="Y31" s="4">
        <f t="shared" si="42"/>
        <v>2152624700</v>
      </c>
      <c r="Z31" s="4">
        <f t="shared" si="42"/>
        <v>2219639000</v>
      </c>
      <c r="AA31" s="4">
        <f t="shared" si="42"/>
        <v>2563383000</v>
      </c>
      <c r="AB31" s="4">
        <f t="shared" si="42"/>
        <v>2934671900</v>
      </c>
      <c r="AC31" s="4">
        <f t="shared" si="42"/>
        <v>3574438000</v>
      </c>
      <c r="AD31" s="4">
        <f t="shared" si="42"/>
        <v>4348764600</v>
      </c>
      <c r="AE31" s="4">
        <f t="shared" si="42"/>
        <v>5026457400</v>
      </c>
      <c r="AF31" s="4">
        <f t="shared" si="42"/>
        <v>4937362200</v>
      </c>
      <c r="AG31" s="4"/>
      <c r="AJ31" s="17">
        <v>224745000</v>
      </c>
      <c r="AK31" s="17">
        <v>254623800</v>
      </c>
      <c r="AL31" s="17">
        <v>275115700</v>
      </c>
      <c r="AM31" s="17">
        <v>315009800</v>
      </c>
      <c r="AN31" s="17">
        <v>316121000</v>
      </c>
      <c r="AO31" s="17">
        <v>350148700</v>
      </c>
      <c r="AP31" s="17">
        <v>419563700</v>
      </c>
      <c r="AQ31" s="17">
        <v>405346200</v>
      </c>
      <c r="AR31" s="17">
        <v>453235100</v>
      </c>
      <c r="AS31" s="17">
        <v>404466900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7.3763534304734882E-2</v>
      </c>
      <c r="I32" s="13">
        <f t="shared" ref="I32:Q32" si="44">X32/X5</f>
        <v>6.8339737311546828E-2</v>
      </c>
      <c r="J32" s="13">
        <f t="shared" si="44"/>
        <v>6.8893288320539106E-2</v>
      </c>
      <c r="K32" s="13">
        <f t="shared" si="44"/>
        <v>7.2494599196180259E-2</v>
      </c>
      <c r="L32" s="13">
        <f t="shared" si="44"/>
        <v>6.8490152966169601E-2</v>
      </c>
      <c r="M32" s="13">
        <f t="shared" si="44"/>
        <v>6.7971699294479868E-2</v>
      </c>
      <c r="N32" s="13">
        <f t="shared" si="44"/>
        <v>7.0701876708364864E-2</v>
      </c>
      <c r="O32" s="13">
        <f t="shared" si="44"/>
        <v>6.5986858086507991E-2</v>
      </c>
      <c r="P32" s="13">
        <f t="shared" si="44"/>
        <v>6.2830000330261523E-2</v>
      </c>
      <c r="Q32" s="13">
        <f t="shared" si="44"/>
        <v>7.1220788409580696E-2</v>
      </c>
      <c r="R32" s="14"/>
      <c r="S32" s="57"/>
      <c r="T32" s="35"/>
      <c r="W32" s="4">
        <f>AJ90</f>
        <v>2050647800</v>
      </c>
      <c r="X32" s="4">
        <f t="shared" ref="X32:AF35" si="45">AK90</f>
        <v>2094503400</v>
      </c>
      <c r="Y32" s="4">
        <f t="shared" si="45"/>
        <v>2291217000</v>
      </c>
      <c r="Z32" s="4">
        <f t="shared" si="45"/>
        <v>2636467700</v>
      </c>
      <c r="AA32" s="4">
        <f t="shared" si="45"/>
        <v>2762504000</v>
      </c>
      <c r="AB32" s="4">
        <f t="shared" si="45"/>
        <v>2977480100</v>
      </c>
      <c r="AC32" s="4">
        <f t="shared" si="45"/>
        <v>3513658900</v>
      </c>
      <c r="AD32" s="4">
        <f t="shared" si="45"/>
        <v>3661787600</v>
      </c>
      <c r="AE32" s="4">
        <f t="shared" si="45"/>
        <v>3820273200</v>
      </c>
      <c r="AF32" s="4">
        <f t="shared" si="45"/>
        <v>4083577300</v>
      </c>
      <c r="AG32" s="4"/>
      <c r="AJ32" s="18">
        <v>1176743900</v>
      </c>
      <c r="AK32" s="18">
        <v>1232286100</v>
      </c>
      <c r="AL32" s="18">
        <v>1302564300</v>
      </c>
      <c r="AM32" s="18">
        <v>1228227800</v>
      </c>
      <c r="AN32" s="18">
        <v>1477975800</v>
      </c>
      <c r="AO32" s="18">
        <v>1540371700</v>
      </c>
      <c r="AP32" s="18">
        <v>1555423200</v>
      </c>
      <c r="AQ32" s="18">
        <v>1593028300</v>
      </c>
      <c r="AR32" s="18">
        <v>1557107000</v>
      </c>
      <c r="AS32" s="18">
        <v>1240453000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3.6382247221064271E-2</v>
      </c>
      <c r="I33" s="10">
        <f t="shared" ref="I33:Q33" si="46">X33/X5</f>
        <v>3.6641860910376488E-2</v>
      </c>
      <c r="J33" s="10">
        <f t="shared" si="46"/>
        <v>3.5708823462580266E-2</v>
      </c>
      <c r="K33" s="10">
        <f t="shared" si="46"/>
        <v>3.5847952988520122E-2</v>
      </c>
      <c r="L33" s="10">
        <f t="shared" si="46"/>
        <v>3.3621203372253397E-2</v>
      </c>
      <c r="M33" s="10">
        <f t="shared" si="46"/>
        <v>3.458708303535353E-2</v>
      </c>
      <c r="N33" s="10">
        <f t="shared" si="46"/>
        <v>3.0602636166315367E-2</v>
      </c>
      <c r="O33" s="10">
        <f t="shared" si="46"/>
        <v>2.909910820670402E-2</v>
      </c>
      <c r="P33" s="10">
        <f t="shared" si="46"/>
        <v>3.1368598100762222E-2</v>
      </c>
      <c r="Q33" s="10">
        <f t="shared" si="46"/>
        <v>3.4034993502348829E-2</v>
      </c>
      <c r="R33" s="11"/>
      <c r="S33" s="57"/>
      <c r="T33" s="35"/>
      <c r="W33" s="4">
        <f>AJ91</f>
        <v>1011437100</v>
      </c>
      <c r="X33" s="4">
        <f t="shared" si="45"/>
        <v>1123014300</v>
      </c>
      <c r="Y33" s="4">
        <f t="shared" si="45"/>
        <v>1187585400</v>
      </c>
      <c r="Z33" s="4">
        <f t="shared" si="45"/>
        <v>1303710500</v>
      </c>
      <c r="AA33" s="4">
        <f t="shared" si="45"/>
        <v>1356088500</v>
      </c>
      <c r="AB33" s="4">
        <f t="shared" si="45"/>
        <v>1515076900</v>
      </c>
      <c r="AC33" s="4">
        <f t="shared" si="45"/>
        <v>1520853900</v>
      </c>
      <c r="AD33" s="4">
        <f t="shared" si="45"/>
        <v>1614787500</v>
      </c>
      <c r="AE33" s="4">
        <f t="shared" si="45"/>
        <v>1907315200</v>
      </c>
      <c r="AF33" s="4">
        <f t="shared" si="45"/>
        <v>1951460100</v>
      </c>
      <c r="AG33" s="4"/>
      <c r="AJ33" s="17">
        <v>398108600</v>
      </c>
      <c r="AK33" s="17">
        <v>394650200</v>
      </c>
      <c r="AL33" s="17">
        <v>338752100</v>
      </c>
      <c r="AM33" s="17">
        <v>366095700</v>
      </c>
      <c r="AN33" s="17">
        <v>671065400</v>
      </c>
      <c r="AO33" s="17">
        <v>600297400</v>
      </c>
      <c r="AP33" s="17">
        <v>469326500</v>
      </c>
      <c r="AQ33" s="17">
        <v>478988200</v>
      </c>
      <c r="AR33" s="17">
        <v>390460100</v>
      </c>
      <c r="AS33" s="17">
        <v>178937000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3.5668725941192539E-2</v>
      </c>
      <c r="I34" s="13">
        <f t="shared" ref="I34:Q34" si="47">X34/X5</f>
        <v>3.5853966522294785E-2</v>
      </c>
      <c r="J34" s="13">
        <f t="shared" si="47"/>
        <v>3.6301207532644604E-2</v>
      </c>
      <c r="K34" s="13">
        <f t="shared" si="47"/>
        <v>3.6005694259998139E-2</v>
      </c>
      <c r="L34" s="13">
        <f t="shared" si="47"/>
        <v>2.9438202778146495E-2</v>
      </c>
      <c r="M34" s="13">
        <f t="shared" si="47"/>
        <v>3.1580748304582733E-2</v>
      </c>
      <c r="N34" s="13">
        <f t="shared" si="47"/>
        <v>2.879931176289496E-2</v>
      </c>
      <c r="O34" s="13">
        <f t="shared" si="47"/>
        <v>3.0954210537317714E-2</v>
      </c>
      <c r="P34" s="13">
        <f t="shared" si="47"/>
        <v>2.9273984179678792E-2</v>
      </c>
      <c r="Q34" s="13">
        <f t="shared" si="47"/>
        <v>3.3742970252319135E-2</v>
      </c>
      <c r="R34" s="14"/>
      <c r="S34" s="57"/>
      <c r="T34" s="35"/>
      <c r="W34" s="4">
        <f>AJ92</f>
        <v>991601000</v>
      </c>
      <c r="X34" s="4">
        <f t="shared" si="45"/>
        <v>1098866600</v>
      </c>
      <c r="Y34" s="4">
        <f t="shared" si="45"/>
        <v>1207286600</v>
      </c>
      <c r="Z34" s="4">
        <f t="shared" si="45"/>
        <v>1309447200</v>
      </c>
      <c r="AA34" s="4">
        <f t="shared" si="45"/>
        <v>1187370000</v>
      </c>
      <c r="AB34" s="4">
        <f t="shared" si="45"/>
        <v>1383385300</v>
      </c>
      <c r="AC34" s="4">
        <f t="shared" si="45"/>
        <v>1431234400</v>
      </c>
      <c r="AD34" s="4">
        <f t="shared" si="45"/>
        <v>1717732100</v>
      </c>
      <c r="AE34" s="4">
        <f t="shared" si="45"/>
        <v>1779955700</v>
      </c>
      <c r="AF34" s="4">
        <f t="shared" si="45"/>
        <v>1934716400</v>
      </c>
      <c r="AG34" s="4"/>
      <c r="AJ34" s="18">
        <v>510288500</v>
      </c>
      <c r="AK34" s="18">
        <v>544860800</v>
      </c>
      <c r="AL34" s="18">
        <v>606124300</v>
      </c>
      <c r="AM34" s="18">
        <v>416692000</v>
      </c>
      <c r="AN34" s="18">
        <v>389776100</v>
      </c>
      <c r="AO34" s="18">
        <v>468641200</v>
      </c>
      <c r="AP34" s="18">
        <v>560140800</v>
      </c>
      <c r="AQ34" s="18">
        <v>517048700</v>
      </c>
      <c r="AR34" s="18">
        <v>585451700</v>
      </c>
      <c r="AS34" s="18">
        <v>429362000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2.4451235891870361E-2</v>
      </c>
      <c r="I35" s="10">
        <f t="shared" ref="I35:Q35" si="48">X35/X5</f>
        <v>3.195233669154051E-2</v>
      </c>
      <c r="J35" s="10">
        <f t="shared" si="48"/>
        <v>3.2047240912680519E-2</v>
      </c>
      <c r="K35" s="10">
        <f t="shared" si="48"/>
        <v>2.9292900848948967E-2</v>
      </c>
      <c r="L35" s="10">
        <f t="shared" si="48"/>
        <v>2.6680427518857842E-2</v>
      </c>
      <c r="M35" s="10">
        <f t="shared" si="48"/>
        <v>2.8903544900190283E-2</v>
      </c>
      <c r="N35" s="10">
        <f t="shared" si="48"/>
        <v>2.8425299953509103E-2</v>
      </c>
      <c r="O35" s="10">
        <f t="shared" si="48"/>
        <v>3.2742815809220241E-2</v>
      </c>
      <c r="P35" s="10">
        <f t="shared" si="48"/>
        <v>2.5792337657405216E-2</v>
      </c>
      <c r="Q35" s="10">
        <f t="shared" si="48"/>
        <v>3.509407637211049E-2</v>
      </c>
      <c r="R35" s="11"/>
      <c r="S35" s="57"/>
      <c r="T35" s="35"/>
      <c r="W35" s="4">
        <f>AJ93</f>
        <v>679751500</v>
      </c>
      <c r="X35" s="4">
        <f t="shared" si="45"/>
        <v>979287900</v>
      </c>
      <c r="Y35" s="4">
        <f t="shared" si="45"/>
        <v>1065810400</v>
      </c>
      <c r="Z35" s="4">
        <f t="shared" si="45"/>
        <v>1065317800</v>
      </c>
      <c r="AA35" s="4">
        <f t="shared" si="45"/>
        <v>1076137000</v>
      </c>
      <c r="AB35" s="4">
        <f t="shared" si="45"/>
        <v>1266111200</v>
      </c>
      <c r="AC35" s="4">
        <f t="shared" si="45"/>
        <v>1412647200</v>
      </c>
      <c r="AD35" s="4">
        <f t="shared" si="45"/>
        <v>1816986600</v>
      </c>
      <c r="AE35" s="4">
        <f t="shared" si="45"/>
        <v>1568260000</v>
      </c>
      <c r="AF35" s="4">
        <f t="shared" si="45"/>
        <v>2012184600</v>
      </c>
      <c r="AG35" s="4"/>
      <c r="AJ35" s="17">
        <v>390490500</v>
      </c>
      <c r="AK35" s="17">
        <v>412256123</v>
      </c>
      <c r="AL35" s="17">
        <v>459001183</v>
      </c>
      <c r="AM35" s="17">
        <v>315901240</v>
      </c>
      <c r="AN35" s="17">
        <v>313903653</v>
      </c>
      <c r="AO35" s="17">
        <v>374601718</v>
      </c>
      <c r="AP35" s="17">
        <v>459299700</v>
      </c>
      <c r="AQ35" s="17">
        <v>419167591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1.0791253520677936E-8</v>
      </c>
      <c r="I36" s="13">
        <f t="shared" ref="I36:Q36" si="49">X36/X5</f>
        <v>-6.5256267725845496E-9</v>
      </c>
      <c r="J36" s="13">
        <f t="shared" si="49"/>
        <v>6.0136851568872884E-9</v>
      </c>
      <c r="K36" s="13">
        <f t="shared" si="49"/>
        <v>8.249059815469797E-9</v>
      </c>
      <c r="L36" s="13">
        <f t="shared" si="49"/>
        <v>-2.4792779654317098E-9</v>
      </c>
      <c r="M36" s="13">
        <f t="shared" si="49"/>
        <v>-2.2828599020520697E-9</v>
      </c>
      <c r="N36" s="13">
        <f t="shared" si="49"/>
        <v>4.0244018398237156E-9</v>
      </c>
      <c r="O36" s="13">
        <f t="shared" si="49"/>
        <v>3.6040789523951626E-9</v>
      </c>
      <c r="P36" s="13">
        <f t="shared" si="49"/>
        <v>3.2892935683375484E-9</v>
      </c>
      <c r="Q36" s="13">
        <f t="shared" si="49"/>
        <v>0</v>
      </c>
      <c r="R36" s="14"/>
      <c r="S36" s="57"/>
      <c r="T36" s="35"/>
      <c r="W36" s="4">
        <f>W5-SUM(W6:W35)</f>
        <v>300</v>
      </c>
      <c r="X36" s="4">
        <f t="shared" ref="X36:AF36" si="50">X5-SUM(X6:X35)</f>
        <v>-200</v>
      </c>
      <c r="Y36" s="4">
        <f t="shared" si="50"/>
        <v>200</v>
      </c>
      <c r="Z36" s="4">
        <f t="shared" si="50"/>
        <v>300</v>
      </c>
      <c r="AA36" s="4">
        <f t="shared" si="50"/>
        <v>-100</v>
      </c>
      <c r="AB36" s="4">
        <f t="shared" si="50"/>
        <v>-100</v>
      </c>
      <c r="AC36" s="4">
        <f t="shared" si="50"/>
        <v>200</v>
      </c>
      <c r="AD36" s="4">
        <f t="shared" si="50"/>
        <v>200</v>
      </c>
      <c r="AE36" s="4">
        <f t="shared" si="50"/>
        <v>200</v>
      </c>
      <c r="AF36" s="4">
        <f t="shared" si="50"/>
        <v>0</v>
      </c>
      <c r="AG36" s="4"/>
      <c r="AJ36" s="18">
        <v>119798000</v>
      </c>
      <c r="AK36" s="18">
        <v>132604677</v>
      </c>
      <c r="AL36" s="18">
        <v>147123117</v>
      </c>
      <c r="AM36" s="18">
        <v>100790760</v>
      </c>
      <c r="AN36" s="18">
        <v>75872447</v>
      </c>
      <c r="AO36" s="18">
        <v>94039482</v>
      </c>
      <c r="AP36" s="18">
        <v>100841100</v>
      </c>
      <c r="AQ36" s="18">
        <v>97881109</v>
      </c>
      <c r="AR36" s="18" t="s">
        <v>49</v>
      </c>
      <c r="AS36" s="18" t="s">
        <v>49</v>
      </c>
      <c r="AT36" s="18" t="s">
        <v>49</v>
      </c>
    </row>
    <row r="37" spans="1:46">
      <c r="AJ37" s="17">
        <v>268346800</v>
      </c>
      <c r="AK37" s="17">
        <v>292775100</v>
      </c>
      <c r="AL37" s="17">
        <v>357687900</v>
      </c>
      <c r="AM37" s="17">
        <v>445440100</v>
      </c>
      <c r="AN37" s="17">
        <v>417134300</v>
      </c>
      <c r="AO37" s="17">
        <v>471433100</v>
      </c>
      <c r="AP37" s="17">
        <v>525955900</v>
      </c>
      <c r="AQ37" s="17">
        <v>596991400</v>
      </c>
      <c r="AR37" s="17">
        <v>581195200</v>
      </c>
      <c r="AS37" s="17">
        <v>632154000</v>
      </c>
      <c r="AT37" s="17" t="s">
        <v>49</v>
      </c>
    </row>
    <row r="38" spans="1:46">
      <c r="AJ38" s="18">
        <v>421522800</v>
      </c>
      <c r="AK38" s="18">
        <v>451520500</v>
      </c>
      <c r="AL38" s="18">
        <v>502360100</v>
      </c>
      <c r="AM38" s="18">
        <v>506805700</v>
      </c>
      <c r="AN38" s="18">
        <v>529864000</v>
      </c>
      <c r="AO38" s="18">
        <v>578026300</v>
      </c>
      <c r="AP38" s="18">
        <v>647525900</v>
      </c>
      <c r="AQ38" s="18">
        <v>758370900</v>
      </c>
      <c r="AR38" s="18">
        <v>783654700</v>
      </c>
      <c r="AS38" s="18">
        <v>634271000</v>
      </c>
      <c r="AT38" s="18" t="s">
        <v>49</v>
      </c>
    </row>
    <row r="39" spans="1:46">
      <c r="AJ39" s="17">
        <v>1132198700</v>
      </c>
      <c r="AK39" s="17">
        <v>1421404000</v>
      </c>
      <c r="AL39" s="17">
        <v>1305761000</v>
      </c>
      <c r="AM39" s="17">
        <v>1640645600</v>
      </c>
      <c r="AN39" s="17">
        <v>2131352100</v>
      </c>
      <c r="AO39" s="17">
        <v>2399048800</v>
      </c>
      <c r="AP39" s="17">
        <v>2763733700</v>
      </c>
      <c r="AQ39" s="17">
        <v>3185011000</v>
      </c>
      <c r="AR39" s="17">
        <v>3114167300</v>
      </c>
      <c r="AS39" s="17">
        <v>2229326900</v>
      </c>
      <c r="AT39" s="17" t="s">
        <v>49</v>
      </c>
    </row>
    <row r="40" spans="1:46">
      <c r="AJ40" s="18">
        <v>643745300</v>
      </c>
      <c r="AK40" s="18">
        <v>767626500</v>
      </c>
      <c r="AL40" s="18">
        <v>698666300</v>
      </c>
      <c r="AM40" s="18">
        <v>861055100</v>
      </c>
      <c r="AN40" s="18">
        <v>1190912400</v>
      </c>
      <c r="AO40" s="18">
        <v>1282382500</v>
      </c>
      <c r="AP40" s="18">
        <v>1451716500</v>
      </c>
      <c r="AQ40" s="18">
        <v>1482035300</v>
      </c>
      <c r="AR40" s="18">
        <v>1220119200</v>
      </c>
      <c r="AS40" s="18">
        <v>652213600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488453400</v>
      </c>
      <c r="AK43" s="17">
        <v>653777400</v>
      </c>
      <c r="AL43" s="17">
        <v>607094700</v>
      </c>
      <c r="AM43" s="17">
        <v>779590500</v>
      </c>
      <c r="AN43" s="17">
        <v>940439700</v>
      </c>
      <c r="AO43" s="17">
        <v>1116666200</v>
      </c>
      <c r="AP43" s="17">
        <v>1312017200</v>
      </c>
      <c r="AQ43" s="17">
        <v>1702975700</v>
      </c>
      <c r="AR43" s="17">
        <v>1894048100</v>
      </c>
      <c r="AS43" s="17">
        <v>1577113300</v>
      </c>
      <c r="AT43" s="17" t="s">
        <v>49</v>
      </c>
    </row>
    <row r="44" spans="1:46">
      <c r="AJ44" s="18">
        <v>1198207000</v>
      </c>
      <c r="AK44" s="18">
        <v>1294812300</v>
      </c>
      <c r="AL44" s="18">
        <v>1318974700</v>
      </c>
      <c r="AM44" s="18">
        <v>1571762500</v>
      </c>
      <c r="AN44" s="18">
        <v>1701047800</v>
      </c>
      <c r="AO44" s="18">
        <v>2005360200</v>
      </c>
      <c r="AP44" s="18">
        <v>2411680300</v>
      </c>
      <c r="AQ44" s="18">
        <v>2471565000</v>
      </c>
      <c r="AR44" s="18">
        <v>3068000900</v>
      </c>
      <c r="AS44" s="18">
        <v>2316797700</v>
      </c>
      <c r="AT44" s="18" t="s">
        <v>49</v>
      </c>
    </row>
    <row r="45" spans="1:46">
      <c r="AJ45" s="17">
        <v>546816200</v>
      </c>
      <c r="AK45" s="17">
        <v>587639300</v>
      </c>
      <c r="AL45" s="17">
        <v>598323500</v>
      </c>
      <c r="AM45" s="17">
        <v>702971000</v>
      </c>
      <c r="AN45" s="17">
        <v>789663100</v>
      </c>
      <c r="AO45" s="17">
        <v>813999200</v>
      </c>
      <c r="AP45" s="17">
        <v>881581600</v>
      </c>
      <c r="AQ45" s="17">
        <v>916683200</v>
      </c>
      <c r="AR45" s="17">
        <v>1054785700</v>
      </c>
      <c r="AS45" s="17">
        <v>769174500</v>
      </c>
      <c r="AT45" s="17" t="s">
        <v>49</v>
      </c>
    </row>
    <row r="46" spans="1:46">
      <c r="AJ46" s="18">
        <v>651390800</v>
      </c>
      <c r="AK46" s="18">
        <v>707173000</v>
      </c>
      <c r="AL46" s="18">
        <v>720651200</v>
      </c>
      <c r="AM46" s="18">
        <v>868791500</v>
      </c>
      <c r="AN46" s="18">
        <v>911384700</v>
      </c>
      <c r="AO46" s="18">
        <v>1191361000</v>
      </c>
      <c r="AP46" s="18">
        <v>1530098700</v>
      </c>
      <c r="AQ46" s="18">
        <v>1554881800</v>
      </c>
      <c r="AR46" s="18">
        <v>2013215200</v>
      </c>
      <c r="AS46" s="18">
        <v>1547623200</v>
      </c>
      <c r="AT46" s="18" t="s">
        <v>49</v>
      </c>
    </row>
    <row r="47" spans="1:46">
      <c r="AJ47" s="17">
        <v>17588800</v>
      </c>
      <c r="AK47" s="17">
        <v>22788500</v>
      </c>
      <c r="AL47" s="17">
        <v>19155300</v>
      </c>
      <c r="AM47" s="17">
        <v>23757200</v>
      </c>
      <c r="AN47" s="17">
        <v>47335800</v>
      </c>
      <c r="AO47" s="17">
        <v>33310000</v>
      </c>
      <c r="AP47" s="17">
        <v>32841500</v>
      </c>
      <c r="AQ47" s="17">
        <v>22417700</v>
      </c>
      <c r="AR47" s="17">
        <v>13652800</v>
      </c>
      <c r="AS47" s="17">
        <v>37296600</v>
      </c>
      <c r="AT47" s="17" t="s">
        <v>49</v>
      </c>
    </row>
    <row r="48" spans="1:46">
      <c r="AJ48" s="18">
        <v>367940300</v>
      </c>
      <c r="AK48" s="18">
        <v>440788900</v>
      </c>
      <c r="AL48" s="18">
        <v>432381200</v>
      </c>
      <c r="AM48" s="18">
        <v>536080300</v>
      </c>
      <c r="AN48" s="18">
        <v>564214600</v>
      </c>
      <c r="AO48" s="18">
        <v>753416500</v>
      </c>
      <c r="AP48" s="18">
        <v>821473200</v>
      </c>
      <c r="AQ48" s="18">
        <v>862219600</v>
      </c>
      <c r="AR48" s="18">
        <v>1116835900</v>
      </c>
      <c r="AS48" s="18">
        <v>709967400</v>
      </c>
      <c r="AT48" s="18" t="s">
        <v>49</v>
      </c>
    </row>
    <row r="49" spans="36:46">
      <c r="AJ49" s="17">
        <v>132611600</v>
      </c>
      <c r="AK49" s="17">
        <v>132944100</v>
      </c>
      <c r="AL49" s="17">
        <v>134913200</v>
      </c>
      <c r="AM49" s="17">
        <v>175033300</v>
      </c>
      <c r="AN49" s="17">
        <v>163956700</v>
      </c>
      <c r="AO49" s="17">
        <v>211629000</v>
      </c>
      <c r="AP49" s="17">
        <v>459025900</v>
      </c>
      <c r="AQ49" s="17">
        <v>416445300</v>
      </c>
      <c r="AR49" s="17">
        <v>821511400</v>
      </c>
      <c r="AS49" s="17">
        <v>565062100</v>
      </c>
      <c r="AT49" s="17" t="s">
        <v>49</v>
      </c>
    </row>
    <row r="50" spans="36:46">
      <c r="AJ50" s="18">
        <v>133250100</v>
      </c>
      <c r="AK50" s="18">
        <v>110651600</v>
      </c>
      <c r="AL50" s="18">
        <v>134201500</v>
      </c>
      <c r="AM50" s="18">
        <v>133920600</v>
      </c>
      <c r="AN50" s="18">
        <v>135877700</v>
      </c>
      <c r="AO50" s="18">
        <v>193005500</v>
      </c>
      <c r="AP50" s="18">
        <v>216758100</v>
      </c>
      <c r="AQ50" s="18">
        <v>253799300</v>
      </c>
      <c r="AR50" s="18">
        <v>61215200</v>
      </c>
      <c r="AS50" s="18">
        <v>235297200</v>
      </c>
      <c r="AT50" s="18" t="s">
        <v>49</v>
      </c>
    </row>
    <row r="51" spans="36:46">
      <c r="AJ51" s="17">
        <v>563627300</v>
      </c>
      <c r="AK51" s="17">
        <v>613495000</v>
      </c>
      <c r="AL51" s="17">
        <v>679043800</v>
      </c>
      <c r="AM51" s="17">
        <v>929910000</v>
      </c>
      <c r="AN51" s="17">
        <v>985529400</v>
      </c>
      <c r="AO51" s="17">
        <v>903643100</v>
      </c>
      <c r="AP51" s="17">
        <v>1080777400</v>
      </c>
      <c r="AQ51" s="17">
        <v>1654995700</v>
      </c>
      <c r="AR51" s="17">
        <v>1824609200</v>
      </c>
      <c r="AS51" s="17">
        <v>1365019200</v>
      </c>
      <c r="AT51" s="17" t="s">
        <v>49</v>
      </c>
    </row>
    <row r="52" spans="36:46">
      <c r="AJ52" s="18">
        <v>479127000</v>
      </c>
      <c r="AK52" s="18">
        <v>490808900</v>
      </c>
      <c r="AL52" s="18">
        <v>578198100</v>
      </c>
      <c r="AM52" s="18">
        <v>816411800</v>
      </c>
      <c r="AN52" s="18">
        <v>870698300</v>
      </c>
      <c r="AO52" s="18">
        <v>802566400</v>
      </c>
      <c r="AP52" s="18">
        <v>973059800</v>
      </c>
      <c r="AQ52" s="18">
        <v>1536538500</v>
      </c>
      <c r="AR52" s="18">
        <v>1672669300</v>
      </c>
      <c r="AS52" s="18">
        <v>1195310100</v>
      </c>
      <c r="AT52" s="18" t="s">
        <v>49</v>
      </c>
    </row>
    <row r="53" spans="36:46">
      <c r="AJ53" s="17">
        <v>84500300</v>
      </c>
      <c r="AK53" s="17">
        <v>122686200</v>
      </c>
      <c r="AL53" s="17">
        <v>100845700</v>
      </c>
      <c r="AM53" s="17">
        <v>113498300</v>
      </c>
      <c r="AN53" s="17">
        <v>114831100</v>
      </c>
      <c r="AO53" s="17">
        <v>101076800</v>
      </c>
      <c r="AP53" s="17">
        <v>107717600</v>
      </c>
      <c r="AQ53" s="17">
        <v>118457200</v>
      </c>
      <c r="AR53" s="17">
        <v>151939900</v>
      </c>
      <c r="AS53" s="17">
        <v>169709100</v>
      </c>
      <c r="AT53" s="17" t="s">
        <v>49</v>
      </c>
    </row>
    <row r="54" spans="36:46">
      <c r="AJ54" s="18" t="s">
        <v>49</v>
      </c>
      <c r="AK54" s="18">
        <v>8802597</v>
      </c>
      <c r="AL54" s="18">
        <v>6402902</v>
      </c>
      <c r="AM54" s="18">
        <v>10378249</v>
      </c>
      <c r="AN54" s="18">
        <v>17989645</v>
      </c>
      <c r="AO54" s="18">
        <v>15703611</v>
      </c>
      <c r="AP54" s="18">
        <v>20143847</v>
      </c>
      <c r="AQ54" s="18">
        <v>23729407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>
        <v>4951461</v>
      </c>
      <c r="AL55" s="17">
        <v>7803536</v>
      </c>
      <c r="AM55" s="17">
        <v>7507670</v>
      </c>
      <c r="AN55" s="17">
        <v>6388846</v>
      </c>
      <c r="AO55" s="17">
        <v>17867111</v>
      </c>
      <c r="AP55" s="17">
        <v>8358072</v>
      </c>
      <c r="AQ55" s="17">
        <v>22400560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>
        <v>108932142</v>
      </c>
      <c r="AL56" s="18">
        <v>86639262</v>
      </c>
      <c r="AM56" s="18">
        <v>95612381</v>
      </c>
      <c r="AN56" s="18">
        <v>90452609</v>
      </c>
      <c r="AO56" s="18">
        <v>67506078</v>
      </c>
      <c r="AP56" s="18">
        <v>79215680</v>
      </c>
      <c r="AQ56" s="18">
        <v>72327233</v>
      </c>
      <c r="AR56" s="18" t="s">
        <v>49</v>
      </c>
      <c r="AS56" s="18" t="s">
        <v>49</v>
      </c>
      <c r="AT56" s="18" t="s">
        <v>49</v>
      </c>
    </row>
    <row r="57" spans="36:46">
      <c r="AJ57" s="17">
        <v>200830800</v>
      </c>
      <c r="AK57" s="17">
        <v>226572800</v>
      </c>
      <c r="AL57" s="17">
        <v>214402200</v>
      </c>
      <c r="AM57" s="17">
        <v>298915100</v>
      </c>
      <c r="AN57" s="17">
        <v>377355500</v>
      </c>
      <c r="AO57" s="17">
        <v>434537700</v>
      </c>
      <c r="AP57" s="17">
        <v>455213700</v>
      </c>
      <c r="AQ57" s="17">
        <v>415842900</v>
      </c>
      <c r="AR57" s="17">
        <v>518104200</v>
      </c>
      <c r="AS57" s="17">
        <v>501391100</v>
      </c>
      <c r="AT57" s="17" t="s">
        <v>49</v>
      </c>
    </row>
    <row r="58" spans="36:46">
      <c r="AJ58" s="18">
        <v>157096100</v>
      </c>
      <c r="AK58" s="18">
        <v>187511400</v>
      </c>
      <c r="AL58" s="18">
        <v>179671800</v>
      </c>
      <c r="AM58" s="18">
        <v>262931000</v>
      </c>
      <c r="AN58" s="18">
        <v>334406200</v>
      </c>
      <c r="AO58" s="18">
        <v>379911100</v>
      </c>
      <c r="AP58" s="18">
        <v>369390600</v>
      </c>
      <c r="AQ58" s="18">
        <v>328001600</v>
      </c>
      <c r="AR58" s="18">
        <v>424650400</v>
      </c>
      <c r="AS58" s="18">
        <v>426082400</v>
      </c>
      <c r="AT58" s="18" t="s">
        <v>49</v>
      </c>
    </row>
    <row r="59" spans="36:46">
      <c r="AJ59" s="17">
        <v>43734700</v>
      </c>
      <c r="AK59" s="17">
        <v>39061400</v>
      </c>
      <c r="AL59" s="17">
        <v>34730400</v>
      </c>
      <c r="AM59" s="17">
        <v>35984100</v>
      </c>
      <c r="AN59" s="17">
        <v>42949200</v>
      </c>
      <c r="AO59" s="17">
        <v>54626600</v>
      </c>
      <c r="AP59" s="17">
        <v>85823100</v>
      </c>
      <c r="AQ59" s="17">
        <v>87841300</v>
      </c>
      <c r="AR59" s="17">
        <v>93453800</v>
      </c>
      <c r="AS59" s="17">
        <v>75308700</v>
      </c>
      <c r="AT59" s="17" t="s">
        <v>49</v>
      </c>
    </row>
    <row r="60" spans="36:46">
      <c r="AJ60" s="18">
        <v>1022077900</v>
      </c>
      <c r="AK60" s="18">
        <v>752944500</v>
      </c>
      <c r="AL60" s="18">
        <v>1099069900</v>
      </c>
      <c r="AM60" s="18">
        <v>1750836900</v>
      </c>
      <c r="AN60" s="18">
        <v>2329798300</v>
      </c>
      <c r="AO60" s="18">
        <v>2204598700</v>
      </c>
      <c r="AP60" s="18">
        <v>3362884500</v>
      </c>
      <c r="AQ60" s="18">
        <v>3207880200</v>
      </c>
      <c r="AR60" s="18">
        <v>3197246800</v>
      </c>
      <c r="AS60" s="18">
        <v>3168624500</v>
      </c>
      <c r="AT60" s="18" t="s">
        <v>49</v>
      </c>
    </row>
    <row r="61" spans="36:46">
      <c r="AJ61" s="17">
        <v>886193900</v>
      </c>
      <c r="AK61" s="17">
        <v>611852100</v>
      </c>
      <c r="AL61" s="17">
        <v>942297200</v>
      </c>
      <c r="AM61" s="17">
        <v>1563290500</v>
      </c>
      <c r="AN61" s="17">
        <v>2116347600</v>
      </c>
      <c r="AO61" s="17">
        <v>1971053100</v>
      </c>
      <c r="AP61" s="17">
        <v>3116808500</v>
      </c>
      <c r="AQ61" s="17">
        <v>2938662500</v>
      </c>
      <c r="AR61" s="17">
        <v>2949182900</v>
      </c>
      <c r="AS61" s="17">
        <v>2917188500</v>
      </c>
      <c r="AT61" s="17" t="s">
        <v>49</v>
      </c>
    </row>
    <row r="62" spans="36:46">
      <c r="AJ62" s="18">
        <v>135884000</v>
      </c>
      <c r="AK62" s="18">
        <v>141092400</v>
      </c>
      <c r="AL62" s="18">
        <v>156772600</v>
      </c>
      <c r="AM62" s="18">
        <v>187546400</v>
      </c>
      <c r="AN62" s="18">
        <v>213450700</v>
      </c>
      <c r="AO62" s="18">
        <v>233545700</v>
      </c>
      <c r="AP62" s="18">
        <v>246075900</v>
      </c>
      <c r="AQ62" s="18">
        <v>269217800</v>
      </c>
      <c r="AR62" s="18">
        <v>248063900</v>
      </c>
      <c r="AS62" s="18">
        <v>251436000</v>
      </c>
      <c r="AT62" s="18" t="s">
        <v>49</v>
      </c>
    </row>
    <row r="63" spans="36:46">
      <c r="AJ63" s="17">
        <v>1959490000</v>
      </c>
      <c r="AK63" s="17">
        <v>1945895000</v>
      </c>
      <c r="AL63" s="17">
        <v>2403127500</v>
      </c>
      <c r="AM63" s="17">
        <v>2199949700</v>
      </c>
      <c r="AN63" s="17">
        <v>2502775100</v>
      </c>
      <c r="AO63" s="17">
        <v>2953414700</v>
      </c>
      <c r="AP63" s="17">
        <v>3808914100</v>
      </c>
      <c r="AQ63" s="17">
        <v>4542847700</v>
      </c>
      <c r="AR63" s="17">
        <v>5897142400</v>
      </c>
      <c r="AS63" s="17">
        <v>5439565300</v>
      </c>
      <c r="AT63" s="17" t="s">
        <v>49</v>
      </c>
    </row>
    <row r="64" spans="36:46">
      <c r="AJ64" s="18">
        <v>4194117700</v>
      </c>
      <c r="AK64" s="18">
        <v>4501454400</v>
      </c>
      <c r="AL64" s="18">
        <v>4644853400</v>
      </c>
      <c r="AM64" s="18">
        <v>5488918700</v>
      </c>
      <c r="AN64" s="18">
        <v>6662373400</v>
      </c>
      <c r="AO64" s="18">
        <v>7474892000</v>
      </c>
      <c r="AP64" s="18">
        <v>8336834500</v>
      </c>
      <c r="AQ64" s="18">
        <v>9195382900</v>
      </c>
      <c r="AR64" s="18">
        <v>10467581600</v>
      </c>
      <c r="AS64" s="18">
        <v>9910636200</v>
      </c>
      <c r="AT64" s="18" t="s">
        <v>49</v>
      </c>
    </row>
    <row r="65" spans="36:46">
      <c r="AJ65" s="17">
        <v>3749827000</v>
      </c>
      <c r="AK65" s="17">
        <v>4011986500</v>
      </c>
      <c r="AL65" s="17">
        <v>4151077700</v>
      </c>
      <c r="AM65" s="17">
        <v>4912249400</v>
      </c>
      <c r="AN65" s="17">
        <v>6020693400</v>
      </c>
      <c r="AO65" s="17">
        <v>6779603900</v>
      </c>
      <c r="AP65" s="17">
        <v>7572674600</v>
      </c>
      <c r="AQ65" s="17">
        <v>8479583200</v>
      </c>
      <c r="AR65" s="17">
        <v>9644170700</v>
      </c>
      <c r="AS65" s="17">
        <v>9120642000</v>
      </c>
      <c r="AT65" s="17" t="s">
        <v>49</v>
      </c>
    </row>
    <row r="66" spans="36:46">
      <c r="AJ66" s="18">
        <v>284943600</v>
      </c>
      <c r="AK66" s="18">
        <v>391322500</v>
      </c>
      <c r="AL66" s="18">
        <v>351829200</v>
      </c>
      <c r="AM66" s="18">
        <v>385913000</v>
      </c>
      <c r="AN66" s="18">
        <v>556606800</v>
      </c>
      <c r="AO66" s="18">
        <v>548158600</v>
      </c>
      <c r="AP66" s="18">
        <v>671577700</v>
      </c>
      <c r="AQ66" s="18">
        <v>731244800</v>
      </c>
      <c r="AR66" s="18">
        <v>824954700</v>
      </c>
      <c r="AS66" s="18">
        <v>752081000</v>
      </c>
      <c r="AT66" s="18" t="s">
        <v>49</v>
      </c>
    </row>
    <row r="67" spans="36:46">
      <c r="AJ67" s="17">
        <v>2262898500</v>
      </c>
      <c r="AK67" s="17">
        <v>2051613400</v>
      </c>
      <c r="AL67" s="17">
        <v>1984117300</v>
      </c>
      <c r="AM67" s="17">
        <v>2274753100</v>
      </c>
      <c r="AN67" s="17">
        <v>3128257900</v>
      </c>
      <c r="AO67" s="17">
        <v>3375273400</v>
      </c>
      <c r="AP67" s="17">
        <v>3548356400</v>
      </c>
      <c r="AQ67" s="17">
        <v>4325548000</v>
      </c>
      <c r="AR67" s="17">
        <v>5049717900</v>
      </c>
      <c r="AS67" s="17">
        <v>4673562100</v>
      </c>
      <c r="AT67" s="17" t="s">
        <v>49</v>
      </c>
    </row>
    <row r="68" spans="36:46">
      <c r="AJ68" s="18">
        <v>1201984900</v>
      </c>
      <c r="AK68" s="18">
        <v>1569050600</v>
      </c>
      <c r="AL68" s="18">
        <v>1815131200</v>
      </c>
      <c r="AM68" s="18">
        <v>2251583300</v>
      </c>
      <c r="AN68" s="18">
        <v>2335828700</v>
      </c>
      <c r="AO68" s="18">
        <v>2856171900</v>
      </c>
      <c r="AP68" s="18">
        <v>3352740400</v>
      </c>
      <c r="AQ68" s="18">
        <v>3422790500</v>
      </c>
      <c r="AR68" s="18">
        <v>3769498200</v>
      </c>
      <c r="AS68" s="18">
        <v>3694998900</v>
      </c>
      <c r="AT68" s="18" t="s">
        <v>49</v>
      </c>
    </row>
    <row r="69" spans="36:46">
      <c r="AJ69" s="17">
        <v>444290700</v>
      </c>
      <c r="AK69" s="17">
        <v>489467900</v>
      </c>
      <c r="AL69" s="17">
        <v>493775700</v>
      </c>
      <c r="AM69" s="17">
        <v>576669300</v>
      </c>
      <c r="AN69" s="17">
        <v>641680000</v>
      </c>
      <c r="AO69" s="17">
        <v>695288100</v>
      </c>
      <c r="AP69" s="17">
        <v>764159900</v>
      </c>
      <c r="AQ69" s="17">
        <v>715799700</v>
      </c>
      <c r="AR69" s="17">
        <v>823410900</v>
      </c>
      <c r="AS69" s="17">
        <v>789994200</v>
      </c>
      <c r="AT69" s="17" t="s">
        <v>49</v>
      </c>
    </row>
    <row r="70" spans="36:46">
      <c r="AJ70" s="18">
        <v>2811731500</v>
      </c>
      <c r="AK70" s="18">
        <v>3453855300</v>
      </c>
      <c r="AL70" s="18">
        <v>3447318500</v>
      </c>
      <c r="AM70" s="18">
        <v>3675891500</v>
      </c>
      <c r="AN70" s="18">
        <v>3701576600</v>
      </c>
      <c r="AO70" s="18">
        <v>3847635800</v>
      </c>
      <c r="AP70" s="18">
        <v>3590776800</v>
      </c>
      <c r="AQ70" s="18">
        <v>4257668600</v>
      </c>
      <c r="AR70" s="18">
        <v>4484566400</v>
      </c>
      <c r="AS70" s="18">
        <v>4060649300</v>
      </c>
      <c r="AT70" s="18" t="s">
        <v>49</v>
      </c>
    </row>
    <row r="71" spans="36:46">
      <c r="AJ71" s="17">
        <v>2045298000</v>
      </c>
      <c r="AK71" s="17">
        <v>2580682100</v>
      </c>
      <c r="AL71" s="17">
        <v>2479951400</v>
      </c>
      <c r="AM71" s="17">
        <v>2625318800</v>
      </c>
      <c r="AN71" s="17">
        <v>2592583100</v>
      </c>
      <c r="AO71" s="17">
        <v>2595074600</v>
      </c>
      <c r="AP71" s="17">
        <v>2313562200</v>
      </c>
      <c r="AQ71" s="17">
        <v>2935830300</v>
      </c>
      <c r="AR71" s="17">
        <v>3086742100</v>
      </c>
      <c r="AS71" s="17">
        <v>2674094100</v>
      </c>
      <c r="AT71" s="17" t="s">
        <v>49</v>
      </c>
    </row>
    <row r="72" spans="36:46">
      <c r="AJ72" s="18">
        <v>1714997100</v>
      </c>
      <c r="AK72" s="18">
        <v>2163954700</v>
      </c>
      <c r="AL72" s="18">
        <v>2158315900</v>
      </c>
      <c r="AM72" s="18">
        <v>2179042400</v>
      </c>
      <c r="AN72" s="18">
        <v>2175178300</v>
      </c>
      <c r="AO72" s="18">
        <v>2132232900</v>
      </c>
      <c r="AP72" s="18">
        <v>1808318800</v>
      </c>
      <c r="AQ72" s="18">
        <v>2206072000</v>
      </c>
      <c r="AR72" s="18">
        <v>2214100100</v>
      </c>
      <c r="AS72" s="18">
        <v>1907751500</v>
      </c>
      <c r="AT72" s="18" t="s">
        <v>49</v>
      </c>
    </row>
    <row r="73" spans="36:46">
      <c r="AJ73" s="17">
        <v>9446800</v>
      </c>
      <c r="AK73" s="17">
        <v>9617600</v>
      </c>
      <c r="AL73" s="17">
        <v>15395200</v>
      </c>
      <c r="AM73" s="17">
        <v>15632800</v>
      </c>
      <c r="AN73" s="17">
        <v>18632300</v>
      </c>
      <c r="AO73" s="17">
        <v>18600800</v>
      </c>
      <c r="AP73" s="17">
        <v>11533800</v>
      </c>
      <c r="AQ73" s="17">
        <v>964300</v>
      </c>
      <c r="AR73" s="17">
        <v>13878800</v>
      </c>
      <c r="AS73" s="17">
        <v>13358400</v>
      </c>
      <c r="AT73" s="17" t="s">
        <v>49</v>
      </c>
    </row>
    <row r="74" spans="36:46">
      <c r="AJ74" s="18">
        <v>3522100</v>
      </c>
      <c r="AK74" s="18">
        <v>4396200</v>
      </c>
      <c r="AL74" s="18">
        <v>3606100</v>
      </c>
      <c r="AM74" s="18">
        <v>4679500</v>
      </c>
      <c r="AN74" s="18">
        <v>3814000</v>
      </c>
      <c r="AO74" s="18">
        <v>-4640100</v>
      </c>
      <c r="AP74" s="18">
        <v>429000</v>
      </c>
      <c r="AQ74" s="18">
        <v>115415400</v>
      </c>
      <c r="AR74" s="18">
        <v>3557500</v>
      </c>
      <c r="AS74" s="18">
        <v>14880400</v>
      </c>
      <c r="AT74" s="18" t="s">
        <v>49</v>
      </c>
    </row>
    <row r="75" spans="36:46">
      <c r="AJ75" s="17">
        <v>317332000</v>
      </c>
      <c r="AK75" s="17">
        <v>402713600</v>
      </c>
      <c r="AL75" s="17">
        <v>302634200</v>
      </c>
      <c r="AM75" s="17">
        <v>425964100</v>
      </c>
      <c r="AN75" s="17">
        <v>394958500</v>
      </c>
      <c r="AO75" s="17">
        <v>448881000</v>
      </c>
      <c r="AP75" s="17">
        <v>493280600</v>
      </c>
      <c r="AQ75" s="17">
        <v>613378600</v>
      </c>
      <c r="AR75" s="17">
        <v>855205700</v>
      </c>
      <c r="AS75" s="17">
        <v>738103800</v>
      </c>
      <c r="AT75" s="17" t="s">
        <v>49</v>
      </c>
    </row>
    <row r="76" spans="36:46">
      <c r="AJ76" s="18">
        <v>766433400</v>
      </c>
      <c r="AK76" s="18">
        <v>873173300</v>
      </c>
      <c r="AL76" s="18">
        <v>967367100</v>
      </c>
      <c r="AM76" s="18">
        <v>1050572700</v>
      </c>
      <c r="AN76" s="18">
        <v>1108993500</v>
      </c>
      <c r="AO76" s="18">
        <v>1252561100</v>
      </c>
      <c r="AP76" s="18">
        <v>1277214500</v>
      </c>
      <c r="AQ76" s="18">
        <v>1321838200</v>
      </c>
      <c r="AR76" s="18">
        <v>1397824300</v>
      </c>
      <c r="AS76" s="18">
        <v>1386555200</v>
      </c>
      <c r="AT76" s="18" t="s">
        <v>49</v>
      </c>
    </row>
    <row r="77" spans="36:46">
      <c r="AJ77" s="17">
        <v>4756090100</v>
      </c>
      <c r="AK77" s="17">
        <v>5277754400</v>
      </c>
      <c r="AL77" s="17">
        <v>6423128800</v>
      </c>
      <c r="AM77" s="17">
        <v>6532775300</v>
      </c>
      <c r="AN77" s="17">
        <v>7204839800</v>
      </c>
      <c r="AO77" s="17">
        <v>7763831400</v>
      </c>
      <c r="AP77" s="17">
        <v>8746373300</v>
      </c>
      <c r="AQ77" s="17">
        <v>9666783700</v>
      </c>
      <c r="AR77" s="17">
        <v>10709169100</v>
      </c>
      <c r="AS77" s="17">
        <v>10973177900</v>
      </c>
      <c r="AT77" s="17" t="s">
        <v>49</v>
      </c>
    </row>
    <row r="78" spans="36:46">
      <c r="AJ78" s="18">
        <v>668072600</v>
      </c>
      <c r="AK78" s="18">
        <v>720468700</v>
      </c>
      <c r="AL78" s="18">
        <v>1337965500</v>
      </c>
      <c r="AM78" s="18">
        <v>1449809800</v>
      </c>
      <c r="AN78" s="18">
        <v>1676056000</v>
      </c>
      <c r="AO78" s="18">
        <v>1978988600</v>
      </c>
      <c r="AP78" s="18">
        <v>1918834800</v>
      </c>
      <c r="AQ78" s="18">
        <v>1952427000</v>
      </c>
      <c r="AR78" s="18">
        <v>1999118100</v>
      </c>
      <c r="AS78" s="18">
        <v>2330836200</v>
      </c>
      <c r="AT78" s="18" t="s">
        <v>49</v>
      </c>
    </row>
    <row r="79" spans="36:46">
      <c r="AJ79" s="17">
        <v>422036400</v>
      </c>
      <c r="AK79" s="17">
        <v>499357000</v>
      </c>
      <c r="AL79" s="17">
        <v>930998700</v>
      </c>
      <c r="AM79" s="17">
        <v>966194100</v>
      </c>
      <c r="AN79" s="17">
        <v>1097946500</v>
      </c>
      <c r="AO79" s="17">
        <v>1402823400</v>
      </c>
      <c r="AP79" s="17">
        <v>1460717000</v>
      </c>
      <c r="AQ79" s="17">
        <v>1375663500</v>
      </c>
      <c r="AR79" s="17">
        <v>1203587200</v>
      </c>
      <c r="AS79" s="17">
        <v>1782699500</v>
      </c>
      <c r="AT79" s="17" t="s">
        <v>49</v>
      </c>
    </row>
    <row r="80" spans="36:46">
      <c r="AJ80" s="18">
        <v>227390000</v>
      </c>
      <c r="AK80" s="18">
        <v>232505400</v>
      </c>
      <c r="AL80" s="18">
        <v>363729500</v>
      </c>
      <c r="AM80" s="18">
        <v>447593300</v>
      </c>
      <c r="AN80" s="18">
        <v>527150400</v>
      </c>
      <c r="AO80" s="18">
        <v>459138300</v>
      </c>
      <c r="AP80" s="18">
        <v>283442900</v>
      </c>
      <c r="AQ80" s="18">
        <v>395140400</v>
      </c>
      <c r="AR80" s="18">
        <v>448947800</v>
      </c>
      <c r="AS80" s="18">
        <v>294983000</v>
      </c>
      <c r="AT80" s="18" t="s">
        <v>49</v>
      </c>
    </row>
    <row r="81" spans="36:46">
      <c r="AJ81" s="17">
        <v>18646200</v>
      </c>
      <c r="AK81" s="17">
        <v>-11393800</v>
      </c>
      <c r="AL81" s="17">
        <v>43237200</v>
      </c>
      <c r="AM81" s="17">
        <v>36022400</v>
      </c>
      <c r="AN81" s="17">
        <v>50959100</v>
      </c>
      <c r="AO81" s="17">
        <v>117026900</v>
      </c>
      <c r="AP81" s="17">
        <v>174675000</v>
      </c>
      <c r="AQ81" s="17">
        <v>181623100</v>
      </c>
      <c r="AR81" s="17">
        <v>346583200</v>
      </c>
      <c r="AS81" s="17">
        <v>253153700</v>
      </c>
      <c r="AT81" s="17" t="s">
        <v>49</v>
      </c>
    </row>
    <row r="82" spans="36:46">
      <c r="AJ82" s="18">
        <v>4088017500</v>
      </c>
      <c r="AK82" s="18">
        <v>4557285700</v>
      </c>
      <c r="AL82" s="18">
        <v>5085163300</v>
      </c>
      <c r="AM82" s="18">
        <v>5082965500</v>
      </c>
      <c r="AN82" s="18">
        <v>5528783800</v>
      </c>
      <c r="AO82" s="18">
        <v>5784842800</v>
      </c>
      <c r="AP82" s="18">
        <v>6827538500</v>
      </c>
      <c r="AQ82" s="18">
        <v>7714356700</v>
      </c>
      <c r="AR82" s="18">
        <v>8710051000</v>
      </c>
      <c r="AS82" s="18">
        <v>8642341700</v>
      </c>
      <c r="AT82" s="18" t="s">
        <v>49</v>
      </c>
    </row>
    <row r="83" spans="36:46">
      <c r="AJ83" s="17">
        <v>2269654500</v>
      </c>
      <c r="AK83" s="17">
        <v>2724004400</v>
      </c>
      <c r="AL83" s="17">
        <v>2932538500</v>
      </c>
      <c r="AM83" s="17">
        <v>2863326400</v>
      </c>
      <c r="AN83" s="17">
        <v>2965400900</v>
      </c>
      <c r="AO83" s="17">
        <v>2850171000</v>
      </c>
      <c r="AP83" s="17">
        <v>3253100500</v>
      </c>
      <c r="AQ83" s="17">
        <v>3365592100</v>
      </c>
      <c r="AR83" s="17">
        <v>3683593500</v>
      </c>
      <c r="AS83" s="17">
        <v>3704979400</v>
      </c>
      <c r="AT83" s="17" t="s">
        <v>49</v>
      </c>
    </row>
    <row r="84" spans="36:46">
      <c r="AJ84" s="18">
        <v>1818363000</v>
      </c>
      <c r="AK84" s="18">
        <v>1833281300</v>
      </c>
      <c r="AL84" s="18">
        <v>2152624700</v>
      </c>
      <c r="AM84" s="18">
        <v>2219639000</v>
      </c>
      <c r="AN84" s="18">
        <v>2563383000</v>
      </c>
      <c r="AO84" s="18">
        <v>2934671900</v>
      </c>
      <c r="AP84" s="18">
        <v>3574438000</v>
      </c>
      <c r="AQ84" s="18">
        <v>4348764600</v>
      </c>
      <c r="AR84" s="18">
        <v>5026457400</v>
      </c>
      <c r="AS84" s="18">
        <v>4937362200</v>
      </c>
      <c r="AT84" s="18" t="s">
        <v>49</v>
      </c>
    </row>
    <row r="85" spans="36:46">
      <c r="AJ85" s="17">
        <v>90207200</v>
      </c>
      <c r="AK85" s="17">
        <v>107031500</v>
      </c>
      <c r="AL85" s="17">
        <v>115709300</v>
      </c>
      <c r="AM85" s="17">
        <v>151247000</v>
      </c>
      <c r="AN85" s="17">
        <v>138754500</v>
      </c>
      <c r="AO85" s="17">
        <v>184760700</v>
      </c>
      <c r="AP85" s="17">
        <v>187721300</v>
      </c>
      <c r="AQ85" s="17">
        <v>198479800</v>
      </c>
      <c r="AR85" s="17">
        <v>271110700</v>
      </c>
      <c r="AS85" s="17">
        <v>301179300</v>
      </c>
      <c r="AT85" s="17" t="s">
        <v>49</v>
      </c>
    </row>
    <row r="86" spans="36:46">
      <c r="AJ86" s="18">
        <v>230287800</v>
      </c>
      <c r="AK86" s="18">
        <v>315109900</v>
      </c>
      <c r="AL86" s="18">
        <v>288843900</v>
      </c>
      <c r="AM86" s="18">
        <v>312112100</v>
      </c>
      <c r="AN86" s="18">
        <v>419755900</v>
      </c>
      <c r="AO86" s="18">
        <v>505043400</v>
      </c>
      <c r="AP86" s="18">
        <v>643858800</v>
      </c>
      <c r="AQ86" s="18">
        <v>902618200</v>
      </c>
      <c r="AR86" s="18">
        <v>949526300</v>
      </c>
      <c r="AS86" s="18">
        <v>939671600</v>
      </c>
      <c r="AT86" s="18" t="s">
        <v>49</v>
      </c>
    </row>
    <row r="87" spans="36:46">
      <c r="AJ87" s="17">
        <v>137064200</v>
      </c>
      <c r="AK87" s="17">
        <v>113822100</v>
      </c>
      <c r="AL87" s="17">
        <v>118569100</v>
      </c>
      <c r="AM87" s="17">
        <v>94829300</v>
      </c>
      <c r="AN87" s="17">
        <v>153733900</v>
      </c>
      <c r="AO87" s="17">
        <v>127558200</v>
      </c>
      <c r="AP87" s="17">
        <v>145737000</v>
      </c>
      <c r="AQ87" s="17">
        <v>142820600</v>
      </c>
      <c r="AR87" s="17">
        <v>147072800</v>
      </c>
      <c r="AS87" s="17">
        <v>150941900</v>
      </c>
      <c r="AT87" s="17" t="s">
        <v>49</v>
      </c>
    </row>
    <row r="88" spans="36:46">
      <c r="AJ88" s="18">
        <v>1360803800</v>
      </c>
      <c r="AK88" s="18">
        <v>1297317800</v>
      </c>
      <c r="AL88" s="18">
        <v>1629502400</v>
      </c>
      <c r="AM88" s="18">
        <v>1661450600</v>
      </c>
      <c r="AN88" s="18">
        <v>1851138700</v>
      </c>
      <c r="AO88" s="18">
        <v>2117309600</v>
      </c>
      <c r="AP88" s="18">
        <v>2597120900</v>
      </c>
      <c r="AQ88" s="18">
        <v>3104846000</v>
      </c>
      <c r="AR88" s="18">
        <v>3658747600</v>
      </c>
      <c r="AS88" s="18">
        <v>3545569400</v>
      </c>
      <c r="AT88" s="18" t="s">
        <v>49</v>
      </c>
    </row>
    <row r="89" spans="36:46">
      <c r="AJ89" s="17">
        <v>4733437400</v>
      </c>
      <c r="AK89" s="17">
        <v>5295672200</v>
      </c>
      <c r="AL89" s="17">
        <v>5751899400</v>
      </c>
      <c r="AM89" s="17">
        <v>6314943200</v>
      </c>
      <c r="AN89" s="17">
        <v>6382099500</v>
      </c>
      <c r="AO89" s="17">
        <v>7142053500</v>
      </c>
      <c r="AP89" s="17">
        <v>7878394400</v>
      </c>
      <c r="AQ89" s="17">
        <v>8811293800</v>
      </c>
      <c r="AR89" s="17">
        <v>9075804100</v>
      </c>
      <c r="AS89" s="17">
        <v>9981938400</v>
      </c>
      <c r="AT89" s="17" t="s">
        <v>49</v>
      </c>
    </row>
    <row r="90" spans="36:46">
      <c r="AJ90" s="18">
        <v>2050647800</v>
      </c>
      <c r="AK90" s="18">
        <v>2094503400</v>
      </c>
      <c r="AL90" s="18">
        <v>2291217000</v>
      </c>
      <c r="AM90" s="18">
        <v>2636467700</v>
      </c>
      <c r="AN90" s="18">
        <v>2762504000</v>
      </c>
      <c r="AO90" s="18">
        <v>2977480100</v>
      </c>
      <c r="AP90" s="18">
        <v>3513658900</v>
      </c>
      <c r="AQ90" s="18">
        <v>3661787600</v>
      </c>
      <c r="AR90" s="18">
        <v>3820273200</v>
      </c>
      <c r="AS90" s="18">
        <v>4083577300</v>
      </c>
      <c r="AT90" s="18" t="s">
        <v>49</v>
      </c>
    </row>
    <row r="91" spans="36:46">
      <c r="AJ91" s="17">
        <v>1011437100</v>
      </c>
      <c r="AK91" s="17">
        <v>1123014300</v>
      </c>
      <c r="AL91" s="17">
        <v>1187585400</v>
      </c>
      <c r="AM91" s="17">
        <v>1303710500</v>
      </c>
      <c r="AN91" s="17">
        <v>1356088500</v>
      </c>
      <c r="AO91" s="17">
        <v>1515076900</v>
      </c>
      <c r="AP91" s="17">
        <v>1520853900</v>
      </c>
      <c r="AQ91" s="17">
        <v>1614787500</v>
      </c>
      <c r="AR91" s="17">
        <v>1907315200</v>
      </c>
      <c r="AS91" s="17">
        <v>1951460100</v>
      </c>
      <c r="AT91" s="17" t="s">
        <v>49</v>
      </c>
    </row>
    <row r="92" spans="36:46">
      <c r="AJ92" s="18">
        <v>991601000</v>
      </c>
      <c r="AK92" s="18">
        <v>1098866600</v>
      </c>
      <c r="AL92" s="18">
        <v>1207286600</v>
      </c>
      <c r="AM92" s="18">
        <v>1309447200</v>
      </c>
      <c r="AN92" s="18">
        <v>1187370000</v>
      </c>
      <c r="AO92" s="18">
        <v>1383385300</v>
      </c>
      <c r="AP92" s="18">
        <v>1431234400</v>
      </c>
      <c r="AQ92" s="18">
        <v>1717732100</v>
      </c>
      <c r="AR92" s="18">
        <v>1779955700</v>
      </c>
      <c r="AS92" s="18">
        <v>1934716400</v>
      </c>
      <c r="AT92" s="18" t="s">
        <v>49</v>
      </c>
    </row>
    <row r="93" spans="36:46">
      <c r="AJ93" s="17">
        <v>679751500</v>
      </c>
      <c r="AK93" s="17">
        <v>979287900</v>
      </c>
      <c r="AL93" s="17">
        <v>1065810400</v>
      </c>
      <c r="AM93" s="17">
        <v>1065317800</v>
      </c>
      <c r="AN93" s="17">
        <v>1076137000</v>
      </c>
      <c r="AO93" s="17">
        <v>1266111200</v>
      </c>
      <c r="AP93" s="17">
        <v>1412647200</v>
      </c>
      <c r="AQ93" s="17">
        <v>1816986600</v>
      </c>
      <c r="AR93" s="17">
        <v>1568260000</v>
      </c>
      <c r="AS93" s="17">
        <v>2012184600</v>
      </c>
      <c r="AT93" s="17" t="s">
        <v>49</v>
      </c>
    </row>
    <row r="94" spans="36:46">
      <c r="AJ94" s="18">
        <v>107286300</v>
      </c>
      <c r="AK94" s="18">
        <v>215245600</v>
      </c>
      <c r="AL94" s="18">
        <v>235934600</v>
      </c>
      <c r="AM94" s="18">
        <v>235334200</v>
      </c>
      <c r="AN94" s="18">
        <v>180457800</v>
      </c>
      <c r="AO94" s="18">
        <v>202908800</v>
      </c>
      <c r="AP94" s="18">
        <v>179615700</v>
      </c>
      <c r="AQ94" s="18">
        <v>186651700</v>
      </c>
      <c r="AR94" s="18">
        <v>208404100</v>
      </c>
      <c r="AS94" s="18">
        <v>292823100</v>
      </c>
      <c r="AT94" s="18" t="s">
        <v>49</v>
      </c>
    </row>
    <row r="95" spans="36:46">
      <c r="AJ95" s="17">
        <v>82469300</v>
      </c>
      <c r="AK95" s="17">
        <v>99008300</v>
      </c>
      <c r="AL95" s="17">
        <v>84600800</v>
      </c>
      <c r="AM95" s="17">
        <v>130987300</v>
      </c>
      <c r="AN95" s="17">
        <v>201787000</v>
      </c>
      <c r="AO95" s="17">
        <v>182535900</v>
      </c>
      <c r="AP95" s="17">
        <v>181859900</v>
      </c>
      <c r="AQ95" s="17">
        <v>190911400</v>
      </c>
      <c r="AR95" s="17">
        <v>160994300</v>
      </c>
      <c r="AS95" s="17">
        <v>168615800</v>
      </c>
      <c r="AT95" s="17" t="s">
        <v>49</v>
      </c>
    </row>
    <row r="96" spans="36:46">
      <c r="AJ96" s="18">
        <v>352505600</v>
      </c>
      <c r="AK96" s="18">
        <v>502774500</v>
      </c>
      <c r="AL96" s="18">
        <v>561557000</v>
      </c>
      <c r="AM96" s="18">
        <v>529194400</v>
      </c>
      <c r="AN96" s="18">
        <v>468166100</v>
      </c>
      <c r="AO96" s="18">
        <v>645433700</v>
      </c>
      <c r="AP96" s="18">
        <v>801907100</v>
      </c>
      <c r="AQ96" s="18">
        <v>1175096800</v>
      </c>
      <c r="AR96" s="18">
        <v>868712500</v>
      </c>
      <c r="AS96" s="18">
        <v>1348996500</v>
      </c>
      <c r="AT96" s="18" t="s">
        <v>49</v>
      </c>
    </row>
    <row r="97" spans="36:46">
      <c r="AJ97" s="17">
        <v>137490200</v>
      </c>
      <c r="AK97" s="17">
        <v>162259400</v>
      </c>
      <c r="AL97" s="17">
        <v>183718000</v>
      </c>
      <c r="AM97" s="17">
        <v>169801900</v>
      </c>
      <c r="AN97" s="17">
        <v>225726000</v>
      </c>
      <c r="AO97" s="17">
        <v>235232900</v>
      </c>
      <c r="AP97" s="17">
        <v>249264400</v>
      </c>
      <c r="AQ97" s="17">
        <v>264326700</v>
      </c>
      <c r="AR97" s="17">
        <v>330149000</v>
      </c>
      <c r="AS97" s="17">
        <v>201749300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8100968000</v>
      </c>
      <c r="AK99" s="17">
        <v>8738772300</v>
      </c>
      <c r="AL99" s="17">
        <v>8903432300</v>
      </c>
      <c r="AM99" s="17">
        <v>10510765300</v>
      </c>
      <c r="AN99" s="17">
        <v>12237286900</v>
      </c>
      <c r="AO99" s="17">
        <v>13023345700</v>
      </c>
      <c r="AP99" s="17">
        <v>15556503900</v>
      </c>
      <c r="AQ99" s="17">
        <v>16768051900</v>
      </c>
      <c r="AR99" s="17">
        <v>17609810800</v>
      </c>
      <c r="AS99" s="17">
        <v>14714650500</v>
      </c>
      <c r="AT99" s="17" t="s">
        <v>49</v>
      </c>
    </row>
    <row r="100" spans="36:46">
      <c r="AJ100" s="18">
        <v>2894033000</v>
      </c>
      <c r="AK100" s="18">
        <v>3329711300</v>
      </c>
      <c r="AL100" s="18">
        <v>3303779500</v>
      </c>
      <c r="AM100" s="18">
        <v>4142318100</v>
      </c>
      <c r="AN100" s="18">
        <v>4817929300</v>
      </c>
      <c r="AO100" s="18">
        <v>5308052100</v>
      </c>
      <c r="AP100" s="18">
        <v>6256191400</v>
      </c>
      <c r="AQ100" s="18">
        <v>7311571700</v>
      </c>
      <c r="AR100" s="18">
        <v>8006777400</v>
      </c>
      <c r="AS100" s="18">
        <v>5911143800</v>
      </c>
      <c r="AT100" s="18" t="s">
        <v>49</v>
      </c>
    </row>
    <row r="101" spans="36:46">
      <c r="AJ101" s="17">
        <v>16495376700</v>
      </c>
      <c r="AK101" s="17">
        <v>18528736300</v>
      </c>
      <c r="AL101" s="17">
        <v>20267200100</v>
      </c>
      <c r="AM101" s="17">
        <v>22012528700</v>
      </c>
      <c r="AN101" s="17">
        <v>23950889300</v>
      </c>
      <c r="AO101" s="17">
        <v>26228412700</v>
      </c>
      <c r="AP101" s="17">
        <v>28552379000</v>
      </c>
      <c r="AQ101" s="17">
        <v>31931129000</v>
      </c>
      <c r="AR101" s="17">
        <v>34737121200</v>
      </c>
      <c r="AS101" s="17">
        <v>34926401800</v>
      </c>
      <c r="AT101" s="17" t="s">
        <v>49</v>
      </c>
    </row>
    <row r="102" spans="36:46">
      <c r="AJ102" s="18">
        <v>11761939300</v>
      </c>
      <c r="AK102" s="18">
        <v>13233064100</v>
      </c>
      <c r="AL102" s="18">
        <v>14515300700</v>
      </c>
      <c r="AM102" s="18">
        <v>15697585500</v>
      </c>
      <c r="AN102" s="18">
        <v>17568789800</v>
      </c>
      <c r="AO102" s="18">
        <v>19086359200</v>
      </c>
      <c r="AP102" s="18">
        <v>20673984600</v>
      </c>
      <c r="AQ102" s="18">
        <v>23119835200</v>
      </c>
      <c r="AR102" s="18">
        <v>25661317100</v>
      </c>
      <c r="AS102" s="18">
        <v>24944463400</v>
      </c>
      <c r="AT102" s="18" t="s">
        <v>49</v>
      </c>
    </row>
    <row r="103" spans="36:46">
      <c r="AJ103" s="17">
        <v>9492284800</v>
      </c>
      <c r="AK103" s="17">
        <v>10509059700</v>
      </c>
      <c r="AL103" s="17">
        <v>11582762100</v>
      </c>
      <c r="AM103" s="17">
        <v>12834259000</v>
      </c>
      <c r="AN103" s="17">
        <v>14603389000</v>
      </c>
      <c r="AO103" s="17">
        <v>16236188300</v>
      </c>
      <c r="AP103" s="17">
        <v>17420884100</v>
      </c>
      <c r="AQ103" s="17">
        <v>19754243100</v>
      </c>
      <c r="AR103" s="17">
        <v>21977723500</v>
      </c>
      <c r="AS103" s="17">
        <v>21239483900</v>
      </c>
      <c r="AT103" s="17" t="s">
        <v>49</v>
      </c>
    </row>
    <row r="104" spans="36:46">
      <c r="AJ104" s="18">
        <v>19552742800</v>
      </c>
      <c r="AK104" s="18">
        <v>21193727000</v>
      </c>
      <c r="AL104" s="18">
        <v>22889321900</v>
      </c>
      <c r="AM104" s="18">
        <v>25544974000</v>
      </c>
      <c r="AN104" s="18">
        <v>29343451000</v>
      </c>
      <c r="AO104" s="18">
        <v>32212948700</v>
      </c>
      <c r="AP104" s="18">
        <v>36786302100</v>
      </c>
      <c r="AQ104" s="18">
        <v>41065142700</v>
      </c>
      <c r="AR104" s="18">
        <v>45484676700</v>
      </c>
      <c r="AS104" s="18">
        <v>41393699700</v>
      </c>
      <c r="AT104" s="18" t="s">
        <v>49</v>
      </c>
    </row>
    <row r="105" spans="36:46">
      <c r="AJ105" s="17" t="s">
        <v>49</v>
      </c>
      <c r="AK105" s="17">
        <v>403940338</v>
      </c>
      <c r="AL105" s="17">
        <v>443196654</v>
      </c>
      <c r="AM105" s="17">
        <v>441009529</v>
      </c>
      <c r="AN105" s="17">
        <v>429431493</v>
      </c>
      <c r="AO105" s="17">
        <v>549851093</v>
      </c>
      <c r="AP105" s="17">
        <v>817824673</v>
      </c>
      <c r="AQ105" s="17">
        <v>812943969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>
        <v>2040425365</v>
      </c>
      <c r="AL106" s="18">
        <v>2154543245</v>
      </c>
      <c r="AM106" s="18">
        <v>2466976721</v>
      </c>
      <c r="AN106" s="18">
        <v>2628932262</v>
      </c>
      <c r="AO106" s="18">
        <v>2812089897</v>
      </c>
      <c r="AP106" s="18">
        <v>3214629980</v>
      </c>
      <c r="AQ106" s="18">
        <v>3806936124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>
        <v>2569152397</v>
      </c>
      <c r="AL107" s="17">
        <v>2510964002</v>
      </c>
      <c r="AM107" s="17">
        <v>2969365349</v>
      </c>
      <c r="AN107" s="17">
        <v>3767405445</v>
      </c>
      <c r="AO107" s="17">
        <v>4064509211</v>
      </c>
      <c r="AP107" s="17">
        <v>4426685847</v>
      </c>
      <c r="AQ107" s="17">
        <v>5043090907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2366529400</v>
      </c>
      <c r="AK108" s="18">
        <v>2745393500</v>
      </c>
      <c r="AL108" s="18">
        <v>2479292000</v>
      </c>
      <c r="AM108" s="18">
        <v>2639021900</v>
      </c>
      <c r="AN108" s="18">
        <v>2859149500</v>
      </c>
      <c r="AO108" s="18">
        <v>3133725400</v>
      </c>
      <c r="AP108" s="18">
        <v>3520205800</v>
      </c>
      <c r="AQ108" s="18">
        <v>3567844100</v>
      </c>
      <c r="AR108" s="18">
        <v>3685229500</v>
      </c>
      <c r="AS108" s="18">
        <v>3430570300</v>
      </c>
      <c r="AT108" s="18" t="s">
        <v>49</v>
      </c>
    </row>
    <row r="109" spans="36:46">
      <c r="AJ109" s="17">
        <v>2272122800</v>
      </c>
      <c r="AK109" s="17">
        <v>2453168100</v>
      </c>
      <c r="AL109" s="17">
        <v>2604142800</v>
      </c>
      <c r="AM109" s="17">
        <v>2918364500</v>
      </c>
      <c r="AN109" s="17">
        <v>3076353300</v>
      </c>
      <c r="AO109" s="17">
        <v>3377644500</v>
      </c>
      <c r="AP109" s="17">
        <v>4052598500</v>
      </c>
      <c r="AQ109" s="17">
        <v>4643609400</v>
      </c>
      <c r="AR109" s="17">
        <v>5478061800</v>
      </c>
      <c r="AS109" s="17">
        <v>4111178900</v>
      </c>
      <c r="AT109" s="17" t="s">
        <v>49</v>
      </c>
    </row>
    <row r="110" spans="36:46">
      <c r="AJ110" s="18">
        <v>1446473000</v>
      </c>
      <c r="AK110" s="18">
        <v>1183534300</v>
      </c>
      <c r="AL110" s="18">
        <v>1457829000</v>
      </c>
      <c r="AM110" s="18">
        <v>2116068800</v>
      </c>
      <c r="AN110" s="18">
        <v>2957182000</v>
      </c>
      <c r="AO110" s="18">
        <v>2762987000</v>
      </c>
      <c r="AP110" s="18">
        <v>3720287700</v>
      </c>
      <c r="AQ110" s="18">
        <v>3670422400</v>
      </c>
      <c r="AR110" s="18">
        <v>3616779000</v>
      </c>
      <c r="AS110" s="18">
        <v>3357025500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T110"/>
  <sheetViews>
    <sheetView topLeftCell="O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75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16091745524</v>
      </c>
      <c r="X5" s="4">
        <f t="shared" ref="X5:AF6" si="1">AK5</f>
        <v>18062356384</v>
      </c>
      <c r="Y5" s="4">
        <f t="shared" si="1"/>
        <v>20145909920</v>
      </c>
      <c r="Z5" s="4">
        <f t="shared" si="1"/>
        <v>21919828611</v>
      </c>
      <c r="AA5" s="4">
        <f t="shared" si="1"/>
        <v>23684363587</v>
      </c>
      <c r="AB5" s="4">
        <f t="shared" si="1"/>
        <v>25204740686</v>
      </c>
      <c r="AC5" s="4">
        <f t="shared" si="1"/>
        <v>27230375089</v>
      </c>
      <c r="AD5" s="4">
        <f t="shared" si="1"/>
        <v>30341474336</v>
      </c>
      <c r="AE5" s="4">
        <f t="shared" si="1"/>
        <v>32741205988</v>
      </c>
      <c r="AF5" s="4">
        <f t="shared" si="1"/>
        <v>30868276497</v>
      </c>
      <c r="AG5" s="4"/>
      <c r="AJ5" s="17">
        <v>16091745524</v>
      </c>
      <c r="AK5" s="17">
        <v>18062356384</v>
      </c>
      <c r="AL5" s="17">
        <v>20145909920</v>
      </c>
      <c r="AM5" s="17">
        <v>21919828611</v>
      </c>
      <c r="AN5" s="17">
        <v>23684363587</v>
      </c>
      <c r="AO5" s="17">
        <v>25204740686</v>
      </c>
      <c r="AP5" s="17">
        <v>27230375089</v>
      </c>
      <c r="AQ5" s="17">
        <v>30341474336</v>
      </c>
      <c r="AR5" s="17">
        <v>32741205988</v>
      </c>
      <c r="AS5" s="17">
        <v>30868276497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3.3131647477574168E-2</v>
      </c>
      <c r="I6" s="13">
        <f t="shared" ref="I6:Q6" si="2">X6/X5</f>
        <v>3.0463529857456276E-2</v>
      </c>
      <c r="J6" s="13">
        <f t="shared" si="2"/>
        <v>3.3168775381876618E-2</v>
      </c>
      <c r="K6" s="13">
        <f t="shared" si="2"/>
        <v>2.5048700413855624E-2</v>
      </c>
      <c r="L6" s="13">
        <f t="shared" si="2"/>
        <v>2.6944616842070439E-2</v>
      </c>
      <c r="M6" s="13">
        <f t="shared" si="2"/>
        <v>2.7104653862972103E-2</v>
      </c>
      <c r="N6" s="13">
        <f t="shared" si="2"/>
        <v>2.3854003548500292E-2</v>
      </c>
      <c r="O6" s="13">
        <f t="shared" si="2"/>
        <v>2.5069888548477158E-2</v>
      </c>
      <c r="P6" s="13">
        <f t="shared" si="2"/>
        <v>2.5137355212317112E-2</v>
      </c>
      <c r="Q6" s="13">
        <f t="shared" si="2"/>
        <v>2.4489982978915911E-2</v>
      </c>
      <c r="R6" s="14"/>
      <c r="S6" s="58"/>
      <c r="T6" s="35"/>
      <c r="W6" s="4">
        <f>AJ6</f>
        <v>533146040</v>
      </c>
      <c r="X6" s="4">
        <f t="shared" si="1"/>
        <v>550243133</v>
      </c>
      <c r="Y6" s="4">
        <f t="shared" si="1"/>
        <v>668215161</v>
      </c>
      <c r="Z6" s="4">
        <f t="shared" si="1"/>
        <v>549063220</v>
      </c>
      <c r="AA6" s="4">
        <f t="shared" si="1"/>
        <v>638166102</v>
      </c>
      <c r="AB6" s="4">
        <f t="shared" si="1"/>
        <v>683165772</v>
      </c>
      <c r="AC6" s="4">
        <f t="shared" si="1"/>
        <v>649553464</v>
      </c>
      <c r="AD6" s="4">
        <f t="shared" si="1"/>
        <v>760657380</v>
      </c>
      <c r="AE6" s="4">
        <f t="shared" si="1"/>
        <v>823027325</v>
      </c>
      <c r="AF6" s="4">
        <f t="shared" si="1"/>
        <v>755963566</v>
      </c>
      <c r="AG6" s="4"/>
      <c r="AJ6" s="18">
        <v>533146040</v>
      </c>
      <c r="AK6" s="18">
        <v>550243133</v>
      </c>
      <c r="AL6" s="18">
        <v>668215161</v>
      </c>
      <c r="AM6" s="18">
        <v>549063220</v>
      </c>
      <c r="AN6" s="18">
        <v>638166102</v>
      </c>
      <c r="AO6" s="18">
        <v>683165772</v>
      </c>
      <c r="AP6" s="18">
        <v>649553464</v>
      </c>
      <c r="AQ6" s="18">
        <v>760657380</v>
      </c>
      <c r="AR6" s="18">
        <v>823027325</v>
      </c>
      <c r="AS6" s="18">
        <v>755963566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2.7169183687869011E-2</v>
      </c>
      <c r="I7" s="10">
        <f t="shared" ref="I7:Q7" si="3">X7/X5</f>
        <v>2.6988744748266617E-2</v>
      </c>
      <c r="J7" s="10">
        <f t="shared" si="3"/>
        <v>2.5998406975900942E-2</v>
      </c>
      <c r="K7" s="10">
        <f t="shared" si="3"/>
        <v>2.5935079515845946E-2</v>
      </c>
      <c r="L7" s="10">
        <f t="shared" si="3"/>
        <v>2.1619135980544091E-2</v>
      </c>
      <c r="M7" s="10">
        <f t="shared" si="3"/>
        <v>1.9161648279454949E-2</v>
      </c>
      <c r="N7" s="10">
        <f t="shared" si="3"/>
        <v>1.7987975354693802E-2</v>
      </c>
      <c r="O7" s="10">
        <f t="shared" si="3"/>
        <v>1.6896629258114901E-2</v>
      </c>
      <c r="P7" s="10">
        <f t="shared" si="3"/>
        <v>1.4740536319184041E-2</v>
      </c>
      <c r="Q7" s="10">
        <f t="shared" si="3"/>
        <v>1.6534026998546617E-2</v>
      </c>
      <c r="R7" s="11"/>
      <c r="S7" s="58"/>
      <c r="T7" s="35"/>
      <c r="W7" s="4">
        <f>AJ20</f>
        <v>437199590</v>
      </c>
      <c r="X7" s="4">
        <f t="shared" ref="X7:AF7" si="4">AK20</f>
        <v>487480326</v>
      </c>
      <c r="Y7" s="4">
        <f t="shared" si="4"/>
        <v>523761565</v>
      </c>
      <c r="Z7" s="4">
        <f t="shared" si="4"/>
        <v>568492498</v>
      </c>
      <c r="AA7" s="4">
        <f t="shared" si="4"/>
        <v>512035477</v>
      </c>
      <c r="AB7" s="4">
        <f t="shared" si="4"/>
        <v>482964376</v>
      </c>
      <c r="AC7" s="4">
        <f t="shared" si="4"/>
        <v>489819316</v>
      </c>
      <c r="AD7" s="4">
        <f t="shared" si="4"/>
        <v>512668643</v>
      </c>
      <c r="AE7" s="4">
        <f t="shared" si="4"/>
        <v>482622936</v>
      </c>
      <c r="AF7" s="4">
        <f t="shared" si="4"/>
        <v>510376917</v>
      </c>
      <c r="AG7" s="4"/>
      <c r="AJ7" s="17">
        <v>530857587</v>
      </c>
      <c r="AK7" s="17">
        <v>547816588</v>
      </c>
      <c r="AL7" s="17">
        <v>665072619</v>
      </c>
      <c r="AM7" s="17">
        <v>545186159</v>
      </c>
      <c r="AN7" s="17">
        <v>634832139</v>
      </c>
      <c r="AO7" s="17">
        <v>679498360</v>
      </c>
      <c r="AP7" s="17">
        <v>645942900</v>
      </c>
      <c r="AQ7" s="17">
        <v>757347194</v>
      </c>
      <c r="AR7" s="17">
        <v>819927427</v>
      </c>
      <c r="AS7" s="17">
        <v>751920560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1.0302695549885207E-2</v>
      </c>
      <c r="I8" s="13">
        <f t="shared" ref="I8:Q8" si="5">X8/X5</f>
        <v>1.0304713850341001E-2</v>
      </c>
      <c r="J8" s="13">
        <f t="shared" si="5"/>
        <v>1.0139277193789814E-2</v>
      </c>
      <c r="K8" s="13">
        <f t="shared" si="5"/>
        <v>9.3236472158107972E-3</v>
      </c>
      <c r="L8" s="13">
        <f t="shared" si="5"/>
        <v>8.3155187715536396E-3</v>
      </c>
      <c r="M8" s="13">
        <f t="shared" si="5"/>
        <v>8.0838457153091774E-3</v>
      </c>
      <c r="N8" s="13">
        <f t="shared" si="5"/>
        <v>7.201066469305145E-3</v>
      </c>
      <c r="O8" s="13">
        <f t="shared" si="5"/>
        <v>6.9035916541296972E-3</v>
      </c>
      <c r="P8" s="13">
        <f t="shared" si="5"/>
        <v>5.7472739418629624E-3</v>
      </c>
      <c r="Q8" s="13">
        <f t="shared" si="5"/>
        <v>4.6085702262588487E-3</v>
      </c>
      <c r="R8" s="14"/>
      <c r="S8" s="58"/>
      <c r="T8" s="35"/>
      <c r="W8" s="4">
        <f>AJ25</f>
        <v>165788355</v>
      </c>
      <c r="X8" s="4">
        <f t="shared" ref="X8:AF11" si="6">AK25</f>
        <v>186127414</v>
      </c>
      <c r="Y8" s="4">
        <f t="shared" si="6"/>
        <v>204264965</v>
      </c>
      <c r="Z8" s="4">
        <f t="shared" si="6"/>
        <v>204372749</v>
      </c>
      <c r="AA8" s="4">
        <f t="shared" si="6"/>
        <v>196947770</v>
      </c>
      <c r="AB8" s="4">
        <f t="shared" si="6"/>
        <v>203751235</v>
      </c>
      <c r="AC8" s="4">
        <f t="shared" si="6"/>
        <v>196087741</v>
      </c>
      <c r="AD8" s="4">
        <f t="shared" si="6"/>
        <v>209465149</v>
      </c>
      <c r="AE8" s="4">
        <f t="shared" si="6"/>
        <v>188172680</v>
      </c>
      <c r="AF8" s="4">
        <f t="shared" si="6"/>
        <v>142258620</v>
      </c>
      <c r="AG8" s="4"/>
      <c r="AJ8" s="18">
        <v>439816217</v>
      </c>
      <c r="AK8" s="18">
        <v>449524766</v>
      </c>
      <c r="AL8" s="18">
        <v>560086636</v>
      </c>
      <c r="AM8" s="18">
        <v>439960295</v>
      </c>
      <c r="AN8" s="18">
        <v>532545918</v>
      </c>
      <c r="AO8" s="18">
        <v>560446135</v>
      </c>
      <c r="AP8" s="18">
        <v>499632213</v>
      </c>
      <c r="AQ8" s="18">
        <v>582864379</v>
      </c>
      <c r="AR8" s="18">
        <v>643336723</v>
      </c>
      <c r="AS8" s="18">
        <v>581855545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8.8564001206361612E-3</v>
      </c>
      <c r="I9" s="10">
        <f t="shared" ref="I9:Q9" si="7">X9/X5</f>
        <v>8.4634275700270663E-3</v>
      </c>
      <c r="J9" s="10">
        <f t="shared" si="7"/>
        <v>7.0811364473727378E-3</v>
      </c>
      <c r="K9" s="10">
        <f t="shared" si="7"/>
        <v>5.9199293161845612E-3</v>
      </c>
      <c r="L9" s="10">
        <f t="shared" si="7"/>
        <v>5.3395268374200203E-3</v>
      </c>
      <c r="M9" s="10">
        <f t="shared" si="7"/>
        <v>4.7441097882993709E-3</v>
      </c>
      <c r="N9" s="10">
        <f t="shared" si="7"/>
        <v>4.2115062912345472E-3</v>
      </c>
      <c r="O9" s="10">
        <f t="shared" si="7"/>
        <v>3.7700545706270453E-3</v>
      </c>
      <c r="P9" s="10">
        <f t="shared" si="7"/>
        <v>3.392625031610366E-3</v>
      </c>
      <c r="Q9" s="10">
        <f t="shared" si="7"/>
        <v>2.1666706272538412E-3</v>
      </c>
      <c r="R9" s="11"/>
      <c r="S9" s="58"/>
      <c r="T9" s="35"/>
      <c r="W9" s="4">
        <f>AJ26</f>
        <v>142514937</v>
      </c>
      <c r="X9" s="4">
        <f t="shared" si="6"/>
        <v>152869445</v>
      </c>
      <c r="Y9" s="4">
        <f t="shared" si="6"/>
        <v>142655937</v>
      </c>
      <c r="Z9" s="4">
        <f t="shared" si="6"/>
        <v>129763836</v>
      </c>
      <c r="AA9" s="4">
        <f t="shared" si="6"/>
        <v>126463295</v>
      </c>
      <c r="AB9" s="4">
        <f t="shared" si="6"/>
        <v>119574057</v>
      </c>
      <c r="AC9" s="4">
        <f t="shared" si="6"/>
        <v>114680896</v>
      </c>
      <c r="AD9" s="4">
        <f t="shared" si="6"/>
        <v>114389014</v>
      </c>
      <c r="AE9" s="4">
        <f t="shared" si="6"/>
        <v>111078635</v>
      </c>
      <c r="AF9" s="4">
        <f t="shared" si="6"/>
        <v>66881388</v>
      </c>
      <c r="AG9" s="4"/>
      <c r="AJ9" s="17">
        <v>91041370</v>
      </c>
      <c r="AK9" s="17">
        <v>98291822</v>
      </c>
      <c r="AL9" s="17">
        <v>104985983</v>
      </c>
      <c r="AM9" s="17">
        <v>105225864</v>
      </c>
      <c r="AN9" s="17">
        <v>102286222</v>
      </c>
      <c r="AO9" s="17">
        <v>119052225</v>
      </c>
      <c r="AP9" s="17">
        <v>146310687</v>
      </c>
      <c r="AQ9" s="17">
        <v>174482815</v>
      </c>
      <c r="AR9" s="17">
        <v>176590704</v>
      </c>
      <c r="AS9" s="17">
        <v>170065015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5.0409917854477753E-3</v>
      </c>
      <c r="I10" s="13">
        <f t="shared" ref="I10:Q10" si="8">X10/X5</f>
        <v>5.311041204179575E-3</v>
      </c>
      <c r="J10" s="13">
        <f t="shared" si="8"/>
        <v>4.3138249572794675E-3</v>
      </c>
      <c r="K10" s="13">
        <f t="shared" si="8"/>
        <v>3.8536867919491597E-3</v>
      </c>
      <c r="L10" s="13">
        <f t="shared" si="8"/>
        <v>3.5850705334808286E-3</v>
      </c>
      <c r="M10" s="13">
        <f t="shared" si="8"/>
        <v>3.3236920007882363E-3</v>
      </c>
      <c r="N10" s="13">
        <f t="shared" si="8"/>
        <v>3.2172778271934294E-3</v>
      </c>
      <c r="O10" s="13">
        <f t="shared" si="8"/>
        <v>2.8226442476588821E-3</v>
      </c>
      <c r="P10" s="13">
        <f t="shared" si="8"/>
        <v>2.2770466679609956E-3</v>
      </c>
      <c r="Q10" s="13">
        <f t="shared" si="8"/>
        <v>2.232086362408224E-3</v>
      </c>
      <c r="R10" s="14"/>
      <c r="S10" s="58"/>
      <c r="T10" s="35"/>
      <c r="W10" s="4">
        <f>AJ27</f>
        <v>81118357</v>
      </c>
      <c r="X10" s="4">
        <f t="shared" si="6"/>
        <v>95929919</v>
      </c>
      <c r="Y10" s="4">
        <f t="shared" si="6"/>
        <v>86905929</v>
      </c>
      <c r="Z10" s="4">
        <f t="shared" si="6"/>
        <v>84472154</v>
      </c>
      <c r="AA10" s="4">
        <f t="shared" si="6"/>
        <v>84910114</v>
      </c>
      <c r="AB10" s="4">
        <f t="shared" si="6"/>
        <v>83772795</v>
      </c>
      <c r="AC10" s="4">
        <f t="shared" si="6"/>
        <v>87607682</v>
      </c>
      <c r="AD10" s="4">
        <f t="shared" si="6"/>
        <v>85643188</v>
      </c>
      <c r="AE10" s="4">
        <f t="shared" si="6"/>
        <v>74553254</v>
      </c>
      <c r="AF10" s="4">
        <f t="shared" si="6"/>
        <v>68900659</v>
      </c>
      <c r="AG10" s="4"/>
      <c r="AJ10" s="18">
        <v>2288453</v>
      </c>
      <c r="AK10" s="18">
        <v>2426546</v>
      </c>
      <c r="AL10" s="18">
        <v>3142542</v>
      </c>
      <c r="AM10" s="18">
        <v>3877061</v>
      </c>
      <c r="AN10" s="18">
        <v>3333963</v>
      </c>
      <c r="AO10" s="18">
        <v>3667412</v>
      </c>
      <c r="AP10" s="18">
        <v>3610564</v>
      </c>
      <c r="AQ10" s="18">
        <v>3310186</v>
      </c>
      <c r="AR10" s="18">
        <v>3099898</v>
      </c>
      <c r="AS10" s="18">
        <v>4043006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1.0158247889031184E-2</v>
      </c>
      <c r="I11" s="10">
        <f t="shared" ref="I11:Q11" si="9">X11/X5</f>
        <v>9.3224552998610564E-3</v>
      </c>
      <c r="J11" s="10">
        <f t="shared" si="9"/>
        <v>8.4667276224969831E-3</v>
      </c>
      <c r="K11" s="10">
        <f t="shared" si="9"/>
        <v>8.5568228350962078E-3</v>
      </c>
      <c r="L11" s="10">
        <f t="shared" si="9"/>
        <v>8.1088218095678403E-3</v>
      </c>
      <c r="M11" s="10">
        <f t="shared" si="9"/>
        <v>8.1506920289050894E-3</v>
      </c>
      <c r="N11" s="10">
        <f t="shared" si="9"/>
        <v>7.9925637560504335E-3</v>
      </c>
      <c r="O11" s="10">
        <f t="shared" si="9"/>
        <v>8.4614410676605821E-3</v>
      </c>
      <c r="P11" s="10">
        <f t="shared" si="9"/>
        <v>7.4686309688660694E-3</v>
      </c>
      <c r="Q11" s="10">
        <f t="shared" si="9"/>
        <v>6.4343873885962877E-3</v>
      </c>
      <c r="R11" s="11"/>
      <c r="S11" s="58"/>
      <c r="T11" s="35"/>
      <c r="W11" s="4">
        <f>AJ28</f>
        <v>163463940</v>
      </c>
      <c r="X11" s="4">
        <f t="shared" si="6"/>
        <v>168385510</v>
      </c>
      <c r="Y11" s="4">
        <f t="shared" si="6"/>
        <v>170569932</v>
      </c>
      <c r="Z11" s="4">
        <f t="shared" si="6"/>
        <v>187564090</v>
      </c>
      <c r="AA11" s="4">
        <f t="shared" si="6"/>
        <v>192052284</v>
      </c>
      <c r="AB11" s="4">
        <f t="shared" si="6"/>
        <v>205436079</v>
      </c>
      <c r="AC11" s="4">
        <f t="shared" si="6"/>
        <v>217640509</v>
      </c>
      <c r="AD11" s="4">
        <f t="shared" si="6"/>
        <v>256732597</v>
      </c>
      <c r="AE11" s="4">
        <f t="shared" si="6"/>
        <v>244531985</v>
      </c>
      <c r="AF11" s="4">
        <f t="shared" si="6"/>
        <v>198618449</v>
      </c>
      <c r="AG11" s="4"/>
      <c r="AJ11" s="17">
        <v>101995006</v>
      </c>
      <c r="AK11" s="17">
        <v>93711289</v>
      </c>
      <c r="AL11" s="17">
        <v>92142710</v>
      </c>
      <c r="AM11" s="17">
        <v>109146810</v>
      </c>
      <c r="AN11" s="17">
        <v>127146258</v>
      </c>
      <c r="AO11" s="17">
        <v>127031635</v>
      </c>
      <c r="AP11" s="17">
        <v>132857168</v>
      </c>
      <c r="AQ11" s="17">
        <v>135585490</v>
      </c>
      <c r="AR11" s="17">
        <v>137530257</v>
      </c>
      <c r="AS11" s="17">
        <v>137811321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8.4165833220517933E-3</v>
      </c>
      <c r="I12" s="13">
        <f t="shared" ref="I12:Q12" si="10">X12/X5</f>
        <v>8.9071942541514189E-3</v>
      </c>
      <c r="J12" s="13">
        <f t="shared" si="10"/>
        <v>8.407740165255341E-3</v>
      </c>
      <c r="K12" s="13">
        <f t="shared" si="10"/>
        <v>6.9038020636739E-3</v>
      </c>
      <c r="L12" s="13">
        <f t="shared" si="10"/>
        <v>6.7380987635063706E-3</v>
      </c>
      <c r="M12" s="13">
        <f t="shared" si="10"/>
        <v>6.2931162822120849E-3</v>
      </c>
      <c r="N12" s="13">
        <f t="shared" si="10"/>
        <v>5.3751829536540984E-3</v>
      </c>
      <c r="O12" s="13">
        <f t="shared" si="10"/>
        <v>5.3892758865045024E-3</v>
      </c>
      <c r="P12" s="13">
        <f t="shared" si="10"/>
        <v>4.735846292797833E-3</v>
      </c>
      <c r="Q12" s="13">
        <f t="shared" si="10"/>
        <v>6.0960213641434776E-3</v>
      </c>
      <c r="R12" s="14"/>
      <c r="S12" s="58"/>
      <c r="T12" s="35"/>
      <c r="W12" s="4">
        <f>AJ30</f>
        <v>135437517</v>
      </c>
      <c r="X12" s="4">
        <f t="shared" ref="X12:AF14" si="11">AK30</f>
        <v>160884917</v>
      </c>
      <c r="Y12" s="4">
        <f t="shared" si="11"/>
        <v>169381576</v>
      </c>
      <c r="Z12" s="4">
        <f t="shared" si="11"/>
        <v>151330158</v>
      </c>
      <c r="AA12" s="4">
        <f t="shared" si="11"/>
        <v>159587581</v>
      </c>
      <c r="AB12" s="4">
        <f t="shared" si="11"/>
        <v>158616364</v>
      </c>
      <c r="AC12" s="4">
        <f t="shared" si="11"/>
        <v>146368248</v>
      </c>
      <c r="AD12" s="4">
        <f t="shared" si="11"/>
        <v>163518576</v>
      </c>
      <c r="AE12" s="4">
        <f t="shared" si="11"/>
        <v>155057319</v>
      </c>
      <c r="AF12" s="4">
        <f t="shared" si="11"/>
        <v>188173673</v>
      </c>
      <c r="AG12" s="4"/>
      <c r="AJ12" s="18">
        <v>83875561</v>
      </c>
      <c r="AK12" s="18">
        <v>72350499</v>
      </c>
      <c r="AL12" s="18">
        <v>69839772</v>
      </c>
      <c r="AM12" s="18">
        <v>81383098</v>
      </c>
      <c r="AN12" s="18">
        <v>93807662</v>
      </c>
      <c r="AO12" s="18">
        <v>94874360</v>
      </c>
      <c r="AP12" s="18">
        <v>87111835</v>
      </c>
      <c r="AQ12" s="18">
        <v>83809198</v>
      </c>
      <c r="AR12" s="18">
        <v>82400318</v>
      </c>
      <c r="AS12" s="18">
        <v>84954641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1.3332717179750002E-2</v>
      </c>
      <c r="I13" s="10">
        <f t="shared" ref="I13:Q13" si="12">X13/X5</f>
        <v>1.2989093339328942E-2</v>
      </c>
      <c r="J13" s="10">
        <f t="shared" si="12"/>
        <v>1.2224940545152602E-2</v>
      </c>
      <c r="K13" s="10">
        <f t="shared" si="12"/>
        <v>1.1158300748631706E-2</v>
      </c>
      <c r="L13" s="10">
        <f t="shared" si="12"/>
        <v>1.107920193996809E-2</v>
      </c>
      <c r="M13" s="10">
        <f t="shared" si="12"/>
        <v>1.0726092696925277E-2</v>
      </c>
      <c r="N13" s="10">
        <f t="shared" si="12"/>
        <v>1.0379561613683948E-2</v>
      </c>
      <c r="O13" s="10">
        <f t="shared" si="12"/>
        <v>9.743460443820141E-3</v>
      </c>
      <c r="P13" s="10">
        <f t="shared" si="12"/>
        <v>9.2951469201086167E-3</v>
      </c>
      <c r="Q13" s="10">
        <f t="shared" si="12"/>
        <v>8.3614333318895954E-3</v>
      </c>
      <c r="R13" s="11"/>
      <c r="S13" s="58"/>
      <c r="T13" s="35"/>
      <c r="W13" s="4">
        <f>AJ31</f>
        <v>214546692</v>
      </c>
      <c r="X13" s="4">
        <f t="shared" si="11"/>
        <v>234613633</v>
      </c>
      <c r="Y13" s="4">
        <f t="shared" si="11"/>
        <v>246282551</v>
      </c>
      <c r="Z13" s="4">
        <f t="shared" si="11"/>
        <v>244588040</v>
      </c>
      <c r="AA13" s="4">
        <f t="shared" si="11"/>
        <v>262403847</v>
      </c>
      <c r="AB13" s="4">
        <f t="shared" si="11"/>
        <v>270348385</v>
      </c>
      <c r="AC13" s="4">
        <f t="shared" si="11"/>
        <v>282639356</v>
      </c>
      <c r="AD13" s="4">
        <f t="shared" si="11"/>
        <v>295630955</v>
      </c>
      <c r="AE13" s="4">
        <f t="shared" si="11"/>
        <v>304334320</v>
      </c>
      <c r="AF13" s="4">
        <f t="shared" si="11"/>
        <v>258103036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4.274828395552497E-2</v>
      </c>
      <c r="I14" s="13">
        <f t="shared" ref="I14:Q14" si="13">X14/X5</f>
        <v>4.4208172899707084E-2</v>
      </c>
      <c r="J14" s="13">
        <f t="shared" si="13"/>
        <v>4.5685466908907929E-2</v>
      </c>
      <c r="K14" s="13">
        <f t="shared" si="13"/>
        <v>5.2548923736655581E-2</v>
      </c>
      <c r="L14" s="13">
        <f t="shared" si="13"/>
        <v>5.0477416697664888E-2</v>
      </c>
      <c r="M14" s="13">
        <f t="shared" si="13"/>
        <v>4.6835828176391502E-2</v>
      </c>
      <c r="N14" s="13">
        <f t="shared" si="13"/>
        <v>4.9799034077491991E-2</v>
      </c>
      <c r="O14" s="13">
        <f t="shared" si="13"/>
        <v>4.6674925559556699E-2</v>
      </c>
      <c r="P14" s="13">
        <f t="shared" si="13"/>
        <v>4.4098554663172231E-2</v>
      </c>
      <c r="Q14" s="13">
        <f t="shared" si="13"/>
        <v>4.3255274849237725E-2</v>
      </c>
      <c r="R14" s="14"/>
      <c r="S14" s="58"/>
      <c r="T14" s="35"/>
      <c r="W14" s="4">
        <f>AJ32</f>
        <v>687894507</v>
      </c>
      <c r="X14" s="4">
        <f t="shared" si="11"/>
        <v>798503774</v>
      </c>
      <c r="Y14" s="4">
        <f t="shared" si="11"/>
        <v>920375301</v>
      </c>
      <c r="Z14" s="4">
        <f t="shared" si="11"/>
        <v>1151863402</v>
      </c>
      <c r="AA14" s="4">
        <f t="shared" si="11"/>
        <v>1195525490</v>
      </c>
      <c r="AB14" s="4">
        <f t="shared" si="11"/>
        <v>1180484904</v>
      </c>
      <c r="AC14" s="4">
        <f t="shared" si="11"/>
        <v>1356046377</v>
      </c>
      <c r="AD14" s="4">
        <f t="shared" si="11"/>
        <v>1416186056</v>
      </c>
      <c r="AE14" s="4">
        <f t="shared" si="11"/>
        <v>1443839862</v>
      </c>
      <c r="AF14" s="4">
        <f t="shared" si="11"/>
        <v>1335215784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1.1430170811841132E-2</v>
      </c>
      <c r="I15" s="10">
        <f t="shared" ref="I15:Q15" si="14">X15/X5</f>
        <v>1.1354381435064037E-2</v>
      </c>
      <c r="J15" s="10">
        <f t="shared" si="14"/>
        <v>1.0421927767658757E-2</v>
      </c>
      <c r="K15" s="10">
        <f t="shared" si="14"/>
        <v>1.1089965542796735E-2</v>
      </c>
      <c r="L15" s="10">
        <f t="shared" si="14"/>
        <v>1.0966180072601164E-2</v>
      </c>
      <c r="M15" s="10">
        <f t="shared" si="14"/>
        <v>1.0747775721036038E-2</v>
      </c>
      <c r="N15" s="10">
        <f t="shared" si="14"/>
        <v>1.158013927349027E-2</v>
      </c>
      <c r="O15" s="10">
        <f t="shared" si="14"/>
        <v>1.117546653287323E-2</v>
      </c>
      <c r="P15" s="10">
        <f t="shared" si="14"/>
        <v>1.0096869098870776E-2</v>
      </c>
      <c r="Q15" s="10">
        <f t="shared" si="14"/>
        <v>7.7016680222851122E-3</v>
      </c>
      <c r="R15" s="11"/>
      <c r="S15" s="58"/>
      <c r="T15" s="35"/>
      <c r="W15" s="4">
        <f>AJ38</f>
        <v>183931400</v>
      </c>
      <c r="X15" s="4">
        <f t="shared" ref="X15:AF16" si="15">AK38</f>
        <v>205086884</v>
      </c>
      <c r="Y15" s="4">
        <f t="shared" si="15"/>
        <v>209959218</v>
      </c>
      <c r="Z15" s="4">
        <f t="shared" si="15"/>
        <v>243090144</v>
      </c>
      <c r="AA15" s="4">
        <f t="shared" si="15"/>
        <v>259726996</v>
      </c>
      <c r="AB15" s="4">
        <f t="shared" si="15"/>
        <v>270894900</v>
      </c>
      <c r="AC15" s="4">
        <f t="shared" si="15"/>
        <v>315331536</v>
      </c>
      <c r="AD15" s="4">
        <f t="shared" si="15"/>
        <v>339080131</v>
      </c>
      <c r="AE15" s="4">
        <f t="shared" si="15"/>
        <v>330583671</v>
      </c>
      <c r="AF15" s="4">
        <f t="shared" si="15"/>
        <v>237737218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4.218457332596829E-2</v>
      </c>
      <c r="I16" s="13">
        <f t="shared" ref="I16:Q16" si="16">X16/X5</f>
        <v>4.2006982525940623E-2</v>
      </c>
      <c r="J16" s="13">
        <f t="shared" si="16"/>
        <v>4.0915205233877074E-2</v>
      </c>
      <c r="K16" s="13">
        <f t="shared" si="16"/>
        <v>4.0854172032650113E-2</v>
      </c>
      <c r="L16" s="13">
        <f t="shared" si="16"/>
        <v>4.0103913348186852E-2</v>
      </c>
      <c r="M16" s="13">
        <f t="shared" si="16"/>
        <v>4.2205442430553401E-2</v>
      </c>
      <c r="N16" s="13">
        <f t="shared" si="16"/>
        <v>4.1980778937627951E-2</v>
      </c>
      <c r="O16" s="13">
        <f t="shared" si="16"/>
        <v>4.4296882778873808E-2</v>
      </c>
      <c r="P16" s="13">
        <f t="shared" si="16"/>
        <v>4.3746446435875247E-2</v>
      </c>
      <c r="Q16" s="13">
        <f t="shared" si="16"/>
        <v>3.2765341793484844E-2</v>
      </c>
      <c r="R16" s="14"/>
      <c r="S16" s="58"/>
      <c r="T16" s="35"/>
      <c r="W16" s="4">
        <f>AJ39</f>
        <v>678823419</v>
      </c>
      <c r="X16" s="4">
        <f t="shared" si="15"/>
        <v>758745089</v>
      </c>
      <c r="Y16" s="4">
        <f t="shared" si="15"/>
        <v>824274039</v>
      </c>
      <c r="Z16" s="4">
        <f t="shared" si="15"/>
        <v>895516449</v>
      </c>
      <c r="AA16" s="4">
        <f t="shared" si="15"/>
        <v>949835665</v>
      </c>
      <c r="AB16" s="4">
        <f t="shared" si="15"/>
        <v>1063777232</v>
      </c>
      <c r="AC16" s="4">
        <f t="shared" si="15"/>
        <v>1143152357</v>
      </c>
      <c r="AD16" s="4">
        <f t="shared" si="15"/>
        <v>1344032732</v>
      </c>
      <c r="AE16" s="4">
        <f t="shared" si="15"/>
        <v>1432311414</v>
      </c>
      <c r="AF16" s="4">
        <f t="shared" si="15"/>
        <v>1011409630</v>
      </c>
      <c r="AG16" s="4"/>
      <c r="AJ16" s="18">
        <v>18119446</v>
      </c>
      <c r="AK16" s="18">
        <v>21360789</v>
      </c>
      <c r="AL16" s="18">
        <v>22302937</v>
      </c>
      <c r="AM16" s="18">
        <v>27763712</v>
      </c>
      <c r="AN16" s="18">
        <v>33338596</v>
      </c>
      <c r="AO16" s="18">
        <v>32157275</v>
      </c>
      <c r="AP16" s="18">
        <v>45745333</v>
      </c>
      <c r="AQ16" s="18">
        <v>51776292</v>
      </c>
      <c r="AR16" s="18">
        <v>55129938</v>
      </c>
      <c r="AS16" s="18">
        <v>52856680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2.3559398291165767E-2</v>
      </c>
      <c r="I17" s="10">
        <f t="shared" ref="I17:Q17" si="17">X17/X5</f>
        <v>2.343419446506698E-2</v>
      </c>
      <c r="J17" s="10">
        <f t="shared" si="17"/>
        <v>2.4391527955367726E-2</v>
      </c>
      <c r="K17" s="10">
        <f t="shared" si="17"/>
        <v>2.5062975342987275E-2</v>
      </c>
      <c r="L17" s="10">
        <f t="shared" si="17"/>
        <v>2.5498087579244693E-2</v>
      </c>
      <c r="M17" s="10">
        <f t="shared" si="17"/>
        <v>2.5742200845588974E-2</v>
      </c>
      <c r="N17" s="10">
        <f t="shared" si="17"/>
        <v>2.522493266269675E-2</v>
      </c>
      <c r="O17" s="10">
        <f t="shared" si="17"/>
        <v>2.5654559280147961E-2</v>
      </c>
      <c r="P17" s="10">
        <f t="shared" si="17"/>
        <v>2.5693770788660787E-2</v>
      </c>
      <c r="Q17" s="10">
        <f t="shared" si="17"/>
        <v>2.2744160920945247E-2</v>
      </c>
      <c r="R17" s="11"/>
      <c r="S17" s="58"/>
      <c r="T17" s="35"/>
      <c r="W17" s="4">
        <f>AJ45</f>
        <v>379111842</v>
      </c>
      <c r="X17" s="4">
        <f t="shared" ref="X17:AF18" si="18">AK45</f>
        <v>423276772</v>
      </c>
      <c r="Y17" s="4">
        <f t="shared" si="18"/>
        <v>491389525</v>
      </c>
      <c r="Z17" s="4">
        <f t="shared" si="18"/>
        <v>549376124</v>
      </c>
      <c r="AA17" s="4">
        <f t="shared" si="18"/>
        <v>603905977</v>
      </c>
      <c r="AB17" s="4">
        <f t="shared" si="18"/>
        <v>648825497</v>
      </c>
      <c r="AC17" s="4">
        <f t="shared" si="18"/>
        <v>686884378</v>
      </c>
      <c r="AD17" s="4">
        <f t="shared" si="18"/>
        <v>778397152</v>
      </c>
      <c r="AE17" s="4">
        <f t="shared" si="18"/>
        <v>841245042</v>
      </c>
      <c r="AF17" s="4">
        <f t="shared" si="18"/>
        <v>702073048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3.0837970204033411E-2</v>
      </c>
      <c r="I18" s="13">
        <f t="shared" ref="I18:Q18" si="19">X18/X5</f>
        <v>3.1234829941665709E-2</v>
      </c>
      <c r="J18" s="13">
        <f t="shared" si="19"/>
        <v>3.0913150533932298E-2</v>
      </c>
      <c r="K18" s="13">
        <f t="shared" si="19"/>
        <v>3.0755784589560447E-2</v>
      </c>
      <c r="L18" s="13">
        <f t="shared" si="19"/>
        <v>2.9961250484665598E-2</v>
      </c>
      <c r="M18" s="13">
        <f t="shared" si="19"/>
        <v>2.7298501721232903E-2</v>
      </c>
      <c r="N18" s="13">
        <f t="shared" si="19"/>
        <v>2.7116830362659425E-2</v>
      </c>
      <c r="O18" s="13">
        <f t="shared" si="19"/>
        <v>2.637763169110096E-2</v>
      </c>
      <c r="P18" s="13">
        <f t="shared" si="19"/>
        <v>2.4622309737016644E-2</v>
      </c>
      <c r="Q18" s="13">
        <f t="shared" si="19"/>
        <v>2.0927161095721736E-2</v>
      </c>
      <c r="R18" s="14"/>
      <c r="S18" s="58"/>
      <c r="T18" s="35"/>
      <c r="W18" s="4">
        <f>AJ46</f>
        <v>496236769</v>
      </c>
      <c r="X18" s="4">
        <f t="shared" si="18"/>
        <v>564174630</v>
      </c>
      <c r="Y18" s="4">
        <f t="shared" si="18"/>
        <v>622773546</v>
      </c>
      <c r="Z18" s="4">
        <f t="shared" si="18"/>
        <v>674161527</v>
      </c>
      <c r="AA18" s="4">
        <f t="shared" si="18"/>
        <v>709613150</v>
      </c>
      <c r="AB18" s="4">
        <f t="shared" si="18"/>
        <v>688051657</v>
      </c>
      <c r="AC18" s="4">
        <f t="shared" si="18"/>
        <v>738401462</v>
      </c>
      <c r="AD18" s="4">
        <f t="shared" si="18"/>
        <v>800336235</v>
      </c>
      <c r="AE18" s="4">
        <f t="shared" si="18"/>
        <v>806164115</v>
      </c>
      <c r="AF18" s="4">
        <f t="shared" si="18"/>
        <v>645985395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8.0551818823306424E-3</v>
      </c>
      <c r="I19" s="10">
        <f t="shared" ref="I19:Q19" si="20">X19/X5</f>
        <v>8.7262452167990619E-3</v>
      </c>
      <c r="J19" s="10">
        <f t="shared" si="20"/>
        <v>8.1573735141569625E-3</v>
      </c>
      <c r="K19" s="10">
        <f t="shared" si="20"/>
        <v>8.3485763163387901E-3</v>
      </c>
      <c r="L19" s="10">
        <f t="shared" si="20"/>
        <v>9.6643765478096645E-3</v>
      </c>
      <c r="M19" s="10">
        <f t="shared" si="20"/>
        <v>1.0362658963798711E-2</v>
      </c>
      <c r="N19" s="10">
        <f t="shared" si="20"/>
        <v>1.0627980703685121E-2</v>
      </c>
      <c r="O19" s="10">
        <f t="shared" si="20"/>
        <v>1.2465551238927113E-2</v>
      </c>
      <c r="P19" s="10">
        <f t="shared" si="20"/>
        <v>1.1684624266443193E-2</v>
      </c>
      <c r="Q19" s="10">
        <f t="shared" si="20"/>
        <v>1.1562481372573147E-2</v>
      </c>
      <c r="R19" s="11"/>
      <c r="S19" s="58"/>
      <c r="T19" s="35"/>
      <c r="W19" s="4">
        <f>AJ52</f>
        <v>129621937</v>
      </c>
      <c r="X19" s="4">
        <f t="shared" ref="X19:AF20" si="21">AK52</f>
        <v>157616551</v>
      </c>
      <c r="Y19" s="4">
        <f t="shared" si="21"/>
        <v>164337712</v>
      </c>
      <c r="Z19" s="4">
        <f t="shared" si="21"/>
        <v>182999362</v>
      </c>
      <c r="AA19" s="4">
        <f t="shared" si="21"/>
        <v>228894608</v>
      </c>
      <c r="AB19" s="4">
        <f t="shared" si="21"/>
        <v>261188132</v>
      </c>
      <c r="AC19" s="4">
        <f t="shared" si="21"/>
        <v>289403901</v>
      </c>
      <c r="AD19" s="4">
        <f t="shared" si="21"/>
        <v>378223203</v>
      </c>
      <c r="AE19" s="4">
        <f t="shared" si="21"/>
        <v>382568690</v>
      </c>
      <c r="AF19" s="4">
        <f t="shared" si="21"/>
        <v>356913872</v>
      </c>
      <c r="AG19" s="4"/>
      <c r="AJ19" s="17">
        <v>4158890649</v>
      </c>
      <c r="AK19" s="17">
        <v>4682227137</v>
      </c>
      <c r="AL19" s="17">
        <v>5100054263</v>
      </c>
      <c r="AM19" s="17">
        <v>5612832334</v>
      </c>
      <c r="AN19" s="17">
        <v>5858465909</v>
      </c>
      <c r="AO19" s="17">
        <v>6018504639</v>
      </c>
      <c r="AP19" s="17">
        <v>6454078414</v>
      </c>
      <c r="AQ19" s="17">
        <v>7112049772</v>
      </c>
      <c r="AR19" s="17">
        <v>7230828179</v>
      </c>
      <c r="AS19" s="17">
        <v>6046034279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2.296188809653463E-3</v>
      </c>
      <c r="I20" s="13">
        <f t="shared" ref="I20:Q20" si="22">X20/X5</f>
        <v>2.3854622887502872E-3</v>
      </c>
      <c r="J20" s="13">
        <f t="shared" si="22"/>
        <v>2.3198545106966309E-3</v>
      </c>
      <c r="K20" s="13">
        <f t="shared" si="22"/>
        <v>2.3734221614256762E-3</v>
      </c>
      <c r="L20" s="13">
        <f t="shared" si="22"/>
        <v>2.4963830580802676E-3</v>
      </c>
      <c r="M20" s="13">
        <f t="shared" si="22"/>
        <v>2.2306978953062495E-3</v>
      </c>
      <c r="N20" s="13">
        <f t="shared" si="22"/>
        <v>2.2974959322272595E-3</v>
      </c>
      <c r="O20" s="13">
        <f t="shared" si="22"/>
        <v>2.0003166401175369E-3</v>
      </c>
      <c r="P20" s="13">
        <f t="shared" si="22"/>
        <v>2.0259521296897686E-3</v>
      </c>
      <c r="Q20" s="13">
        <f t="shared" si="22"/>
        <v>1.4294487417944551E-3</v>
      </c>
      <c r="R20" s="14"/>
      <c r="S20" s="58"/>
      <c r="T20" s="35"/>
      <c r="W20" s="4">
        <f>AJ53</f>
        <v>36949686</v>
      </c>
      <c r="X20" s="4">
        <f t="shared" si="21"/>
        <v>43087070</v>
      </c>
      <c r="Y20" s="4">
        <f t="shared" si="21"/>
        <v>46735580</v>
      </c>
      <c r="Z20" s="4">
        <f t="shared" si="21"/>
        <v>52025007</v>
      </c>
      <c r="AA20" s="4">
        <f t="shared" si="21"/>
        <v>59125244</v>
      </c>
      <c r="AB20" s="4">
        <f t="shared" si="21"/>
        <v>56224162</v>
      </c>
      <c r="AC20" s="4">
        <f t="shared" si="21"/>
        <v>62561676</v>
      </c>
      <c r="AD20" s="4">
        <f t="shared" si="21"/>
        <v>60692556</v>
      </c>
      <c r="AE20" s="4">
        <f t="shared" si="21"/>
        <v>66332116</v>
      </c>
      <c r="AF20" s="4">
        <f t="shared" si="21"/>
        <v>44124619</v>
      </c>
      <c r="AG20" s="4"/>
      <c r="AJ20" s="18">
        <v>437199590</v>
      </c>
      <c r="AK20" s="18">
        <v>487480326</v>
      </c>
      <c r="AL20" s="18">
        <v>523761565</v>
      </c>
      <c r="AM20" s="18">
        <v>568492498</v>
      </c>
      <c r="AN20" s="18">
        <v>512035477</v>
      </c>
      <c r="AO20" s="18">
        <v>482964376</v>
      </c>
      <c r="AP20" s="18">
        <v>489819316</v>
      </c>
      <c r="AQ20" s="18">
        <v>512668643</v>
      </c>
      <c r="AR20" s="18">
        <v>482622936</v>
      </c>
      <c r="AS20" s="18">
        <v>510376917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1.4060109244367392E-2</v>
      </c>
      <c r="I21" s="10">
        <f t="shared" ref="I21:Q21" si="23">X21/X5</f>
        <v>1.3588769747529747E-2</v>
      </c>
      <c r="J21" s="10">
        <f t="shared" si="23"/>
        <v>1.3719255575823602E-2</v>
      </c>
      <c r="K21" s="10">
        <f t="shared" si="23"/>
        <v>1.3376783103717125E-2</v>
      </c>
      <c r="L21" s="10">
        <f t="shared" si="23"/>
        <v>1.340286859868328E-2</v>
      </c>
      <c r="M21" s="10">
        <f t="shared" si="23"/>
        <v>1.287832586908131E-2</v>
      </c>
      <c r="N21" s="10">
        <f t="shared" si="23"/>
        <v>1.2025283490578069E-2</v>
      </c>
      <c r="O21" s="10">
        <f t="shared" si="23"/>
        <v>1.1767838999713925E-2</v>
      </c>
      <c r="P21" s="10">
        <f t="shared" si="23"/>
        <v>1.1222315394694617E-2</v>
      </c>
      <c r="Q21" s="10">
        <f t="shared" si="23"/>
        <v>9.0468923014584458E-3</v>
      </c>
      <c r="R21" s="11"/>
      <c r="S21" s="58"/>
      <c r="T21" s="35"/>
      <c r="W21" s="4">
        <f>AJ57</f>
        <v>226251700</v>
      </c>
      <c r="X21" s="4">
        <f t="shared" ref="X21:AF21" si="24">AK57</f>
        <v>245445202</v>
      </c>
      <c r="Y21" s="4">
        <f t="shared" si="24"/>
        <v>276386887</v>
      </c>
      <c r="Z21" s="4">
        <f t="shared" si="24"/>
        <v>293216793</v>
      </c>
      <c r="AA21" s="4">
        <f t="shared" si="24"/>
        <v>317438413</v>
      </c>
      <c r="AB21" s="4">
        <f t="shared" si="24"/>
        <v>324594864</v>
      </c>
      <c r="AC21" s="4">
        <f t="shared" si="24"/>
        <v>327452980</v>
      </c>
      <c r="AD21" s="4">
        <f t="shared" si="24"/>
        <v>357053585</v>
      </c>
      <c r="AE21" s="4">
        <f t="shared" si="24"/>
        <v>367432140</v>
      </c>
      <c r="AF21" s="4">
        <f t="shared" si="24"/>
        <v>279261973</v>
      </c>
      <c r="AG21" s="4"/>
      <c r="AJ21" s="17" t="s">
        <v>49</v>
      </c>
      <c r="AK21" s="17" t="s">
        <v>49</v>
      </c>
      <c r="AL21" s="17" t="s">
        <v>49</v>
      </c>
      <c r="AM21" s="17" t="s">
        <v>49</v>
      </c>
      <c r="AN21" s="17" t="s">
        <v>49</v>
      </c>
      <c r="AO21" s="17" t="s">
        <v>49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2.6417522223799741E-2</v>
      </c>
      <c r="I22" s="13">
        <f t="shared" ref="I22:Q22" si="25">X22/X5</f>
        <v>2.8355798662775406E-2</v>
      </c>
      <c r="J22" s="13">
        <f t="shared" si="25"/>
        <v>2.9892525747975747E-2</v>
      </c>
      <c r="K22" s="13">
        <f t="shared" si="25"/>
        <v>2.8349786717226079E-2</v>
      </c>
      <c r="L22" s="13">
        <f t="shared" si="25"/>
        <v>3.0167851433938554E-2</v>
      </c>
      <c r="M22" s="13">
        <f t="shared" si="25"/>
        <v>3.0189356735681513E-2</v>
      </c>
      <c r="N22" s="13">
        <f t="shared" si="25"/>
        <v>3.0020343543861936E-2</v>
      </c>
      <c r="O22" s="13">
        <f t="shared" si="25"/>
        <v>2.8143300966322563E-2</v>
      </c>
      <c r="P22" s="13">
        <f t="shared" si="25"/>
        <v>2.9950302513578872E-2</v>
      </c>
      <c r="Q22" s="13">
        <f t="shared" si="25"/>
        <v>3.1925299460621843E-2</v>
      </c>
      <c r="R22" s="14"/>
      <c r="S22" s="58"/>
      <c r="T22" s="35"/>
      <c r="W22" s="4">
        <f>AJ60</f>
        <v>425104045</v>
      </c>
      <c r="X22" s="4">
        <f t="shared" ref="X22:AF22" si="26">AK60</f>
        <v>512172541</v>
      </c>
      <c r="Y22" s="4">
        <f t="shared" si="26"/>
        <v>602212131</v>
      </c>
      <c r="Z22" s="4">
        <f t="shared" si="26"/>
        <v>621422466</v>
      </c>
      <c r="AA22" s="4">
        <f t="shared" si="26"/>
        <v>714506362</v>
      </c>
      <c r="AB22" s="4">
        <f t="shared" si="26"/>
        <v>760914908</v>
      </c>
      <c r="AC22" s="4">
        <f t="shared" si="26"/>
        <v>817465215</v>
      </c>
      <c r="AD22" s="4">
        <f t="shared" si="26"/>
        <v>853909244</v>
      </c>
      <c r="AE22" s="4">
        <f t="shared" si="26"/>
        <v>980609024</v>
      </c>
      <c r="AF22" s="4">
        <f t="shared" si="26"/>
        <v>985478971</v>
      </c>
      <c r="AG22" s="4"/>
      <c r="AJ22" s="18" t="s">
        <v>49</v>
      </c>
      <c r="AK22" s="18" t="s">
        <v>49</v>
      </c>
      <c r="AL22" s="18" t="s">
        <v>49</v>
      </c>
      <c r="AM22" s="18" t="s">
        <v>49</v>
      </c>
      <c r="AN22" s="18" t="s">
        <v>49</v>
      </c>
      <c r="AO22" s="18" t="s">
        <v>49</v>
      </c>
      <c r="AP22" s="18" t="s">
        <v>49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6.3383432734428818E-3</v>
      </c>
      <c r="I23" s="10">
        <f t="shared" ref="I23:Q23" si="27">X23/X5</f>
        <v>5.1882095562576407E-3</v>
      </c>
      <c r="J23" s="10">
        <f t="shared" si="27"/>
        <v>4.5737675967926694E-3</v>
      </c>
      <c r="K23" s="10">
        <f t="shared" si="27"/>
        <v>4.9793642522016337E-3</v>
      </c>
      <c r="L23" s="10">
        <f t="shared" si="27"/>
        <v>5.3683627399550952E-3</v>
      </c>
      <c r="M23" s="10">
        <f t="shared" si="27"/>
        <v>5.0399897615514789E-3</v>
      </c>
      <c r="N23" s="10">
        <f t="shared" si="27"/>
        <v>4.8790061306819479E-3</v>
      </c>
      <c r="O23" s="10">
        <f t="shared" si="27"/>
        <v>4.4686520008399367E-3</v>
      </c>
      <c r="P23" s="10">
        <f t="shared" si="27"/>
        <v>4.2005250524493904E-3</v>
      </c>
      <c r="Q23" s="10">
        <f t="shared" si="27"/>
        <v>4.4644967143984693E-3</v>
      </c>
      <c r="R23" s="11"/>
      <c r="S23" s="58"/>
      <c r="T23" s="35"/>
      <c r="W23" s="4">
        <f>AJ99-SUM(W7:W22)</f>
        <v>101995007</v>
      </c>
      <c r="X23" s="4">
        <f t="shared" ref="X23:AF23" si="28">AK99-SUM(X7:X22)</f>
        <v>93711290</v>
      </c>
      <c r="Y23" s="4">
        <f t="shared" si="28"/>
        <v>92142710</v>
      </c>
      <c r="Z23" s="4">
        <f t="shared" si="28"/>
        <v>109146811</v>
      </c>
      <c r="AA23" s="4">
        <f t="shared" si="28"/>
        <v>127146255</v>
      </c>
      <c r="AB23" s="4">
        <f t="shared" si="28"/>
        <v>127031635</v>
      </c>
      <c r="AC23" s="4">
        <f t="shared" si="28"/>
        <v>132857167</v>
      </c>
      <c r="AD23" s="4">
        <f t="shared" si="28"/>
        <v>135585490</v>
      </c>
      <c r="AE23" s="4">
        <f t="shared" si="28"/>
        <v>137530256</v>
      </c>
      <c r="AF23" s="4">
        <f t="shared" si="28"/>
        <v>137811319</v>
      </c>
      <c r="AG23" s="4"/>
      <c r="AJ23" s="17">
        <v>389421649</v>
      </c>
      <c r="AK23" s="17">
        <v>434926778</v>
      </c>
      <c r="AL23" s="17">
        <v>433826832</v>
      </c>
      <c r="AM23" s="17">
        <v>418608739</v>
      </c>
      <c r="AN23" s="17">
        <v>408321178</v>
      </c>
      <c r="AO23" s="17">
        <v>407098088</v>
      </c>
      <c r="AP23" s="17">
        <v>398376319</v>
      </c>
      <c r="AQ23" s="17">
        <v>409497351</v>
      </c>
      <c r="AR23" s="17">
        <v>373804569</v>
      </c>
      <c r="AS23" s="17">
        <v>278040667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6.6970204220090049E-2</v>
      </c>
      <c r="I24" s="13">
        <f t="shared" ref="I24:Q24" si="29">X24/X5</f>
        <v>6.2227252917877098E-2</v>
      </c>
      <c r="J24" s="13">
        <f t="shared" si="29"/>
        <v>6.0072657715924106E-2</v>
      </c>
      <c r="K24" s="13">
        <f t="shared" si="29"/>
        <v>6.1950185108589212E-2</v>
      </c>
      <c r="L24" s="13">
        <f t="shared" si="29"/>
        <v>6.2524064729896855E-2</v>
      </c>
      <c r="M24" s="13">
        <f t="shared" si="29"/>
        <v>6.6705349241457379E-2</v>
      </c>
      <c r="N24" s="13">
        <f t="shared" si="29"/>
        <v>7.1883014670286835E-2</v>
      </c>
      <c r="O24" s="13">
        <f t="shared" si="29"/>
        <v>7.8884749056513354E-2</v>
      </c>
      <c r="P24" s="13">
        <f t="shared" si="29"/>
        <v>8.3294408275600265E-2</v>
      </c>
      <c r="Q24" s="13">
        <f t="shared" si="29"/>
        <v>7.8678725656615003E-2</v>
      </c>
      <c r="R24" s="14"/>
      <c r="S24" s="58"/>
      <c r="T24" s="35"/>
      <c r="W24" s="4">
        <f>AJ63</f>
        <v>1077667484</v>
      </c>
      <c r="X24" s="4">
        <f t="shared" ref="X24:AF24" si="30">AK63</f>
        <v>1123970819</v>
      </c>
      <c r="Y24" s="4">
        <f t="shared" si="30"/>
        <v>1210218351</v>
      </c>
      <c r="Z24" s="4">
        <f t="shared" si="30"/>
        <v>1357937440</v>
      </c>
      <c r="AA24" s="4">
        <f t="shared" si="30"/>
        <v>1480842682</v>
      </c>
      <c r="AB24" s="4">
        <f t="shared" si="30"/>
        <v>1681291030</v>
      </c>
      <c r="AC24" s="4">
        <f t="shared" si="30"/>
        <v>1957401452</v>
      </c>
      <c r="AD24" s="4">
        <f t="shared" si="30"/>
        <v>2393479589</v>
      </c>
      <c r="AE24" s="4">
        <f t="shared" si="30"/>
        <v>2727159379</v>
      </c>
      <c r="AF24" s="4">
        <f t="shared" si="30"/>
        <v>2428676658</v>
      </c>
      <c r="AG24" s="4"/>
      <c r="AJ24" s="18">
        <v>308303292</v>
      </c>
      <c r="AK24" s="18">
        <v>338996859</v>
      </c>
      <c r="AL24" s="18">
        <v>346920902</v>
      </c>
      <c r="AM24" s="18">
        <v>334136585</v>
      </c>
      <c r="AN24" s="18">
        <v>323411064</v>
      </c>
      <c r="AO24" s="18">
        <v>323325292</v>
      </c>
      <c r="AP24" s="18">
        <v>310768637</v>
      </c>
      <c r="AQ24" s="18">
        <v>323854163</v>
      </c>
      <c r="AR24" s="18">
        <v>299251315</v>
      </c>
      <c r="AS24" s="18">
        <v>209140008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0.11129466758773485</v>
      </c>
      <c r="I25" s="10">
        <f t="shared" ref="I25:Q25" si="31">X25/X5</f>
        <v>0.11400826576670429</v>
      </c>
      <c r="J25" s="10">
        <f t="shared" si="31"/>
        <v>0.11500911297631773</v>
      </c>
      <c r="K25" s="10">
        <f t="shared" si="31"/>
        <v>0.11605220087001163</v>
      </c>
      <c r="L25" s="10">
        <f t="shared" si="31"/>
        <v>0.11556489111247827</v>
      </c>
      <c r="M25" s="10">
        <f t="shared" si="31"/>
        <v>0.11952841100537082</v>
      </c>
      <c r="N25" s="10">
        <f t="shared" si="31"/>
        <v>0.11779953399524765</v>
      </c>
      <c r="O25" s="10">
        <f t="shared" si="31"/>
        <v>0.12238850798341114</v>
      </c>
      <c r="P25" s="10">
        <f t="shared" si="31"/>
        <v>0.12644462151202784</v>
      </c>
      <c r="Q25" s="10">
        <f t="shared" si="31"/>
        <v>0.1249326547070031</v>
      </c>
      <c r="R25" s="11"/>
      <c r="S25" s="58"/>
      <c r="T25" s="35"/>
      <c r="W25" s="4">
        <f>AJ65</f>
        <v>1790925469</v>
      </c>
      <c r="X25" s="4">
        <f t="shared" ref="X25:AF25" si="32">AK65</f>
        <v>2059257927</v>
      </c>
      <c r="Y25" s="4">
        <f t="shared" si="32"/>
        <v>2316963230</v>
      </c>
      <c r="Z25" s="4">
        <f t="shared" si="32"/>
        <v>2543844353</v>
      </c>
      <c r="AA25" s="4">
        <f t="shared" si="32"/>
        <v>2737080899</v>
      </c>
      <c r="AB25" s="4">
        <f t="shared" si="32"/>
        <v>3012682604</v>
      </c>
      <c r="AC25" s="4">
        <f t="shared" si="32"/>
        <v>3207725496</v>
      </c>
      <c r="AD25" s="4">
        <f t="shared" si="32"/>
        <v>3713447774</v>
      </c>
      <c r="AE25" s="4">
        <f t="shared" si="32"/>
        <v>4139949399</v>
      </c>
      <c r="AF25" s="4">
        <f t="shared" si="32"/>
        <v>3856455729</v>
      </c>
      <c r="AG25" s="4"/>
      <c r="AJ25" s="17">
        <v>165788355</v>
      </c>
      <c r="AK25" s="17">
        <v>186127414</v>
      </c>
      <c r="AL25" s="17">
        <v>204264965</v>
      </c>
      <c r="AM25" s="17">
        <v>204372749</v>
      </c>
      <c r="AN25" s="17">
        <v>196947770</v>
      </c>
      <c r="AO25" s="17">
        <v>203751235</v>
      </c>
      <c r="AP25" s="17">
        <v>196087741</v>
      </c>
      <c r="AQ25" s="17">
        <v>209465149</v>
      </c>
      <c r="AR25" s="17">
        <v>188172680</v>
      </c>
      <c r="AS25" s="17">
        <v>142258620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2.3082305113887407E-2</v>
      </c>
      <c r="I26" s="13">
        <f t="shared" ref="I26:Q26" si="33">X26/X5</f>
        <v>2.296281432955254E-2</v>
      </c>
      <c r="J26" s="13">
        <f t="shared" si="33"/>
        <v>2.2590030324130428E-2</v>
      </c>
      <c r="K26" s="13">
        <f t="shared" si="33"/>
        <v>2.2613321609241663E-2</v>
      </c>
      <c r="L26" s="13">
        <f t="shared" si="33"/>
        <v>2.2152736343229656E-2</v>
      </c>
      <c r="M26" s="13">
        <f t="shared" si="33"/>
        <v>2.1986397674299801E-2</v>
      </c>
      <c r="N26" s="13">
        <f t="shared" si="33"/>
        <v>2.2151548373039748E-2</v>
      </c>
      <c r="O26" s="13">
        <f t="shared" si="33"/>
        <v>2.3188725281065393E-2</v>
      </c>
      <c r="P26" s="13">
        <f t="shared" si="33"/>
        <v>2.3024084368678692E-2</v>
      </c>
      <c r="Q26" s="13">
        <f t="shared" si="33"/>
        <v>2.3390592865467297E-2</v>
      </c>
      <c r="R26" s="14"/>
      <c r="S26" s="58"/>
      <c r="T26" s="35"/>
      <c r="W26" s="4">
        <f>AJ69</f>
        <v>371434580</v>
      </c>
      <c r="X26" s="4">
        <f t="shared" ref="X26:AF26" si="34">AK69</f>
        <v>414762536</v>
      </c>
      <c r="Y26" s="4">
        <f t="shared" si="34"/>
        <v>455096716</v>
      </c>
      <c r="Z26" s="4">
        <f t="shared" si="34"/>
        <v>495680134</v>
      </c>
      <c r="AA26" s="4">
        <f t="shared" si="34"/>
        <v>524673462</v>
      </c>
      <c r="AB26" s="4">
        <f t="shared" si="34"/>
        <v>554161452</v>
      </c>
      <c r="AC26" s="4">
        <f t="shared" si="34"/>
        <v>603194971</v>
      </c>
      <c r="AD26" s="4">
        <f t="shared" si="34"/>
        <v>703580113</v>
      </c>
      <c r="AE26" s="4">
        <f t="shared" si="34"/>
        <v>753836289</v>
      </c>
      <c r="AF26" s="4">
        <f t="shared" si="34"/>
        <v>722027288</v>
      </c>
      <c r="AG26" s="4"/>
      <c r="AJ26" s="18">
        <v>142514937</v>
      </c>
      <c r="AK26" s="18">
        <v>152869445</v>
      </c>
      <c r="AL26" s="18">
        <v>142655937</v>
      </c>
      <c r="AM26" s="18">
        <v>129763836</v>
      </c>
      <c r="AN26" s="18">
        <v>126463295</v>
      </c>
      <c r="AO26" s="18">
        <v>119574057</v>
      </c>
      <c r="AP26" s="18">
        <v>114680896</v>
      </c>
      <c r="AQ26" s="18">
        <v>114389014</v>
      </c>
      <c r="AR26" s="18">
        <v>111078635</v>
      </c>
      <c r="AS26" s="18">
        <v>66881388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4.9679601681973502E-2</v>
      </c>
      <c r="I27" s="10">
        <f t="shared" ref="I27:Q27" si="35">X27/X5</f>
        <v>4.8891273111090885E-2</v>
      </c>
      <c r="J27" s="10">
        <f t="shared" si="35"/>
        <v>4.6496374684474914E-2</v>
      </c>
      <c r="K27" s="10">
        <f t="shared" si="35"/>
        <v>4.6919924341191285E-2</v>
      </c>
      <c r="L27" s="10">
        <f t="shared" si="35"/>
        <v>4.8106885406259743E-2</v>
      </c>
      <c r="M27" s="10">
        <f t="shared" si="35"/>
        <v>4.7355779607880705E-2</v>
      </c>
      <c r="N27" s="10">
        <f t="shared" si="35"/>
        <v>4.8988960623567709E-2</v>
      </c>
      <c r="O27" s="10">
        <f t="shared" si="35"/>
        <v>5.2058053755348006E-2</v>
      </c>
      <c r="P27" s="10">
        <f t="shared" si="35"/>
        <v>5.2176004592687029E-2</v>
      </c>
      <c r="Q27" s="10">
        <f t="shared" si="35"/>
        <v>4.8374924046864901E-2</v>
      </c>
      <c r="R27" s="11"/>
      <c r="S27" s="58"/>
      <c r="T27" s="35"/>
      <c r="W27" s="4">
        <f>AJ71</f>
        <v>799431508</v>
      </c>
      <c r="X27" s="4">
        <f t="shared" ref="X27:AF27" si="36">AK71</f>
        <v>883091599</v>
      </c>
      <c r="Y27" s="4">
        <f t="shared" si="36"/>
        <v>936711776</v>
      </c>
      <c r="Z27" s="4">
        <f t="shared" si="36"/>
        <v>1028476700</v>
      </c>
      <c r="AA27" s="4">
        <f t="shared" si="36"/>
        <v>1139380965</v>
      </c>
      <c r="AB27" s="4">
        <f t="shared" si="36"/>
        <v>1193590145</v>
      </c>
      <c r="AC27" s="4">
        <f t="shared" si="36"/>
        <v>1333987773</v>
      </c>
      <c r="AD27" s="4">
        <f t="shared" si="36"/>
        <v>1579518102</v>
      </c>
      <c r="AE27" s="4">
        <f t="shared" si="36"/>
        <v>1708305314</v>
      </c>
      <c r="AF27" s="4">
        <f t="shared" si="36"/>
        <v>1493250531</v>
      </c>
      <c r="AG27" s="4"/>
      <c r="AJ27" s="17">
        <v>81118357</v>
      </c>
      <c r="AK27" s="17">
        <v>95929919</v>
      </c>
      <c r="AL27" s="17">
        <v>86905929</v>
      </c>
      <c r="AM27" s="17">
        <v>84472154</v>
      </c>
      <c r="AN27" s="17">
        <v>84910114</v>
      </c>
      <c r="AO27" s="17">
        <v>83772795</v>
      </c>
      <c r="AP27" s="17">
        <v>87607682</v>
      </c>
      <c r="AQ27" s="17">
        <v>85643188</v>
      </c>
      <c r="AR27" s="17">
        <v>74553254</v>
      </c>
      <c r="AS27" s="17">
        <v>68900659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2.1340545529248328E-2</v>
      </c>
      <c r="I28" s="13">
        <f t="shared" ref="I28:Q28" si="37">X28/X5</f>
        <v>2.2253478253593514E-2</v>
      </c>
      <c r="J28" s="13">
        <f t="shared" si="37"/>
        <v>2.3543274882269503E-2</v>
      </c>
      <c r="K28" s="13">
        <f t="shared" si="37"/>
        <v>2.5019783171332934E-2</v>
      </c>
      <c r="L28" s="13">
        <f t="shared" si="37"/>
        <v>2.5131536628103024E-2</v>
      </c>
      <c r="M28" s="13">
        <f t="shared" si="37"/>
        <v>2.6281077089911703E-2</v>
      </c>
      <c r="N28" s="13">
        <f t="shared" si="37"/>
        <v>2.6090207706576628E-2</v>
      </c>
      <c r="O28" s="13">
        <f t="shared" si="37"/>
        <v>2.5047980186588121E-2</v>
      </c>
      <c r="P28" s="13">
        <f t="shared" si="37"/>
        <v>2.394139007241507E-2</v>
      </c>
      <c r="Q28" s="13">
        <f t="shared" si="37"/>
        <v>2.3409946326942804E-2</v>
      </c>
      <c r="R28" s="14"/>
      <c r="S28" s="58"/>
      <c r="T28" s="35"/>
      <c r="W28" s="4">
        <f>AJ76</f>
        <v>343406628</v>
      </c>
      <c r="X28" s="4">
        <f t="shared" ref="X28:AF28" si="38">AK76</f>
        <v>401950255</v>
      </c>
      <c r="Y28" s="4">
        <f t="shared" si="38"/>
        <v>474300695</v>
      </c>
      <c r="Z28" s="4">
        <f t="shared" si="38"/>
        <v>548429359</v>
      </c>
      <c r="AA28" s="4">
        <f t="shared" si="38"/>
        <v>595224451</v>
      </c>
      <c r="AB28" s="4">
        <f t="shared" si="38"/>
        <v>662407733</v>
      </c>
      <c r="AC28" s="4">
        <f t="shared" si="38"/>
        <v>710446142</v>
      </c>
      <c r="AD28" s="4">
        <f t="shared" si="38"/>
        <v>759992648</v>
      </c>
      <c r="AE28" s="4">
        <f t="shared" si="38"/>
        <v>783869984</v>
      </c>
      <c r="AF28" s="4">
        <f t="shared" si="38"/>
        <v>722624696</v>
      </c>
      <c r="AG28" s="4"/>
      <c r="AJ28" s="18">
        <v>163463940</v>
      </c>
      <c r="AK28" s="18">
        <v>168385510</v>
      </c>
      <c r="AL28" s="18">
        <v>170569932</v>
      </c>
      <c r="AM28" s="18">
        <v>187564090</v>
      </c>
      <c r="AN28" s="18">
        <v>192052284</v>
      </c>
      <c r="AO28" s="18">
        <v>205436079</v>
      </c>
      <c r="AP28" s="18">
        <v>217640509</v>
      </c>
      <c r="AQ28" s="18">
        <v>256732597</v>
      </c>
      <c r="AR28" s="18">
        <v>244531985</v>
      </c>
      <c r="AS28" s="18">
        <v>198618449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4.7109719133288971E-2</v>
      </c>
      <c r="I29" s="10">
        <f t="shared" ref="I29:Q29" si="39">X29/X5</f>
        <v>4.2123177664347873E-2</v>
      </c>
      <c r="J29" s="10">
        <f t="shared" si="39"/>
        <v>4.4821916735742061E-2</v>
      </c>
      <c r="K29" s="10">
        <f t="shared" si="39"/>
        <v>4.4152294991682772E-2</v>
      </c>
      <c r="L29" s="10">
        <f t="shared" si="39"/>
        <v>4.3548213664737302E-2</v>
      </c>
      <c r="M29" s="10">
        <f t="shared" si="39"/>
        <v>4.3157550539855614E-2</v>
      </c>
      <c r="N29" s="10">
        <f t="shared" si="39"/>
        <v>4.8783843617953772E-2</v>
      </c>
      <c r="O29" s="10">
        <f t="shared" si="39"/>
        <v>4.6286800517589717E-2</v>
      </c>
      <c r="P29" s="10">
        <f t="shared" si="39"/>
        <v>4.540970456448417E-2</v>
      </c>
      <c r="Q29" s="10">
        <f t="shared" si="39"/>
        <v>5.0455370618160883E-2</v>
      </c>
      <c r="R29" s="11"/>
      <c r="S29" s="58"/>
      <c r="T29" s="35"/>
      <c r="W29" s="4">
        <f>AJ78</f>
        <v>758077612</v>
      </c>
      <c r="X29" s="4">
        <f t="shared" ref="X29:AF29" si="40">AK78</f>
        <v>760843847</v>
      </c>
      <c r="Y29" s="4">
        <f t="shared" si="40"/>
        <v>902978297</v>
      </c>
      <c r="Z29" s="4">
        <f t="shared" si="40"/>
        <v>967810739</v>
      </c>
      <c r="AA29" s="4">
        <f t="shared" si="40"/>
        <v>1031411726</v>
      </c>
      <c r="AB29" s="4">
        <f t="shared" si="40"/>
        <v>1087774870</v>
      </c>
      <c r="AC29" s="4">
        <f t="shared" si="40"/>
        <v>1328402360</v>
      </c>
      <c r="AD29" s="4">
        <f t="shared" si="40"/>
        <v>1404409770</v>
      </c>
      <c r="AE29" s="4">
        <f t="shared" si="40"/>
        <v>1486768491</v>
      </c>
      <c r="AF29" s="4">
        <f t="shared" si="40"/>
        <v>1557470331</v>
      </c>
      <c r="AG29" s="4"/>
      <c r="AJ29" s="17">
        <v>349984210</v>
      </c>
      <c r="AK29" s="17">
        <v>395498550</v>
      </c>
      <c r="AL29" s="17">
        <v>415664126</v>
      </c>
      <c r="AM29" s="17">
        <v>395918198</v>
      </c>
      <c r="AN29" s="17">
        <v>421991428</v>
      </c>
      <c r="AO29" s="17">
        <v>428964749</v>
      </c>
      <c r="AP29" s="17">
        <v>429007605</v>
      </c>
      <c r="AQ29" s="17">
        <v>459149531</v>
      </c>
      <c r="AR29" s="17">
        <v>459391639</v>
      </c>
      <c r="AS29" s="17">
        <v>446276708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7.959777490202373E-2</v>
      </c>
      <c r="I30" s="13">
        <f t="shared" ref="I30:Q30" si="41">X30/X5</f>
        <v>7.9423673329288236E-2</v>
      </c>
      <c r="J30" s="13">
        <f t="shared" si="41"/>
        <v>7.8100838098058969E-2</v>
      </c>
      <c r="K30" s="13">
        <f t="shared" si="41"/>
        <v>7.5470055827436044E-2</v>
      </c>
      <c r="L30" s="13">
        <f t="shared" si="41"/>
        <v>7.4947560295617069E-2</v>
      </c>
      <c r="M30" s="13">
        <f t="shared" si="41"/>
        <v>7.7083076957786878E-2</v>
      </c>
      <c r="N30" s="13">
        <f t="shared" si="41"/>
        <v>7.549525205881015E-2</v>
      </c>
      <c r="O30" s="13">
        <f t="shared" si="41"/>
        <v>7.4495454933057217E-2</v>
      </c>
      <c r="P30" s="13">
        <f t="shared" si="41"/>
        <v>7.536822562077948E-2</v>
      </c>
      <c r="Q30" s="13">
        <f t="shared" si="41"/>
        <v>7.9246186719810499E-2</v>
      </c>
      <c r="R30" s="14"/>
      <c r="S30" s="58"/>
      <c r="T30" s="35"/>
      <c r="W30" s="4">
        <f>AJ83</f>
        <v>1280867138</v>
      </c>
      <c r="X30" s="4">
        <f t="shared" ref="X30:AF31" si="42">AK83</f>
        <v>1434578693</v>
      </c>
      <c r="Y30" s="4">
        <f t="shared" si="42"/>
        <v>1573412449</v>
      </c>
      <c r="Z30" s="4">
        <f t="shared" si="42"/>
        <v>1654290689</v>
      </c>
      <c r="AA30" s="4">
        <f t="shared" si="42"/>
        <v>1775085268</v>
      </c>
      <c r="AB30" s="4">
        <f t="shared" si="42"/>
        <v>1942858966</v>
      </c>
      <c r="AC30" s="4">
        <f t="shared" si="42"/>
        <v>2055764031</v>
      </c>
      <c r="AD30" s="4">
        <f t="shared" si="42"/>
        <v>2260301934</v>
      </c>
      <c r="AE30" s="4">
        <f t="shared" si="42"/>
        <v>2467646600</v>
      </c>
      <c r="AF30" s="4">
        <f t="shared" si="42"/>
        <v>2446193203</v>
      </c>
      <c r="AG30" s="4"/>
      <c r="AJ30" s="18">
        <v>135437517</v>
      </c>
      <c r="AK30" s="18">
        <v>160884917</v>
      </c>
      <c r="AL30" s="18">
        <v>169381576</v>
      </c>
      <c r="AM30" s="18">
        <v>151330158</v>
      </c>
      <c r="AN30" s="18">
        <v>159587581</v>
      </c>
      <c r="AO30" s="18">
        <v>158616364</v>
      </c>
      <c r="AP30" s="18">
        <v>146368248</v>
      </c>
      <c r="AQ30" s="18">
        <v>163518576</v>
      </c>
      <c r="AR30" s="18">
        <v>155057319</v>
      </c>
      <c r="AS30" s="18">
        <v>188173673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7.5937943909036423E-2</v>
      </c>
      <c r="I31" s="10">
        <f t="shared" ref="I31:Q31" si="43">X31/X5</f>
        <v>8.0110781463805708E-2</v>
      </c>
      <c r="J31" s="10">
        <f t="shared" si="43"/>
        <v>8.8797014783832603E-2</v>
      </c>
      <c r="K31" s="10">
        <f t="shared" si="43"/>
        <v>9.1919241649037725E-2</v>
      </c>
      <c r="L31" s="10">
        <f t="shared" si="43"/>
        <v>9.501173475630785E-2</v>
      </c>
      <c r="M31" s="10">
        <f t="shared" si="43"/>
        <v>9.2519089565371609E-2</v>
      </c>
      <c r="N31" s="10">
        <f t="shared" si="43"/>
        <v>9.4845368143434028E-2</v>
      </c>
      <c r="O31" s="10">
        <f t="shared" si="43"/>
        <v>9.9190544851973136E-2</v>
      </c>
      <c r="P31" s="10">
        <f t="shared" si="43"/>
        <v>0.10176058936928369</v>
      </c>
      <c r="Q31" s="10">
        <f t="shared" si="43"/>
        <v>0.10301863576053739</v>
      </c>
      <c r="R31" s="11"/>
      <c r="S31" s="58"/>
      <c r="T31" s="35"/>
      <c r="W31" s="4">
        <f>AJ84</f>
        <v>1221974069</v>
      </c>
      <c r="X31" s="4">
        <f t="shared" si="42"/>
        <v>1446989485</v>
      </c>
      <c r="Y31" s="4">
        <f t="shared" si="42"/>
        <v>1788896661</v>
      </c>
      <c r="Z31" s="4">
        <f t="shared" si="42"/>
        <v>2014854023</v>
      </c>
      <c r="AA31" s="4">
        <f t="shared" si="42"/>
        <v>2250292471</v>
      </c>
      <c r="AB31" s="4">
        <f t="shared" si="42"/>
        <v>2331919661</v>
      </c>
      <c r="AC31" s="4">
        <f t="shared" si="42"/>
        <v>2582674950</v>
      </c>
      <c r="AD31" s="4">
        <f t="shared" si="42"/>
        <v>3009587371</v>
      </c>
      <c r="AE31" s="4">
        <f t="shared" si="42"/>
        <v>3331764418</v>
      </c>
      <c r="AF31" s="4">
        <f t="shared" si="42"/>
        <v>3180007733</v>
      </c>
      <c r="AG31" s="4"/>
      <c r="AJ31" s="17">
        <v>214546692</v>
      </c>
      <c r="AK31" s="17">
        <v>234613633</v>
      </c>
      <c r="AL31" s="17">
        <v>246282551</v>
      </c>
      <c r="AM31" s="17">
        <v>244588040</v>
      </c>
      <c r="AN31" s="17">
        <v>262403847</v>
      </c>
      <c r="AO31" s="17">
        <v>270348385</v>
      </c>
      <c r="AP31" s="17">
        <v>282639356</v>
      </c>
      <c r="AQ31" s="17">
        <v>295630955</v>
      </c>
      <c r="AR31" s="17">
        <v>304334320</v>
      </c>
      <c r="AS31" s="17">
        <v>258103036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5.6623516301636485E-2</v>
      </c>
      <c r="I32" s="13">
        <f t="shared" ref="I32:Q32" si="44">X32/X5</f>
        <v>5.8930238523190903E-2</v>
      </c>
      <c r="J32" s="13">
        <f t="shared" si="44"/>
        <v>5.8513848601582548E-2</v>
      </c>
      <c r="K32" s="13">
        <f t="shared" si="44"/>
        <v>6.0912631010716985E-2</v>
      </c>
      <c r="L32" s="13">
        <f t="shared" si="44"/>
        <v>6.0598154800654051E-2</v>
      </c>
      <c r="M32" s="13">
        <f t="shared" si="44"/>
        <v>5.9994640009921822E-2</v>
      </c>
      <c r="N32" s="13">
        <f t="shared" si="44"/>
        <v>5.8738835905573966E-2</v>
      </c>
      <c r="O32" s="13">
        <f t="shared" si="44"/>
        <v>5.5454559734549082E-2</v>
      </c>
      <c r="P32" s="13">
        <f t="shared" si="44"/>
        <v>5.7129110781244566E-2</v>
      </c>
      <c r="Q32" s="13">
        <f t="shared" si="44"/>
        <v>6.3530926943413668E-2</v>
      </c>
      <c r="R32" s="14"/>
      <c r="S32" s="58"/>
      <c r="T32" s="35"/>
      <c r="W32" s="4">
        <f>AJ90</f>
        <v>911171215</v>
      </c>
      <c r="X32" s="4">
        <f t="shared" ref="X32:AF35" si="45">AK90</f>
        <v>1064418970</v>
      </c>
      <c r="Y32" s="4">
        <f t="shared" si="45"/>
        <v>1178814723</v>
      </c>
      <c r="Z32" s="4">
        <f t="shared" si="45"/>
        <v>1335194432</v>
      </c>
      <c r="AA32" s="4">
        <f t="shared" si="45"/>
        <v>1435228731</v>
      </c>
      <c r="AB32" s="4">
        <f t="shared" si="45"/>
        <v>1512149344</v>
      </c>
      <c r="AC32" s="4">
        <f t="shared" si="45"/>
        <v>1599480534</v>
      </c>
      <c r="AD32" s="4">
        <f t="shared" si="45"/>
        <v>1682573101</v>
      </c>
      <c r="AE32" s="4">
        <f t="shared" si="45"/>
        <v>1870475984</v>
      </c>
      <c r="AF32" s="4">
        <f t="shared" si="45"/>
        <v>1961090219</v>
      </c>
      <c r="AG32" s="4"/>
      <c r="AJ32" s="18">
        <v>687894507</v>
      </c>
      <c r="AK32" s="18">
        <v>798503774</v>
      </c>
      <c r="AL32" s="18">
        <v>920375301</v>
      </c>
      <c r="AM32" s="18">
        <v>1151863402</v>
      </c>
      <c r="AN32" s="18">
        <v>1195525490</v>
      </c>
      <c r="AO32" s="18">
        <v>1180484904</v>
      </c>
      <c r="AP32" s="18">
        <v>1356046377</v>
      </c>
      <c r="AQ32" s="18">
        <v>1416186056</v>
      </c>
      <c r="AR32" s="18">
        <v>1443839862</v>
      </c>
      <c r="AS32" s="18">
        <v>1335215784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5.3751297067802177E-2</v>
      </c>
      <c r="I33" s="10">
        <f t="shared" ref="I33:Q33" si="46">X33/X5</f>
        <v>5.5586125511806313E-2</v>
      </c>
      <c r="J33" s="10">
        <f t="shared" si="46"/>
        <v>5.488645379587799E-2</v>
      </c>
      <c r="K33" s="10">
        <f t="shared" si="46"/>
        <v>5.5151935512549065E-2</v>
      </c>
      <c r="L33" s="10">
        <f t="shared" si="46"/>
        <v>5.6009439144403386E-2</v>
      </c>
      <c r="M33" s="10">
        <f t="shared" si="46"/>
        <v>5.6513302149987454E-2</v>
      </c>
      <c r="N33" s="10">
        <f t="shared" si="46"/>
        <v>5.5082221934060115E-2</v>
      </c>
      <c r="O33" s="10">
        <f t="shared" si="46"/>
        <v>5.167570117512961E-2</v>
      </c>
      <c r="P33" s="10">
        <f t="shared" si="46"/>
        <v>5.0837904004209705E-2</v>
      </c>
      <c r="Q33" s="10">
        <f t="shared" si="46"/>
        <v>5.6587087788000125E-2</v>
      </c>
      <c r="R33" s="11"/>
      <c r="S33" s="58"/>
      <c r="T33" s="35"/>
      <c r="W33" s="4">
        <f>AJ91</f>
        <v>864952194</v>
      </c>
      <c r="X33" s="4">
        <f t="shared" si="45"/>
        <v>1004016409</v>
      </c>
      <c r="Y33" s="4">
        <f t="shared" si="45"/>
        <v>1105737554</v>
      </c>
      <c r="Z33" s="4">
        <f t="shared" si="45"/>
        <v>1208920974</v>
      </c>
      <c r="AA33" s="4">
        <f t="shared" si="45"/>
        <v>1326547921</v>
      </c>
      <c r="AB33" s="4">
        <f t="shared" si="45"/>
        <v>1424403126</v>
      </c>
      <c r="AC33" s="4">
        <f t="shared" si="45"/>
        <v>1499909564</v>
      </c>
      <c r="AD33" s="4">
        <f t="shared" si="45"/>
        <v>1567916961</v>
      </c>
      <c r="AE33" s="4">
        <f t="shared" si="45"/>
        <v>1664494287</v>
      </c>
      <c r="AF33" s="4">
        <f t="shared" si="45"/>
        <v>1746745872</v>
      </c>
      <c r="AG33" s="4"/>
      <c r="AJ33" s="17">
        <v>3393898</v>
      </c>
      <c r="AK33" s="17">
        <v>3377546</v>
      </c>
      <c r="AL33" s="17">
        <v>7887277</v>
      </c>
      <c r="AM33" s="17">
        <v>3461296</v>
      </c>
      <c r="AN33" s="17">
        <v>730263</v>
      </c>
      <c r="AO33" s="17">
        <v>1258050</v>
      </c>
      <c r="AP33" s="17">
        <v>2356560</v>
      </c>
      <c r="AQ33" s="17">
        <v>2064028</v>
      </c>
      <c r="AR33" s="17">
        <v>2044670</v>
      </c>
      <c r="AS33" s="17">
        <v>1850332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5.2545781918990779E-2</v>
      </c>
      <c r="I34" s="13">
        <f t="shared" ref="I34:Q34" si="47">X34/X5</f>
        <v>5.2811711867505141E-2</v>
      </c>
      <c r="J34" s="13">
        <f t="shared" si="47"/>
        <v>5.1477487942624536E-2</v>
      </c>
      <c r="K34" s="13">
        <f t="shared" si="47"/>
        <v>5.0948396851952009E-2</v>
      </c>
      <c r="L34" s="13">
        <f t="shared" si="47"/>
        <v>5.0262424473732178E-2</v>
      </c>
      <c r="M34" s="13">
        <f t="shared" si="47"/>
        <v>5.0776273239377855E-2</v>
      </c>
      <c r="N34" s="13">
        <f t="shared" si="47"/>
        <v>4.8864462485406934E-2</v>
      </c>
      <c r="O34" s="13">
        <f t="shared" si="47"/>
        <v>4.5596216409251288E-2</v>
      </c>
      <c r="P34" s="13">
        <f t="shared" si="47"/>
        <v>4.7225052814691693E-2</v>
      </c>
      <c r="Q34" s="13">
        <f t="shared" si="47"/>
        <v>5.6692220544612419E-2</v>
      </c>
      <c r="R34" s="14"/>
      <c r="S34" s="58"/>
      <c r="T34" s="35"/>
      <c r="W34" s="4">
        <f>AJ92</f>
        <v>845553351</v>
      </c>
      <c r="X34" s="4">
        <f t="shared" si="45"/>
        <v>953903961</v>
      </c>
      <c r="Y34" s="4">
        <f t="shared" si="45"/>
        <v>1037060835</v>
      </c>
      <c r="Z34" s="4">
        <f t="shared" si="45"/>
        <v>1116780127</v>
      </c>
      <c r="AA34" s="4">
        <f t="shared" si="45"/>
        <v>1190433536</v>
      </c>
      <c r="AB34" s="4">
        <f t="shared" si="45"/>
        <v>1279802800</v>
      </c>
      <c r="AC34" s="4">
        <f t="shared" si="45"/>
        <v>1330597642</v>
      </c>
      <c r="AD34" s="4">
        <f t="shared" si="45"/>
        <v>1383456430</v>
      </c>
      <c r="AE34" s="4">
        <f t="shared" si="45"/>
        <v>1546205182</v>
      </c>
      <c r="AF34" s="4">
        <f t="shared" si="45"/>
        <v>1749991139</v>
      </c>
      <c r="AG34" s="4"/>
      <c r="AJ34" s="18">
        <v>456713219</v>
      </c>
      <c r="AK34" s="18">
        <v>527664725</v>
      </c>
      <c r="AL34" s="18">
        <v>599266631</v>
      </c>
      <c r="AM34" s="18">
        <v>812226272</v>
      </c>
      <c r="AN34" s="18">
        <v>819957623</v>
      </c>
      <c r="AO34" s="18">
        <v>796228607</v>
      </c>
      <c r="AP34" s="18">
        <v>946782666</v>
      </c>
      <c r="AQ34" s="18">
        <v>973018866</v>
      </c>
      <c r="AR34" s="18">
        <v>1006132355</v>
      </c>
      <c r="AS34" s="18">
        <v>922824658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3.6882673860012004E-2</v>
      </c>
      <c r="I35" s="10">
        <f t="shared" ref="I35:Q35" si="48">X35/X5</f>
        <v>3.6562855142477736E-2</v>
      </c>
      <c r="J35" s="10">
        <f t="shared" si="48"/>
        <v>3.4075329073048888E-2</v>
      </c>
      <c r="K35" s="10">
        <f t="shared" si="48"/>
        <v>3.3695412683534876E-2</v>
      </c>
      <c r="L35" s="10">
        <f t="shared" si="48"/>
        <v>3.5517096497442821E-2</v>
      </c>
      <c r="M35" s="10">
        <f t="shared" si="48"/>
        <v>3.623679923465014E-2</v>
      </c>
      <c r="N35" s="10">
        <f t="shared" si="48"/>
        <v>3.4796647967686757E-2</v>
      </c>
      <c r="O35" s="10">
        <f t="shared" si="48"/>
        <v>3.2958814984592973E-2</v>
      </c>
      <c r="P35" s="10">
        <f t="shared" si="48"/>
        <v>3.2550001316096908E-2</v>
      </c>
      <c r="Q35" s="10">
        <f t="shared" si="48"/>
        <v>3.414880588174226E-2</v>
      </c>
      <c r="R35" s="11"/>
      <c r="S35" s="58"/>
      <c r="T35" s="35"/>
      <c r="W35" s="4">
        <f>AJ93</f>
        <v>593506602</v>
      </c>
      <c r="X35" s="4">
        <f t="shared" si="45"/>
        <v>660411320</v>
      </c>
      <c r="Y35" s="4">
        <f t="shared" si="45"/>
        <v>686478510</v>
      </c>
      <c r="Z35" s="4">
        <f t="shared" si="45"/>
        <v>738597671</v>
      </c>
      <c r="AA35" s="4">
        <f t="shared" si="45"/>
        <v>841199827</v>
      </c>
      <c r="AB35" s="4">
        <f t="shared" si="45"/>
        <v>913339128</v>
      </c>
      <c r="AC35" s="4">
        <f t="shared" si="45"/>
        <v>947525776</v>
      </c>
      <c r="AD35" s="4">
        <f t="shared" si="45"/>
        <v>1000019039</v>
      </c>
      <c r="AE35" s="4">
        <f t="shared" si="45"/>
        <v>1065726298</v>
      </c>
      <c r="AF35" s="4">
        <f t="shared" si="45"/>
        <v>1054114782</v>
      </c>
      <c r="AG35" s="4"/>
      <c r="AJ35" s="17">
        <v>198991707</v>
      </c>
      <c r="AK35" s="17">
        <v>216435564</v>
      </c>
      <c r="AL35" s="17">
        <v>237050558</v>
      </c>
      <c r="AM35" s="17">
        <v>258294920</v>
      </c>
      <c r="AN35" s="17">
        <v>279021551</v>
      </c>
      <c r="AO35" s="17">
        <v>275050060</v>
      </c>
      <c r="AP35" s="17">
        <v>305404063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8.4775973990228507E-4</v>
      </c>
      <c r="I36" s="13">
        <f t="shared" ref="I36:Q36" si="49">X36/X5</f>
        <v>8.751052555912187E-4</v>
      </c>
      <c r="J36" s="13">
        <f t="shared" si="49"/>
        <v>8.2477575180183273E-4</v>
      </c>
      <c r="K36" s="13">
        <f t="shared" si="49"/>
        <v>7.5489367611643505E-4</v>
      </c>
      <c r="L36" s="13">
        <f t="shared" si="49"/>
        <v>7.8858010819642804E-4</v>
      </c>
      <c r="M36" s="13">
        <f t="shared" si="49"/>
        <v>7.4362490903985968E-4</v>
      </c>
      <c r="N36" s="13">
        <f t="shared" si="49"/>
        <v>7.0913958903932016E-4</v>
      </c>
      <c r="O36" s="13">
        <f t="shared" si="49"/>
        <v>6.9177976546432778E-4</v>
      </c>
      <c r="P36" s="13">
        <f t="shared" si="49"/>
        <v>7.0277127264136991E-4</v>
      </c>
      <c r="Q36" s="13">
        <f t="shared" si="49"/>
        <v>7.8851759029583508E-4</v>
      </c>
      <c r="R36" s="14"/>
      <c r="S36" s="58"/>
      <c r="T36" s="35"/>
      <c r="W36" s="4">
        <f>W5-SUM(W6:W35)</f>
        <v>13641934</v>
      </c>
      <c r="X36" s="4">
        <f t="shared" ref="X36:AF36" si="50">X5-SUM(X6:X35)</f>
        <v>15806463</v>
      </c>
      <c r="Y36" s="4">
        <f t="shared" si="50"/>
        <v>16615858</v>
      </c>
      <c r="Z36" s="4">
        <f t="shared" si="50"/>
        <v>16547140</v>
      </c>
      <c r="AA36" s="4">
        <f t="shared" si="50"/>
        <v>18677018</v>
      </c>
      <c r="AB36" s="4">
        <f t="shared" si="50"/>
        <v>18742873</v>
      </c>
      <c r="AC36" s="4">
        <f t="shared" si="50"/>
        <v>19310137</v>
      </c>
      <c r="AD36" s="4">
        <f t="shared" si="50"/>
        <v>20989618</v>
      </c>
      <c r="AE36" s="4">
        <f t="shared" si="50"/>
        <v>23009579</v>
      </c>
      <c r="AF36" s="4">
        <f t="shared" si="50"/>
        <v>24340179</v>
      </c>
      <c r="AG36" s="4"/>
      <c r="AJ36" s="18">
        <v>257721512</v>
      </c>
      <c r="AK36" s="18">
        <v>311229160</v>
      </c>
      <c r="AL36" s="18">
        <v>362216073</v>
      </c>
      <c r="AM36" s="18">
        <v>553931352</v>
      </c>
      <c r="AN36" s="18">
        <v>540936072</v>
      </c>
      <c r="AO36" s="18">
        <v>521178547</v>
      </c>
      <c r="AP36" s="18">
        <v>641378603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227787390</v>
      </c>
      <c r="AK37" s="17">
        <v>267461503</v>
      </c>
      <c r="AL37" s="17">
        <v>313221393</v>
      </c>
      <c r="AM37" s="17">
        <v>336175834</v>
      </c>
      <c r="AN37" s="17">
        <v>374837604</v>
      </c>
      <c r="AO37" s="17">
        <v>382998247</v>
      </c>
      <c r="AP37" s="17">
        <v>406907151</v>
      </c>
      <c r="AQ37" s="17">
        <v>441103161</v>
      </c>
      <c r="AR37" s="17">
        <v>435662837</v>
      </c>
      <c r="AS37" s="17">
        <v>410540793</v>
      </c>
      <c r="AT37" s="17" t="s">
        <v>49</v>
      </c>
    </row>
    <row r="38" spans="1:46">
      <c r="AJ38" s="18">
        <v>183931400</v>
      </c>
      <c r="AK38" s="18">
        <v>205086884</v>
      </c>
      <c r="AL38" s="18">
        <v>209959218</v>
      </c>
      <c r="AM38" s="18">
        <v>243090144</v>
      </c>
      <c r="AN38" s="18">
        <v>259726996</v>
      </c>
      <c r="AO38" s="18">
        <v>270894900</v>
      </c>
      <c r="AP38" s="18">
        <v>315331536</v>
      </c>
      <c r="AQ38" s="18">
        <v>339080131</v>
      </c>
      <c r="AR38" s="18">
        <v>330583671</v>
      </c>
      <c r="AS38" s="18">
        <v>237737218</v>
      </c>
      <c r="AT38" s="18" t="s">
        <v>49</v>
      </c>
    </row>
    <row r="39" spans="1:46">
      <c r="AJ39" s="17">
        <v>678823419</v>
      </c>
      <c r="AK39" s="17">
        <v>758745089</v>
      </c>
      <c r="AL39" s="17">
        <v>824274039</v>
      </c>
      <c r="AM39" s="17">
        <v>895516449</v>
      </c>
      <c r="AN39" s="17">
        <v>949835665</v>
      </c>
      <c r="AO39" s="17">
        <v>1063777232</v>
      </c>
      <c r="AP39" s="17">
        <v>1143152357</v>
      </c>
      <c r="AQ39" s="17">
        <v>1344032732</v>
      </c>
      <c r="AR39" s="17">
        <v>1432311414</v>
      </c>
      <c r="AS39" s="17">
        <v>1011409630</v>
      </c>
      <c r="AT39" s="17" t="s">
        <v>49</v>
      </c>
    </row>
    <row r="40" spans="1:46">
      <c r="AJ40" s="18">
        <v>172973521</v>
      </c>
      <c r="AK40" s="18">
        <v>184090337</v>
      </c>
      <c r="AL40" s="18">
        <v>202967701</v>
      </c>
      <c r="AM40" s="18">
        <v>212901836</v>
      </c>
      <c r="AN40" s="18">
        <v>234433408</v>
      </c>
      <c r="AO40" s="18">
        <v>296352779</v>
      </c>
      <c r="AP40" s="18">
        <v>304825446</v>
      </c>
      <c r="AQ40" s="18">
        <v>369746331</v>
      </c>
      <c r="AR40" s="18">
        <v>366743906</v>
      </c>
      <c r="AS40" s="18">
        <v>183280980</v>
      </c>
      <c r="AT40" s="18" t="s">
        <v>49</v>
      </c>
    </row>
    <row r="41" spans="1:46">
      <c r="AJ41" s="17">
        <v>111523869</v>
      </c>
      <c r="AK41" s="17">
        <v>115552088</v>
      </c>
      <c r="AL41" s="17">
        <v>119671865</v>
      </c>
      <c r="AM41" s="17">
        <v>119607773</v>
      </c>
      <c r="AN41" s="17">
        <v>136652046</v>
      </c>
      <c r="AO41" s="17">
        <v>177089984</v>
      </c>
      <c r="AP41" s="17">
        <v>175928893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>
        <v>61449652</v>
      </c>
      <c r="AK42" s="18">
        <v>68538248</v>
      </c>
      <c r="AL42" s="18">
        <v>83295836</v>
      </c>
      <c r="AM42" s="18">
        <v>93294063</v>
      </c>
      <c r="AN42" s="18">
        <v>97781363</v>
      </c>
      <c r="AO42" s="18">
        <v>119262795</v>
      </c>
      <c r="AP42" s="18">
        <v>128896553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505849898</v>
      </c>
      <c r="AK43" s="17">
        <v>574654752</v>
      </c>
      <c r="AL43" s="17">
        <v>621306338</v>
      </c>
      <c r="AM43" s="17">
        <v>682614613</v>
      </c>
      <c r="AN43" s="17">
        <v>715402256</v>
      </c>
      <c r="AO43" s="17">
        <v>767424453</v>
      </c>
      <c r="AP43" s="17">
        <v>838326912</v>
      </c>
      <c r="AQ43" s="17">
        <v>974286400</v>
      </c>
      <c r="AR43" s="17">
        <v>1065567508</v>
      </c>
      <c r="AS43" s="17">
        <v>828128650</v>
      </c>
      <c r="AT43" s="17" t="s">
        <v>49</v>
      </c>
    </row>
    <row r="44" spans="1:46">
      <c r="AJ44" s="18">
        <v>875348611</v>
      </c>
      <c r="AK44" s="18">
        <v>987451402</v>
      </c>
      <c r="AL44" s="18">
        <v>1114163071</v>
      </c>
      <c r="AM44" s="18">
        <v>1223537652</v>
      </c>
      <c r="AN44" s="18">
        <v>1313519127</v>
      </c>
      <c r="AO44" s="18">
        <v>1336877155</v>
      </c>
      <c r="AP44" s="18">
        <v>1425285839</v>
      </c>
      <c r="AQ44" s="18">
        <v>1578733387</v>
      </c>
      <c r="AR44" s="18">
        <v>1647409157</v>
      </c>
      <c r="AS44" s="18">
        <v>1348058443</v>
      </c>
      <c r="AT44" s="18" t="s">
        <v>49</v>
      </c>
    </row>
    <row r="45" spans="1:46">
      <c r="AJ45" s="17">
        <v>379111842</v>
      </c>
      <c r="AK45" s="17">
        <v>423276772</v>
      </c>
      <c r="AL45" s="17">
        <v>491389525</v>
      </c>
      <c r="AM45" s="17">
        <v>549376124</v>
      </c>
      <c r="AN45" s="17">
        <v>603905977</v>
      </c>
      <c r="AO45" s="17">
        <v>648825497</v>
      </c>
      <c r="AP45" s="17">
        <v>686884378</v>
      </c>
      <c r="AQ45" s="17">
        <v>778397152</v>
      </c>
      <c r="AR45" s="17">
        <v>841245042</v>
      </c>
      <c r="AS45" s="17">
        <v>702073048</v>
      </c>
      <c r="AT45" s="17" t="s">
        <v>49</v>
      </c>
    </row>
    <row r="46" spans="1:46">
      <c r="AJ46" s="18">
        <v>496236769</v>
      </c>
      <c r="AK46" s="18">
        <v>564174630</v>
      </c>
      <c r="AL46" s="18">
        <v>622773546</v>
      </c>
      <c r="AM46" s="18">
        <v>674161527</v>
      </c>
      <c r="AN46" s="18">
        <v>709613150</v>
      </c>
      <c r="AO46" s="18">
        <v>688051657</v>
      </c>
      <c r="AP46" s="18">
        <v>738401462</v>
      </c>
      <c r="AQ46" s="18">
        <v>800336235</v>
      </c>
      <c r="AR46" s="18">
        <v>806164115</v>
      </c>
      <c r="AS46" s="18">
        <v>645985395</v>
      </c>
      <c r="AT46" s="18" t="s">
        <v>49</v>
      </c>
    </row>
    <row r="47" spans="1:46">
      <c r="AJ47" s="17">
        <v>21174762</v>
      </c>
      <c r="AK47" s="17">
        <v>27571133</v>
      </c>
      <c r="AL47" s="17">
        <v>28822747</v>
      </c>
      <c r="AM47" s="17">
        <v>25173098</v>
      </c>
      <c r="AN47" s="17">
        <v>26427345</v>
      </c>
      <c r="AO47" s="17">
        <v>26715182</v>
      </c>
      <c r="AP47" s="17">
        <v>27602794</v>
      </c>
      <c r="AQ47" s="17">
        <v>30555075</v>
      </c>
      <c r="AR47" s="17">
        <v>31423365</v>
      </c>
      <c r="AS47" s="17">
        <v>25642387</v>
      </c>
      <c r="AT47" s="17" t="s">
        <v>49</v>
      </c>
    </row>
    <row r="48" spans="1:46">
      <c r="AJ48" s="18">
        <v>231684617</v>
      </c>
      <c r="AK48" s="18">
        <v>263593269</v>
      </c>
      <c r="AL48" s="18">
        <v>299756669</v>
      </c>
      <c r="AM48" s="18">
        <v>321208016</v>
      </c>
      <c r="AN48" s="18">
        <v>344272773</v>
      </c>
      <c r="AO48" s="18">
        <v>375350345</v>
      </c>
      <c r="AP48" s="18">
        <v>414354532</v>
      </c>
      <c r="AQ48" s="18">
        <v>454384578</v>
      </c>
      <c r="AR48" s="18">
        <v>441313082</v>
      </c>
      <c r="AS48" s="18">
        <v>366014339</v>
      </c>
      <c r="AT48" s="18" t="s">
        <v>49</v>
      </c>
    </row>
    <row r="49" spans="36:46">
      <c r="AJ49" s="17">
        <v>120835931</v>
      </c>
      <c r="AK49" s="17">
        <v>134266771</v>
      </c>
      <c r="AL49" s="17">
        <v>146154896</v>
      </c>
      <c r="AM49" s="17">
        <v>163181313</v>
      </c>
      <c r="AN49" s="17">
        <v>168757500</v>
      </c>
      <c r="AO49" s="17">
        <v>127766771</v>
      </c>
      <c r="AP49" s="17">
        <v>131911253</v>
      </c>
      <c r="AQ49" s="17">
        <v>128698984</v>
      </c>
      <c r="AR49" s="17">
        <v>146183799</v>
      </c>
      <c r="AS49" s="17">
        <v>88733353</v>
      </c>
      <c r="AT49" s="17" t="s">
        <v>49</v>
      </c>
    </row>
    <row r="50" spans="36:46">
      <c r="AJ50" s="18">
        <v>122541460</v>
      </c>
      <c r="AK50" s="18">
        <v>138743458</v>
      </c>
      <c r="AL50" s="18">
        <v>148039235</v>
      </c>
      <c r="AM50" s="18">
        <v>164599100</v>
      </c>
      <c r="AN50" s="18">
        <v>170155532</v>
      </c>
      <c r="AO50" s="18">
        <v>158219359</v>
      </c>
      <c r="AP50" s="18">
        <v>164532882</v>
      </c>
      <c r="AQ50" s="18">
        <v>186697599</v>
      </c>
      <c r="AR50" s="18">
        <v>187243869</v>
      </c>
      <c r="AS50" s="18">
        <v>165595316</v>
      </c>
      <c r="AT50" s="18" t="s">
        <v>49</v>
      </c>
    </row>
    <row r="51" spans="36:46">
      <c r="AJ51" s="17">
        <v>166571624</v>
      </c>
      <c r="AK51" s="17">
        <v>200703621</v>
      </c>
      <c r="AL51" s="17">
        <v>211073292</v>
      </c>
      <c r="AM51" s="17">
        <v>235024370</v>
      </c>
      <c r="AN51" s="17">
        <v>288019852</v>
      </c>
      <c r="AO51" s="17">
        <v>317412295</v>
      </c>
      <c r="AP51" s="17">
        <v>351965577</v>
      </c>
      <c r="AQ51" s="17">
        <v>438915760</v>
      </c>
      <c r="AR51" s="17">
        <v>448900806</v>
      </c>
      <c r="AS51" s="17">
        <v>401038490</v>
      </c>
      <c r="AT51" s="17" t="s">
        <v>49</v>
      </c>
    </row>
    <row r="52" spans="36:46">
      <c r="AJ52" s="18">
        <v>129621937</v>
      </c>
      <c r="AK52" s="18">
        <v>157616551</v>
      </c>
      <c r="AL52" s="18">
        <v>164337712</v>
      </c>
      <c r="AM52" s="18">
        <v>182999362</v>
      </c>
      <c r="AN52" s="18">
        <v>228894608</v>
      </c>
      <c r="AO52" s="18">
        <v>261188132</v>
      </c>
      <c r="AP52" s="18">
        <v>289403901</v>
      </c>
      <c r="AQ52" s="18">
        <v>378223203</v>
      </c>
      <c r="AR52" s="18">
        <v>382568690</v>
      </c>
      <c r="AS52" s="18">
        <v>356913872</v>
      </c>
      <c r="AT52" s="18" t="s">
        <v>49</v>
      </c>
    </row>
    <row r="53" spans="36:46">
      <c r="AJ53" s="17">
        <v>36949686</v>
      </c>
      <c r="AK53" s="17">
        <v>43087070</v>
      </c>
      <c r="AL53" s="17">
        <v>46735580</v>
      </c>
      <c r="AM53" s="17">
        <v>52025007</v>
      </c>
      <c r="AN53" s="17">
        <v>59125244</v>
      </c>
      <c r="AO53" s="17">
        <v>56224162</v>
      </c>
      <c r="AP53" s="17">
        <v>62561676</v>
      </c>
      <c r="AQ53" s="17">
        <v>60692556</v>
      </c>
      <c r="AR53" s="17">
        <v>66332116</v>
      </c>
      <c r="AS53" s="17">
        <v>44124619</v>
      </c>
      <c r="AT53" s="17" t="s">
        <v>49</v>
      </c>
    </row>
    <row r="54" spans="36:46">
      <c r="AJ54" s="18">
        <v>4374396</v>
      </c>
      <c r="AK54" s="18">
        <v>7312943</v>
      </c>
      <c r="AL54" s="18">
        <v>12049017</v>
      </c>
      <c r="AM54" s="18">
        <v>11300931</v>
      </c>
      <c r="AN54" s="18">
        <v>17448615</v>
      </c>
      <c r="AO54" s="18">
        <v>16486784</v>
      </c>
      <c r="AP54" s="18">
        <v>19501029</v>
      </c>
      <c r="AQ54" s="18">
        <v>17248492</v>
      </c>
      <c r="AR54" s="18" t="s">
        <v>49</v>
      </c>
      <c r="AS54" s="18" t="s">
        <v>49</v>
      </c>
      <c r="AT54" s="18" t="s">
        <v>49</v>
      </c>
    </row>
    <row r="55" spans="36:46">
      <c r="AJ55" s="17">
        <v>372289</v>
      </c>
      <c r="AK55" s="17">
        <v>592941</v>
      </c>
      <c r="AL55" s="17">
        <v>912804</v>
      </c>
      <c r="AM55" s="17">
        <v>1292828</v>
      </c>
      <c r="AN55" s="17">
        <v>1534109</v>
      </c>
      <c r="AO55" s="17">
        <v>1650811</v>
      </c>
      <c r="AP55" s="17">
        <v>1979800</v>
      </c>
      <c r="AQ55" s="17">
        <v>2121472</v>
      </c>
      <c r="AR55" s="17" t="s">
        <v>49</v>
      </c>
      <c r="AS55" s="17" t="s">
        <v>49</v>
      </c>
      <c r="AT55" s="17" t="s">
        <v>49</v>
      </c>
    </row>
    <row r="56" spans="36:46">
      <c r="AJ56" s="18">
        <v>32203001</v>
      </c>
      <c r="AK56" s="18">
        <v>35181186</v>
      </c>
      <c r="AL56" s="18">
        <v>33773759</v>
      </c>
      <c r="AM56" s="18">
        <v>39431248</v>
      </c>
      <c r="AN56" s="18">
        <v>40142520</v>
      </c>
      <c r="AO56" s="18">
        <v>38086567</v>
      </c>
      <c r="AP56" s="18">
        <v>41080847</v>
      </c>
      <c r="AQ56" s="18">
        <v>41322592</v>
      </c>
      <c r="AR56" s="18" t="s">
        <v>49</v>
      </c>
      <c r="AS56" s="18" t="s">
        <v>49</v>
      </c>
      <c r="AT56" s="18" t="s">
        <v>49</v>
      </c>
    </row>
    <row r="57" spans="36:46">
      <c r="AJ57" s="17">
        <v>226251700</v>
      </c>
      <c r="AK57" s="17">
        <v>245445202</v>
      </c>
      <c r="AL57" s="17">
        <v>276386887</v>
      </c>
      <c r="AM57" s="17">
        <v>293216793</v>
      </c>
      <c r="AN57" s="17">
        <v>317438413</v>
      </c>
      <c r="AO57" s="17">
        <v>324594864</v>
      </c>
      <c r="AP57" s="17">
        <v>327452980</v>
      </c>
      <c r="AQ57" s="17">
        <v>357053585</v>
      </c>
      <c r="AR57" s="17">
        <v>367432140</v>
      </c>
      <c r="AS57" s="17">
        <v>279261973</v>
      </c>
      <c r="AT57" s="17" t="s">
        <v>49</v>
      </c>
    </row>
    <row r="58" spans="36:46">
      <c r="AJ58" s="18">
        <v>208375343</v>
      </c>
      <c r="AK58" s="18">
        <v>226269507</v>
      </c>
      <c r="AL58" s="18">
        <v>253453577</v>
      </c>
      <c r="AM58" s="18">
        <v>264639462</v>
      </c>
      <c r="AN58" s="18">
        <v>275995966</v>
      </c>
      <c r="AO58" s="18">
        <v>285247964</v>
      </c>
      <c r="AP58" s="18">
        <v>280916298</v>
      </c>
      <c r="AQ58" s="18">
        <v>304594411</v>
      </c>
      <c r="AR58" s="18">
        <v>311501100</v>
      </c>
      <c r="AS58" s="18">
        <v>236906858</v>
      </c>
      <c r="AT58" s="18" t="s">
        <v>49</v>
      </c>
    </row>
    <row r="59" spans="36:46">
      <c r="AJ59" s="17">
        <v>17876357</v>
      </c>
      <c r="AK59" s="17">
        <v>19175695</v>
      </c>
      <c r="AL59" s="17">
        <v>22933310</v>
      </c>
      <c r="AM59" s="17">
        <v>28577331</v>
      </c>
      <c r="AN59" s="17">
        <v>41442447</v>
      </c>
      <c r="AO59" s="17">
        <v>39346900</v>
      </c>
      <c r="AP59" s="17">
        <v>46536681</v>
      </c>
      <c r="AQ59" s="17">
        <v>52459174</v>
      </c>
      <c r="AR59" s="17">
        <v>55931041</v>
      </c>
      <c r="AS59" s="17">
        <v>42355115</v>
      </c>
      <c r="AT59" s="17" t="s">
        <v>49</v>
      </c>
    </row>
    <row r="60" spans="36:46">
      <c r="AJ60" s="18">
        <v>425104045</v>
      </c>
      <c r="AK60" s="18">
        <v>512172541</v>
      </c>
      <c r="AL60" s="18">
        <v>602212131</v>
      </c>
      <c r="AM60" s="18">
        <v>621422466</v>
      </c>
      <c r="AN60" s="18">
        <v>714506362</v>
      </c>
      <c r="AO60" s="18">
        <v>760914908</v>
      </c>
      <c r="AP60" s="18">
        <v>817465215</v>
      </c>
      <c r="AQ60" s="18">
        <v>853909244</v>
      </c>
      <c r="AR60" s="18">
        <v>980609024</v>
      </c>
      <c r="AS60" s="18">
        <v>985478971</v>
      </c>
      <c r="AT60" s="18" t="s">
        <v>49</v>
      </c>
    </row>
    <row r="61" spans="36:46">
      <c r="AJ61" s="17">
        <v>345759996</v>
      </c>
      <c r="AK61" s="17">
        <v>421056898</v>
      </c>
      <c r="AL61" s="17">
        <v>493880215</v>
      </c>
      <c r="AM61" s="17">
        <v>502301541</v>
      </c>
      <c r="AN61" s="17">
        <v>584936557</v>
      </c>
      <c r="AO61" s="17">
        <v>622166096</v>
      </c>
      <c r="AP61" s="17">
        <v>673624684</v>
      </c>
      <c r="AQ61" s="17">
        <v>702907255</v>
      </c>
      <c r="AR61" s="17">
        <v>812381963</v>
      </c>
      <c r="AS61" s="17">
        <v>815278182</v>
      </c>
      <c r="AT61" s="17" t="s">
        <v>49</v>
      </c>
    </row>
    <row r="62" spans="36:46">
      <c r="AJ62" s="18">
        <v>79344049</v>
      </c>
      <c r="AK62" s="18">
        <v>91115644</v>
      </c>
      <c r="AL62" s="18">
        <v>108331916</v>
      </c>
      <c r="AM62" s="18">
        <v>119120925</v>
      </c>
      <c r="AN62" s="18">
        <v>129569805</v>
      </c>
      <c r="AO62" s="18">
        <v>138748812</v>
      </c>
      <c r="AP62" s="18">
        <v>143840531</v>
      </c>
      <c r="AQ62" s="18">
        <v>151001988</v>
      </c>
      <c r="AR62" s="18">
        <v>168227060</v>
      </c>
      <c r="AS62" s="18">
        <v>170200789</v>
      </c>
      <c r="AT62" s="18" t="s">
        <v>49</v>
      </c>
    </row>
    <row r="63" spans="36:46">
      <c r="AJ63" s="17">
        <v>1077667484</v>
      </c>
      <c r="AK63" s="17">
        <v>1123970819</v>
      </c>
      <c r="AL63" s="17">
        <v>1210218351</v>
      </c>
      <c r="AM63" s="17">
        <v>1357937440</v>
      </c>
      <c r="AN63" s="17">
        <v>1480842682</v>
      </c>
      <c r="AO63" s="17">
        <v>1681291030</v>
      </c>
      <c r="AP63" s="17">
        <v>1957401452</v>
      </c>
      <c r="AQ63" s="17">
        <v>2393479589</v>
      </c>
      <c r="AR63" s="17">
        <v>2727159379</v>
      </c>
      <c r="AS63" s="17">
        <v>2428676658</v>
      </c>
      <c r="AT63" s="17" t="s">
        <v>49</v>
      </c>
    </row>
    <row r="64" spans="36:46">
      <c r="AJ64" s="18">
        <v>2162360049</v>
      </c>
      <c r="AK64" s="18">
        <v>2474020463</v>
      </c>
      <c r="AL64" s="18">
        <v>2772059945</v>
      </c>
      <c r="AM64" s="18">
        <v>3039524487</v>
      </c>
      <c r="AN64" s="18">
        <v>3261754361</v>
      </c>
      <c r="AO64" s="18">
        <v>3566844056</v>
      </c>
      <c r="AP64" s="18">
        <v>3810920467</v>
      </c>
      <c r="AQ64" s="18">
        <v>4417027887</v>
      </c>
      <c r="AR64" s="18">
        <v>4893785689</v>
      </c>
      <c r="AS64" s="18">
        <v>4578483017</v>
      </c>
      <c r="AT64" s="18" t="s">
        <v>49</v>
      </c>
    </row>
    <row r="65" spans="36:46">
      <c r="AJ65" s="17">
        <v>1790925469</v>
      </c>
      <c r="AK65" s="17">
        <v>2059257927</v>
      </c>
      <c r="AL65" s="17">
        <v>2316963230</v>
      </c>
      <c r="AM65" s="17">
        <v>2543844353</v>
      </c>
      <c r="AN65" s="17">
        <v>2737080899</v>
      </c>
      <c r="AO65" s="17">
        <v>3012682604</v>
      </c>
      <c r="AP65" s="17">
        <v>3207725496</v>
      </c>
      <c r="AQ65" s="17">
        <v>3713447774</v>
      </c>
      <c r="AR65" s="17">
        <v>4139949399</v>
      </c>
      <c r="AS65" s="17">
        <v>3856455729</v>
      </c>
      <c r="AT65" s="17" t="s">
        <v>49</v>
      </c>
    </row>
    <row r="66" spans="36:46">
      <c r="AJ66" s="18">
        <v>311540232</v>
      </c>
      <c r="AK66" s="18">
        <v>341325527</v>
      </c>
      <c r="AL66" s="18">
        <v>389842687</v>
      </c>
      <c r="AM66" s="18">
        <v>423383238</v>
      </c>
      <c r="AN66" s="18">
        <v>438132821</v>
      </c>
      <c r="AO66" s="18">
        <v>481332623</v>
      </c>
      <c r="AP66" s="18">
        <v>514578139</v>
      </c>
      <c r="AQ66" s="18">
        <v>593372351</v>
      </c>
      <c r="AR66" s="18">
        <v>686669378</v>
      </c>
      <c r="AS66" s="18">
        <v>611143352</v>
      </c>
      <c r="AT66" s="18" t="s">
        <v>49</v>
      </c>
    </row>
    <row r="67" spans="36:46">
      <c r="AJ67" s="17">
        <v>766774593</v>
      </c>
      <c r="AK67" s="17">
        <v>916341603</v>
      </c>
      <c r="AL67" s="17">
        <v>1000133746</v>
      </c>
      <c r="AM67" s="17">
        <v>1131756414</v>
      </c>
      <c r="AN67" s="17">
        <v>1255772137</v>
      </c>
      <c r="AO67" s="17">
        <v>1396403313</v>
      </c>
      <c r="AP67" s="17">
        <v>1513993525</v>
      </c>
      <c r="AQ67" s="17">
        <v>1792409876</v>
      </c>
      <c r="AR67" s="17">
        <v>2028928393</v>
      </c>
      <c r="AS67" s="17">
        <v>1809606894</v>
      </c>
      <c r="AT67" s="17" t="s">
        <v>49</v>
      </c>
    </row>
    <row r="68" spans="36:46">
      <c r="AJ68" s="18">
        <v>712610643</v>
      </c>
      <c r="AK68" s="18">
        <v>801590797</v>
      </c>
      <c r="AL68" s="18">
        <v>926986796</v>
      </c>
      <c r="AM68" s="18">
        <v>988704700</v>
      </c>
      <c r="AN68" s="18">
        <v>1043175941</v>
      </c>
      <c r="AO68" s="18">
        <v>1134946668</v>
      </c>
      <c r="AP68" s="18">
        <v>1179153832</v>
      </c>
      <c r="AQ68" s="18">
        <v>1327665548</v>
      </c>
      <c r="AR68" s="18">
        <v>1424351628</v>
      </c>
      <c r="AS68" s="18">
        <v>1435705482</v>
      </c>
      <c r="AT68" s="18" t="s">
        <v>49</v>
      </c>
    </row>
    <row r="69" spans="36:46">
      <c r="AJ69" s="17">
        <v>371434580</v>
      </c>
      <c r="AK69" s="17">
        <v>414762536</v>
      </c>
      <c r="AL69" s="17">
        <v>455096716</v>
      </c>
      <c r="AM69" s="17">
        <v>495680134</v>
      </c>
      <c r="AN69" s="17">
        <v>524673462</v>
      </c>
      <c r="AO69" s="17">
        <v>554161452</v>
      </c>
      <c r="AP69" s="17">
        <v>603194971</v>
      </c>
      <c r="AQ69" s="17">
        <v>703580113</v>
      </c>
      <c r="AR69" s="17">
        <v>753836289</v>
      </c>
      <c r="AS69" s="17">
        <v>722027288</v>
      </c>
      <c r="AT69" s="17" t="s">
        <v>49</v>
      </c>
    </row>
    <row r="70" spans="36:46">
      <c r="AJ70" s="18">
        <v>1142838136</v>
      </c>
      <c r="AK70" s="18">
        <v>1285041854</v>
      </c>
      <c r="AL70" s="18">
        <v>1411012470</v>
      </c>
      <c r="AM70" s="18">
        <v>1576906059</v>
      </c>
      <c r="AN70" s="18">
        <v>1734605415</v>
      </c>
      <c r="AO70" s="18">
        <v>1855997878</v>
      </c>
      <c r="AP70" s="18">
        <v>2044433915</v>
      </c>
      <c r="AQ70" s="18">
        <v>2339510750</v>
      </c>
      <c r="AR70" s="18">
        <v>2492175297</v>
      </c>
      <c r="AS70" s="18">
        <v>2215875227</v>
      </c>
      <c r="AT70" s="18" t="s">
        <v>49</v>
      </c>
    </row>
    <row r="71" spans="36:46">
      <c r="AJ71" s="17">
        <v>799431508</v>
      </c>
      <c r="AK71" s="17">
        <v>883091599</v>
      </c>
      <c r="AL71" s="17">
        <v>936711776</v>
      </c>
      <c r="AM71" s="17">
        <v>1028476700</v>
      </c>
      <c r="AN71" s="17">
        <v>1139380965</v>
      </c>
      <c r="AO71" s="17">
        <v>1193590145</v>
      </c>
      <c r="AP71" s="17">
        <v>1333987773</v>
      </c>
      <c r="AQ71" s="17">
        <v>1579518102</v>
      </c>
      <c r="AR71" s="17">
        <v>1708305314</v>
      </c>
      <c r="AS71" s="17">
        <v>1493250531</v>
      </c>
      <c r="AT71" s="17" t="s">
        <v>49</v>
      </c>
    </row>
    <row r="72" spans="36:46">
      <c r="AJ72" s="18">
        <v>457462339</v>
      </c>
      <c r="AK72" s="18">
        <v>496792227</v>
      </c>
      <c r="AL72" s="18">
        <v>533846911</v>
      </c>
      <c r="AM72" s="18">
        <v>594431813</v>
      </c>
      <c r="AN72" s="18">
        <v>658838725</v>
      </c>
      <c r="AO72" s="18">
        <v>683451911</v>
      </c>
      <c r="AP72" s="18">
        <v>774054760</v>
      </c>
      <c r="AQ72" s="18">
        <v>878316451</v>
      </c>
      <c r="AR72" s="18">
        <v>894579678</v>
      </c>
      <c r="AS72" s="18">
        <v>797341578</v>
      </c>
      <c r="AT72" s="18" t="s">
        <v>49</v>
      </c>
    </row>
    <row r="73" spans="36:46">
      <c r="AJ73" s="17">
        <v>18946499</v>
      </c>
      <c r="AK73" s="17">
        <v>26828091</v>
      </c>
      <c r="AL73" s="17">
        <v>31668378</v>
      </c>
      <c r="AM73" s="17">
        <v>32248499</v>
      </c>
      <c r="AN73" s="17">
        <v>58654582</v>
      </c>
      <c r="AO73" s="17">
        <v>59552694</v>
      </c>
      <c r="AP73" s="17">
        <v>47247471</v>
      </c>
      <c r="AQ73" s="17">
        <v>91799939</v>
      </c>
      <c r="AR73" s="17">
        <v>135349110</v>
      </c>
      <c r="AS73" s="17">
        <v>81900099</v>
      </c>
      <c r="AT73" s="17" t="s">
        <v>49</v>
      </c>
    </row>
    <row r="74" spans="36:46">
      <c r="AJ74" s="18">
        <v>24467931</v>
      </c>
      <c r="AK74" s="18">
        <v>32288539</v>
      </c>
      <c r="AL74" s="18">
        <v>35873339</v>
      </c>
      <c r="AM74" s="18">
        <v>39506280</v>
      </c>
      <c r="AN74" s="18">
        <v>42288372</v>
      </c>
      <c r="AO74" s="18">
        <v>39852377</v>
      </c>
      <c r="AP74" s="18">
        <v>43953013</v>
      </c>
      <c r="AQ74" s="18">
        <v>58831608</v>
      </c>
      <c r="AR74" s="18">
        <v>71354281</v>
      </c>
      <c r="AS74" s="18">
        <v>51247420</v>
      </c>
      <c r="AT74" s="18" t="s">
        <v>49</v>
      </c>
    </row>
    <row r="75" spans="36:46">
      <c r="AJ75" s="17">
        <v>298554738</v>
      </c>
      <c r="AK75" s="17">
        <v>327182743</v>
      </c>
      <c r="AL75" s="17">
        <v>335323148</v>
      </c>
      <c r="AM75" s="17">
        <v>362290109</v>
      </c>
      <c r="AN75" s="17">
        <v>379599286</v>
      </c>
      <c r="AO75" s="17">
        <v>410733163</v>
      </c>
      <c r="AP75" s="17">
        <v>468732529</v>
      </c>
      <c r="AQ75" s="17">
        <v>550570105</v>
      </c>
      <c r="AR75" s="17">
        <v>607022244</v>
      </c>
      <c r="AS75" s="17">
        <v>562761435</v>
      </c>
      <c r="AT75" s="17" t="s">
        <v>49</v>
      </c>
    </row>
    <row r="76" spans="36:46">
      <c r="AJ76" s="18">
        <v>343406628</v>
      </c>
      <c r="AK76" s="18">
        <v>401950255</v>
      </c>
      <c r="AL76" s="18">
        <v>474300695</v>
      </c>
      <c r="AM76" s="18">
        <v>548429359</v>
      </c>
      <c r="AN76" s="18">
        <v>595224451</v>
      </c>
      <c r="AO76" s="18">
        <v>662407733</v>
      </c>
      <c r="AP76" s="18">
        <v>710446142</v>
      </c>
      <c r="AQ76" s="18">
        <v>759992648</v>
      </c>
      <c r="AR76" s="18">
        <v>783869984</v>
      </c>
      <c r="AS76" s="18">
        <v>722624696</v>
      </c>
      <c r="AT76" s="18" t="s">
        <v>49</v>
      </c>
    </row>
    <row r="77" spans="36:46">
      <c r="AJ77" s="17">
        <v>3260918819</v>
      </c>
      <c r="AK77" s="17">
        <v>3642412025</v>
      </c>
      <c r="AL77" s="17">
        <v>4265287407</v>
      </c>
      <c r="AM77" s="17">
        <v>4636955451</v>
      </c>
      <c r="AN77" s="17">
        <v>5056789465</v>
      </c>
      <c r="AO77" s="17">
        <v>5362553498</v>
      </c>
      <c r="AP77" s="17">
        <v>5966841340</v>
      </c>
      <c r="AQ77" s="17">
        <v>6674299075</v>
      </c>
      <c r="AR77" s="17">
        <v>7286179510</v>
      </c>
      <c r="AS77" s="17">
        <v>7183671267</v>
      </c>
      <c r="AT77" s="17" t="s">
        <v>49</v>
      </c>
    </row>
    <row r="78" spans="36:46">
      <c r="AJ78" s="18">
        <v>758077612</v>
      </c>
      <c r="AK78" s="18">
        <v>760843847</v>
      </c>
      <c r="AL78" s="18">
        <v>902978297</v>
      </c>
      <c r="AM78" s="18">
        <v>967810739</v>
      </c>
      <c r="AN78" s="18">
        <v>1031411726</v>
      </c>
      <c r="AO78" s="18">
        <v>1087774870</v>
      </c>
      <c r="AP78" s="18">
        <v>1328402360</v>
      </c>
      <c r="AQ78" s="18">
        <v>1404409770</v>
      </c>
      <c r="AR78" s="18">
        <v>1486768491</v>
      </c>
      <c r="AS78" s="18">
        <v>1557470331</v>
      </c>
      <c r="AT78" s="18" t="s">
        <v>49</v>
      </c>
    </row>
    <row r="79" spans="36:46">
      <c r="AJ79" s="17">
        <v>574914125</v>
      </c>
      <c r="AK79" s="17">
        <v>589972192</v>
      </c>
      <c r="AL79" s="17">
        <v>669097742</v>
      </c>
      <c r="AM79" s="17">
        <v>737002039</v>
      </c>
      <c r="AN79" s="17">
        <v>799406911</v>
      </c>
      <c r="AO79" s="17">
        <v>804864775</v>
      </c>
      <c r="AP79" s="17">
        <v>995784824</v>
      </c>
      <c r="AQ79" s="17">
        <v>999432168</v>
      </c>
      <c r="AR79" s="17">
        <v>1116064296</v>
      </c>
      <c r="AS79" s="17">
        <v>1165628036</v>
      </c>
      <c r="AT79" s="17" t="s">
        <v>49</v>
      </c>
    </row>
    <row r="80" spans="36:46">
      <c r="AJ80" s="18">
        <v>114045396</v>
      </c>
      <c r="AK80" s="18">
        <v>103996488</v>
      </c>
      <c r="AL80" s="18">
        <v>187754072</v>
      </c>
      <c r="AM80" s="18">
        <v>195662829</v>
      </c>
      <c r="AN80" s="18">
        <v>185552267</v>
      </c>
      <c r="AO80" s="18">
        <v>231590577</v>
      </c>
      <c r="AP80" s="18">
        <v>275340543</v>
      </c>
      <c r="AQ80" s="18">
        <v>316752887</v>
      </c>
      <c r="AR80" s="18">
        <v>306072468</v>
      </c>
      <c r="AS80" s="18">
        <v>330460626</v>
      </c>
      <c r="AT80" s="18" t="s">
        <v>49</v>
      </c>
    </row>
    <row r="81" spans="36:46">
      <c r="AJ81" s="17">
        <v>69118091</v>
      </c>
      <c r="AK81" s="17">
        <v>66875166</v>
      </c>
      <c r="AL81" s="17">
        <v>46126484</v>
      </c>
      <c r="AM81" s="17">
        <v>35145871</v>
      </c>
      <c r="AN81" s="17">
        <v>46452547</v>
      </c>
      <c r="AO81" s="17">
        <v>51319519</v>
      </c>
      <c r="AP81" s="17">
        <v>57276993</v>
      </c>
      <c r="AQ81" s="17">
        <v>88224716</v>
      </c>
      <c r="AR81" s="17">
        <v>64631727</v>
      </c>
      <c r="AS81" s="17">
        <v>61381668</v>
      </c>
      <c r="AT81" s="17" t="s">
        <v>49</v>
      </c>
    </row>
    <row r="82" spans="36:46">
      <c r="AJ82" s="18">
        <v>2502841207</v>
      </c>
      <c r="AK82" s="18">
        <v>2881568178</v>
      </c>
      <c r="AL82" s="18">
        <v>3362309109</v>
      </c>
      <c r="AM82" s="18">
        <v>3669144712</v>
      </c>
      <c r="AN82" s="18">
        <v>4025377739</v>
      </c>
      <c r="AO82" s="18">
        <v>4274778627</v>
      </c>
      <c r="AP82" s="18">
        <v>4638438981</v>
      </c>
      <c r="AQ82" s="18">
        <v>5269889304</v>
      </c>
      <c r="AR82" s="18">
        <v>5799411018</v>
      </c>
      <c r="AS82" s="18">
        <v>5626200936</v>
      </c>
      <c r="AT82" s="18" t="s">
        <v>49</v>
      </c>
    </row>
    <row r="83" spans="36:46">
      <c r="AJ83" s="17">
        <v>1280867138</v>
      </c>
      <c r="AK83" s="17">
        <v>1434578693</v>
      </c>
      <c r="AL83" s="17">
        <v>1573412449</v>
      </c>
      <c r="AM83" s="17">
        <v>1654290689</v>
      </c>
      <c r="AN83" s="17">
        <v>1775085268</v>
      </c>
      <c r="AO83" s="17">
        <v>1942858966</v>
      </c>
      <c r="AP83" s="17">
        <v>2055764031</v>
      </c>
      <c r="AQ83" s="17">
        <v>2260301934</v>
      </c>
      <c r="AR83" s="17">
        <v>2467646600</v>
      </c>
      <c r="AS83" s="17">
        <v>2446193203</v>
      </c>
      <c r="AT83" s="17" t="s">
        <v>49</v>
      </c>
    </row>
    <row r="84" spans="36:46">
      <c r="AJ84" s="18">
        <v>1221974069</v>
      </c>
      <c r="AK84" s="18">
        <v>1446989485</v>
      </c>
      <c r="AL84" s="18">
        <v>1788896661</v>
      </c>
      <c r="AM84" s="18">
        <v>2014854023</v>
      </c>
      <c r="AN84" s="18">
        <v>2250292471</v>
      </c>
      <c r="AO84" s="18">
        <v>2331919661</v>
      </c>
      <c r="AP84" s="18">
        <v>2582674950</v>
      </c>
      <c r="AQ84" s="18">
        <v>3009587371</v>
      </c>
      <c r="AR84" s="18">
        <v>3331764418</v>
      </c>
      <c r="AS84" s="18">
        <v>3180007733</v>
      </c>
      <c r="AT84" s="18" t="s">
        <v>49</v>
      </c>
    </row>
    <row r="85" spans="36:46">
      <c r="AJ85" s="17">
        <v>6425953</v>
      </c>
      <c r="AK85" s="17">
        <v>8184359</v>
      </c>
      <c r="AL85" s="17">
        <v>9644626</v>
      </c>
      <c r="AM85" s="17">
        <v>10270232</v>
      </c>
      <c r="AN85" s="17">
        <v>11527716</v>
      </c>
      <c r="AO85" s="17">
        <v>17120133</v>
      </c>
      <c r="AP85" s="17">
        <v>21426299</v>
      </c>
      <c r="AQ85" s="17">
        <v>34371910</v>
      </c>
      <c r="AR85" s="17">
        <v>30001881</v>
      </c>
      <c r="AS85" s="17">
        <v>25356973</v>
      </c>
      <c r="AT85" s="17" t="s">
        <v>49</v>
      </c>
    </row>
    <row r="86" spans="36:46">
      <c r="AJ86" s="18">
        <v>155392218</v>
      </c>
      <c r="AK86" s="18">
        <v>199788063</v>
      </c>
      <c r="AL86" s="18">
        <v>223668279</v>
      </c>
      <c r="AM86" s="18">
        <v>245538046</v>
      </c>
      <c r="AN86" s="18">
        <v>278314871</v>
      </c>
      <c r="AO86" s="18">
        <v>293839524</v>
      </c>
      <c r="AP86" s="18">
        <v>331605150</v>
      </c>
      <c r="AQ86" s="18">
        <v>400784279</v>
      </c>
      <c r="AR86" s="18">
        <v>455088129</v>
      </c>
      <c r="AS86" s="18">
        <v>464638491</v>
      </c>
      <c r="AT86" s="18" t="s">
        <v>49</v>
      </c>
    </row>
    <row r="87" spans="36:46">
      <c r="AJ87" s="17">
        <v>90775988</v>
      </c>
      <c r="AK87" s="17">
        <v>94468391</v>
      </c>
      <c r="AL87" s="17">
        <v>101127795</v>
      </c>
      <c r="AM87" s="17">
        <v>114528133</v>
      </c>
      <c r="AN87" s="17">
        <v>111025922</v>
      </c>
      <c r="AO87" s="17">
        <v>129074105</v>
      </c>
      <c r="AP87" s="17">
        <v>151181879</v>
      </c>
      <c r="AQ87" s="17">
        <v>167683229</v>
      </c>
      <c r="AR87" s="17">
        <v>181049043</v>
      </c>
      <c r="AS87" s="17">
        <v>181633668</v>
      </c>
      <c r="AT87" s="17" t="s">
        <v>49</v>
      </c>
    </row>
    <row r="88" spans="36:46">
      <c r="AJ88" s="18">
        <v>969379909</v>
      </c>
      <c r="AK88" s="18">
        <v>1144548671</v>
      </c>
      <c r="AL88" s="18">
        <v>1454455960</v>
      </c>
      <c r="AM88" s="18">
        <v>1644517611</v>
      </c>
      <c r="AN88" s="18">
        <v>1849423962</v>
      </c>
      <c r="AO88" s="18">
        <v>1891885899</v>
      </c>
      <c r="AP88" s="18">
        <v>2078461621</v>
      </c>
      <c r="AQ88" s="18">
        <v>2406747952</v>
      </c>
      <c r="AR88" s="18">
        <v>2665625365</v>
      </c>
      <c r="AS88" s="18">
        <v>2508378601</v>
      </c>
      <c r="AT88" s="18" t="s">
        <v>49</v>
      </c>
    </row>
    <row r="89" spans="36:46">
      <c r="AJ89" s="17">
        <v>3228825297</v>
      </c>
      <c r="AK89" s="17">
        <v>3698557123</v>
      </c>
      <c r="AL89" s="17">
        <v>4024707481</v>
      </c>
      <c r="AM89" s="17">
        <v>4416040344</v>
      </c>
      <c r="AN89" s="17">
        <v>4812087033</v>
      </c>
      <c r="AO89" s="17">
        <v>5148437271</v>
      </c>
      <c r="AP89" s="17">
        <v>5396823653</v>
      </c>
      <c r="AQ89" s="17">
        <v>5654955150</v>
      </c>
      <c r="AR89" s="17">
        <v>6169911330</v>
      </c>
      <c r="AS89" s="17">
        <v>6536282190</v>
      </c>
      <c r="AT89" s="17" t="s">
        <v>49</v>
      </c>
    </row>
    <row r="90" spans="36:46">
      <c r="AJ90" s="18">
        <v>911171215</v>
      </c>
      <c r="AK90" s="18">
        <v>1064418970</v>
      </c>
      <c r="AL90" s="18">
        <v>1178814723</v>
      </c>
      <c r="AM90" s="18">
        <v>1335194432</v>
      </c>
      <c r="AN90" s="18">
        <v>1435228731</v>
      </c>
      <c r="AO90" s="18">
        <v>1512149344</v>
      </c>
      <c r="AP90" s="18">
        <v>1599480534</v>
      </c>
      <c r="AQ90" s="18">
        <v>1682573101</v>
      </c>
      <c r="AR90" s="18">
        <v>1870475984</v>
      </c>
      <c r="AS90" s="18">
        <v>1961090219</v>
      </c>
      <c r="AT90" s="18" t="s">
        <v>49</v>
      </c>
    </row>
    <row r="91" spans="36:46">
      <c r="AJ91" s="17">
        <v>864952194</v>
      </c>
      <c r="AK91" s="17">
        <v>1004016409</v>
      </c>
      <c r="AL91" s="17">
        <v>1105737554</v>
      </c>
      <c r="AM91" s="17">
        <v>1208920974</v>
      </c>
      <c r="AN91" s="17">
        <v>1326547921</v>
      </c>
      <c r="AO91" s="17">
        <v>1424403126</v>
      </c>
      <c r="AP91" s="17">
        <v>1499909564</v>
      </c>
      <c r="AQ91" s="17">
        <v>1567916961</v>
      </c>
      <c r="AR91" s="17">
        <v>1664494287</v>
      </c>
      <c r="AS91" s="17">
        <v>1746745872</v>
      </c>
      <c r="AT91" s="17" t="s">
        <v>49</v>
      </c>
    </row>
    <row r="92" spans="36:46">
      <c r="AJ92" s="18">
        <v>845553351</v>
      </c>
      <c r="AK92" s="18">
        <v>953903961</v>
      </c>
      <c r="AL92" s="18">
        <v>1037060835</v>
      </c>
      <c r="AM92" s="18">
        <v>1116780127</v>
      </c>
      <c r="AN92" s="18">
        <v>1190433536</v>
      </c>
      <c r="AO92" s="18">
        <v>1279802800</v>
      </c>
      <c r="AP92" s="18">
        <v>1330597642</v>
      </c>
      <c r="AQ92" s="18">
        <v>1383456430</v>
      </c>
      <c r="AR92" s="18">
        <v>1546205182</v>
      </c>
      <c r="AS92" s="18">
        <v>1749991139</v>
      </c>
      <c r="AT92" s="18" t="s">
        <v>49</v>
      </c>
    </row>
    <row r="93" spans="36:46">
      <c r="AJ93" s="17">
        <v>593506602</v>
      </c>
      <c r="AK93" s="17">
        <v>660411320</v>
      </c>
      <c r="AL93" s="17">
        <v>686478510</v>
      </c>
      <c r="AM93" s="17">
        <v>738597671</v>
      </c>
      <c r="AN93" s="17">
        <v>841199827</v>
      </c>
      <c r="AO93" s="17">
        <v>913339128</v>
      </c>
      <c r="AP93" s="17">
        <v>947525776</v>
      </c>
      <c r="AQ93" s="17">
        <v>1000019039</v>
      </c>
      <c r="AR93" s="17">
        <v>1065726298</v>
      </c>
      <c r="AS93" s="17">
        <v>1054114782</v>
      </c>
      <c r="AT93" s="17" t="s">
        <v>49</v>
      </c>
    </row>
    <row r="94" spans="36:46">
      <c r="AJ94" s="18">
        <v>39853378</v>
      </c>
      <c r="AK94" s="18">
        <v>47051602</v>
      </c>
      <c r="AL94" s="18">
        <v>54528668</v>
      </c>
      <c r="AM94" s="18">
        <v>70271691</v>
      </c>
      <c r="AN94" s="18">
        <v>87726594</v>
      </c>
      <c r="AO94" s="18">
        <v>90854591</v>
      </c>
      <c r="AP94" s="18">
        <v>99576565</v>
      </c>
      <c r="AQ94" s="18">
        <v>122065223</v>
      </c>
      <c r="AR94" s="18">
        <v>122633875</v>
      </c>
      <c r="AS94" s="18">
        <v>118810845</v>
      </c>
      <c r="AT94" s="18" t="s">
        <v>49</v>
      </c>
    </row>
    <row r="95" spans="36:46">
      <c r="AJ95" s="17">
        <v>75620607</v>
      </c>
      <c r="AK95" s="17">
        <v>81050732</v>
      </c>
      <c r="AL95" s="17">
        <v>91325847</v>
      </c>
      <c r="AM95" s="17">
        <v>96238392</v>
      </c>
      <c r="AN95" s="17">
        <v>107416464</v>
      </c>
      <c r="AO95" s="17">
        <v>113131700</v>
      </c>
      <c r="AP95" s="17">
        <v>110307416</v>
      </c>
      <c r="AQ95" s="17">
        <v>98105308</v>
      </c>
      <c r="AR95" s="17">
        <v>107334152</v>
      </c>
      <c r="AS95" s="17">
        <v>105334761</v>
      </c>
      <c r="AT95" s="17" t="s">
        <v>49</v>
      </c>
    </row>
    <row r="96" spans="36:46">
      <c r="AJ96" s="18">
        <v>356983889</v>
      </c>
      <c r="AK96" s="18">
        <v>404531873</v>
      </c>
      <c r="AL96" s="18">
        <v>409974107</v>
      </c>
      <c r="AM96" s="18">
        <v>436267210</v>
      </c>
      <c r="AN96" s="18">
        <v>515239468</v>
      </c>
      <c r="AO96" s="18">
        <v>559173672</v>
      </c>
      <c r="AP96" s="18">
        <v>571245008</v>
      </c>
      <c r="AQ96" s="18">
        <v>591733211</v>
      </c>
      <c r="AR96" s="18">
        <v>633329061</v>
      </c>
      <c r="AS96" s="18">
        <v>625614198</v>
      </c>
      <c r="AT96" s="18" t="s">
        <v>49</v>
      </c>
    </row>
    <row r="97" spans="36:46">
      <c r="AJ97" s="17">
        <v>121048728</v>
      </c>
      <c r="AK97" s="17">
        <v>127777114</v>
      </c>
      <c r="AL97" s="17">
        <v>130649889</v>
      </c>
      <c r="AM97" s="17">
        <v>135820378</v>
      </c>
      <c r="AN97" s="17">
        <v>130817301</v>
      </c>
      <c r="AO97" s="17">
        <v>150179166</v>
      </c>
      <c r="AP97" s="17">
        <v>166396786</v>
      </c>
      <c r="AQ97" s="17">
        <v>188115297</v>
      </c>
      <c r="AR97" s="17">
        <v>202429210</v>
      </c>
      <c r="AS97" s="17">
        <v>204354977</v>
      </c>
      <c r="AT97" s="17" t="s">
        <v>49</v>
      </c>
    </row>
    <row r="98" spans="36:46">
      <c r="AJ98" s="18">
        <v>13641935</v>
      </c>
      <c r="AK98" s="18">
        <v>15806463</v>
      </c>
      <c r="AL98" s="18">
        <v>16615859</v>
      </c>
      <c r="AM98" s="18">
        <v>16547141</v>
      </c>
      <c r="AN98" s="18">
        <v>18677018</v>
      </c>
      <c r="AO98" s="18">
        <v>18742872</v>
      </c>
      <c r="AP98" s="18">
        <v>19310137</v>
      </c>
      <c r="AQ98" s="18">
        <v>20989618</v>
      </c>
      <c r="AR98" s="18">
        <v>23009579</v>
      </c>
      <c r="AS98" s="18">
        <v>24340178</v>
      </c>
      <c r="AT98" s="18" t="s">
        <v>49</v>
      </c>
    </row>
    <row r="99" spans="36:46">
      <c r="AJ99" s="17">
        <v>4685989700</v>
      </c>
      <c r="AK99" s="17">
        <v>5288110967</v>
      </c>
      <c r="AL99" s="17">
        <v>5794409104</v>
      </c>
      <c r="AM99" s="17">
        <v>6343401610</v>
      </c>
      <c r="AN99" s="17">
        <v>6700118528</v>
      </c>
      <c r="AO99" s="17">
        <v>6906451182</v>
      </c>
      <c r="AP99" s="17">
        <v>7404400797</v>
      </c>
      <c r="AQ99" s="17">
        <v>8101544506</v>
      </c>
      <c r="AR99" s="17">
        <v>8348967459</v>
      </c>
      <c r="AS99" s="17">
        <v>7169324571</v>
      </c>
      <c r="AT99" s="17" t="s">
        <v>49</v>
      </c>
    </row>
    <row r="100" spans="36:46">
      <c r="AJ100" s="18">
        <v>1720743653</v>
      </c>
      <c r="AK100" s="18">
        <v>1946900112</v>
      </c>
      <c r="AL100" s="18">
        <v>2149510402</v>
      </c>
      <c r="AM100" s="18">
        <v>2354078470</v>
      </c>
      <c r="AN100" s="18">
        <v>2551374643</v>
      </c>
      <c r="AO100" s="18">
        <v>2718066681</v>
      </c>
      <c r="AP100" s="18">
        <v>2920403774</v>
      </c>
      <c r="AQ100" s="18">
        <v>3361681878</v>
      </c>
      <c r="AR100" s="18">
        <v>3528621377</v>
      </c>
      <c r="AS100" s="18">
        <v>2760506564</v>
      </c>
      <c r="AT100" s="18" t="s">
        <v>49</v>
      </c>
    </row>
    <row r="101" spans="36:46">
      <c r="AJ101" s="17">
        <v>9794942300</v>
      </c>
      <c r="AK101" s="17">
        <v>11100031465</v>
      </c>
      <c r="AL101" s="17">
        <v>12473067303</v>
      </c>
      <c r="AM101" s="17">
        <v>13669426341</v>
      </c>
      <c r="AN101" s="17">
        <v>14865236274</v>
      </c>
      <c r="AO101" s="17">
        <v>15933832702</v>
      </c>
      <c r="AP101" s="17">
        <v>17219019376</v>
      </c>
      <c r="AQ101" s="17">
        <v>19085792861</v>
      </c>
      <c r="AR101" s="17">
        <v>20842051825</v>
      </c>
      <c r="AS101" s="17">
        <v>20514311701</v>
      </c>
      <c r="AT101" s="17" t="s">
        <v>49</v>
      </c>
    </row>
    <row r="102" spans="36:46">
      <c r="AJ102" s="18">
        <v>6566117003</v>
      </c>
      <c r="AK102" s="18">
        <v>7401474342</v>
      </c>
      <c r="AL102" s="18">
        <v>8448359823</v>
      </c>
      <c r="AM102" s="18">
        <v>9253385996</v>
      </c>
      <c r="AN102" s="18">
        <v>10053149241</v>
      </c>
      <c r="AO102" s="18">
        <v>10785395432</v>
      </c>
      <c r="AP102" s="18">
        <v>11822195723</v>
      </c>
      <c r="AQ102" s="18">
        <v>13430837711</v>
      </c>
      <c r="AR102" s="18">
        <v>14672140496</v>
      </c>
      <c r="AS102" s="18">
        <v>13978029511</v>
      </c>
      <c r="AT102" s="18" t="s">
        <v>49</v>
      </c>
    </row>
    <row r="103" spans="36:46">
      <c r="AJ103" s="17">
        <v>5285249865</v>
      </c>
      <c r="AK103" s="17">
        <v>5966895649</v>
      </c>
      <c r="AL103" s="17">
        <v>6874947374</v>
      </c>
      <c r="AM103" s="17">
        <v>7599095307</v>
      </c>
      <c r="AN103" s="17">
        <v>8278063973</v>
      </c>
      <c r="AO103" s="17">
        <v>8842536465</v>
      </c>
      <c r="AP103" s="17">
        <v>9766431692</v>
      </c>
      <c r="AQ103" s="17">
        <v>11170535778</v>
      </c>
      <c r="AR103" s="17">
        <v>12204493895</v>
      </c>
      <c r="AS103" s="17">
        <v>11531836308</v>
      </c>
      <c r="AT103" s="17" t="s">
        <v>49</v>
      </c>
    </row>
    <row r="104" spans="36:46">
      <c r="AJ104" s="18">
        <v>11048907049</v>
      </c>
      <c r="AK104" s="18">
        <v>12378977435</v>
      </c>
      <c r="AL104" s="18">
        <v>13879574830</v>
      </c>
      <c r="AM104" s="18">
        <v>15300434357</v>
      </c>
      <c r="AN104" s="18">
        <v>16459025184</v>
      </c>
      <c r="AO104" s="18">
        <v>17430278677</v>
      </c>
      <c r="AP104" s="18">
        <v>19128233941</v>
      </c>
      <c r="AQ104" s="18">
        <v>21665559873</v>
      </c>
      <c r="AR104" s="18">
        <v>23280620733</v>
      </c>
      <c r="AS104" s="18">
        <v>21129837538</v>
      </c>
      <c r="AT104" s="18" t="s">
        <v>49</v>
      </c>
    </row>
    <row r="105" spans="36:46">
      <c r="AJ105" s="17">
        <v>522645953</v>
      </c>
      <c r="AK105" s="17">
        <v>612403463</v>
      </c>
      <c r="AL105" s="17">
        <v>686145754</v>
      </c>
      <c r="AM105" s="17">
        <v>908177691</v>
      </c>
      <c r="AN105" s="17">
        <v>907810558</v>
      </c>
      <c r="AO105" s="17">
        <v>835530670</v>
      </c>
      <c r="AP105" s="17">
        <v>967405332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971613104</v>
      </c>
      <c r="AK106" s="18">
        <v>1096103341</v>
      </c>
      <c r="AL106" s="18">
        <v>1226308223</v>
      </c>
      <c r="AM106" s="18">
        <v>1351309671</v>
      </c>
      <c r="AN106" s="18">
        <v>1496237428</v>
      </c>
      <c r="AO106" s="18">
        <v>1598500601</v>
      </c>
      <c r="AP106" s="18">
        <v>1737127722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1098310502</v>
      </c>
      <c r="AK107" s="17">
        <v>1241983965</v>
      </c>
      <c r="AL107" s="17">
        <v>1367390944</v>
      </c>
      <c r="AM107" s="17">
        <v>1489544655</v>
      </c>
      <c r="AN107" s="17">
        <v>1602579143</v>
      </c>
      <c r="AO107" s="17">
        <v>1735415213</v>
      </c>
      <c r="AP107" s="17">
        <v>1887248632</v>
      </c>
      <c r="AQ107" s="17">
        <v>2143528545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1566321089</v>
      </c>
      <c r="AK108" s="18">
        <v>1731736367</v>
      </c>
      <c r="AL108" s="18">
        <v>1820209342</v>
      </c>
      <c r="AM108" s="18">
        <v>1863800318</v>
      </c>
      <c r="AN108" s="18">
        <v>1851838780</v>
      </c>
      <c r="AO108" s="18">
        <v>1849058155</v>
      </c>
      <c r="AP108" s="18">
        <v>1862296728</v>
      </c>
      <c r="AQ108" s="18">
        <v>1995101707</v>
      </c>
      <c r="AR108" s="18">
        <v>1927783269</v>
      </c>
      <c r="AS108" s="18">
        <v>1712574714</v>
      </c>
      <c r="AT108" s="18" t="s">
        <v>49</v>
      </c>
    </row>
    <row r="109" spans="36:46">
      <c r="AJ109" s="17">
        <v>1498633453</v>
      </c>
      <c r="AK109" s="17">
        <v>1715819748</v>
      </c>
      <c r="AL109" s="17">
        <v>1924502994</v>
      </c>
      <c r="AM109" s="17">
        <v>2270788293</v>
      </c>
      <c r="AN109" s="17">
        <v>2421496601</v>
      </c>
      <c r="AO109" s="17">
        <v>2450518056</v>
      </c>
      <c r="AP109" s="17">
        <v>2724034082</v>
      </c>
      <c r="AQ109" s="17">
        <v>2990668013</v>
      </c>
      <c r="AR109" s="17">
        <v>3102442318</v>
      </c>
      <c r="AS109" s="17">
        <v>2671921592</v>
      </c>
      <c r="AT109" s="17" t="s">
        <v>49</v>
      </c>
    </row>
    <row r="110" spans="36:46">
      <c r="AJ110" s="18">
        <v>433029455</v>
      </c>
      <c r="AK110" s="18">
        <v>496784943</v>
      </c>
      <c r="AL110" s="18">
        <v>571607264</v>
      </c>
      <c r="AM110" s="18">
        <v>587145936</v>
      </c>
      <c r="AN110" s="18">
        <v>679474482</v>
      </c>
      <c r="AO110" s="18">
        <v>718298506</v>
      </c>
      <c r="AP110" s="18">
        <v>763093079</v>
      </c>
      <c r="AQ110" s="18">
        <v>788780482</v>
      </c>
      <c r="AR110" s="18">
        <v>896826952</v>
      </c>
      <c r="AS110" s="18">
        <v>902083156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T110"/>
  <sheetViews>
    <sheetView topLeftCell="Q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76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570560000000</v>
      </c>
      <c r="X5" s="4">
        <f t="shared" ref="X5:AF6" si="1">AK5</f>
        <v>618252000000</v>
      </c>
      <c r="Y5" s="4">
        <f t="shared" si="1"/>
        <v>661517000000</v>
      </c>
      <c r="Z5" s="4">
        <f t="shared" si="1"/>
        <v>706932000000</v>
      </c>
      <c r="AA5" s="4">
        <f t="shared" si="1"/>
        <v>756669000000</v>
      </c>
      <c r="AB5" s="4">
        <f t="shared" si="1"/>
        <v>813776000000</v>
      </c>
      <c r="AC5" s="4">
        <f t="shared" si="1"/>
        <v>876826000000</v>
      </c>
      <c r="AD5" s="4">
        <f t="shared" si="1"/>
        <v>944824000000</v>
      </c>
      <c r="AE5" s="4">
        <f t="shared" si="1"/>
        <v>996011000000</v>
      </c>
      <c r="AF5" s="4">
        <f t="shared" si="1"/>
        <v>979699000000</v>
      </c>
      <c r="AG5" s="4"/>
      <c r="AJ5" s="17">
        <v>570560000000</v>
      </c>
      <c r="AK5" s="17">
        <v>618252000000</v>
      </c>
      <c r="AL5" s="17">
        <v>661517000000</v>
      </c>
      <c r="AM5" s="17">
        <v>706932000000</v>
      </c>
      <c r="AN5" s="17">
        <v>756669000000</v>
      </c>
      <c r="AO5" s="17">
        <v>813776000000</v>
      </c>
      <c r="AP5" s="17">
        <v>876826000000</v>
      </c>
      <c r="AQ5" s="17">
        <v>944824000000</v>
      </c>
      <c r="AR5" s="17">
        <v>996011000000</v>
      </c>
      <c r="AS5" s="17">
        <v>979699000000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4.3788558609085808E-2</v>
      </c>
      <c r="I6" s="13">
        <f t="shared" ref="I6:Q6" si="2">X6/X5</f>
        <v>4.2555462820985615E-2</v>
      </c>
      <c r="J6" s="13">
        <f t="shared" si="2"/>
        <v>4.0189443355197224E-2</v>
      </c>
      <c r="K6" s="13">
        <f t="shared" si="2"/>
        <v>3.9619086418495694E-2</v>
      </c>
      <c r="L6" s="13">
        <f t="shared" si="2"/>
        <v>3.6165086715591627E-2</v>
      </c>
      <c r="M6" s="13">
        <f t="shared" si="2"/>
        <v>3.1963341263443502E-2</v>
      </c>
      <c r="N6" s="13">
        <f t="shared" si="2"/>
        <v>2.7908615848526389E-2</v>
      </c>
      <c r="O6" s="13">
        <f t="shared" si="2"/>
        <v>2.8789488836016019E-2</v>
      </c>
      <c r="P6" s="13">
        <f t="shared" si="2"/>
        <v>2.6600107830134407E-2</v>
      </c>
      <c r="Q6" s="13">
        <f t="shared" si="2"/>
        <v>2.6492830961346293E-2</v>
      </c>
      <c r="R6" s="14"/>
      <c r="S6" s="59"/>
      <c r="T6" s="35"/>
      <c r="W6" s="4">
        <f>AJ6</f>
        <v>24984000000</v>
      </c>
      <c r="X6" s="4">
        <f t="shared" si="1"/>
        <v>26310000000</v>
      </c>
      <c r="Y6" s="4">
        <f t="shared" si="1"/>
        <v>26586000000</v>
      </c>
      <c r="Z6" s="4">
        <f t="shared" si="1"/>
        <v>28008000000</v>
      </c>
      <c r="AA6" s="4">
        <f t="shared" si="1"/>
        <v>27365000000</v>
      </c>
      <c r="AB6" s="4">
        <f t="shared" si="1"/>
        <v>26011000000</v>
      </c>
      <c r="AC6" s="4">
        <f t="shared" si="1"/>
        <v>24471000000</v>
      </c>
      <c r="AD6" s="4">
        <f t="shared" si="1"/>
        <v>27201000000</v>
      </c>
      <c r="AE6" s="4">
        <f t="shared" si="1"/>
        <v>26494000000</v>
      </c>
      <c r="AF6" s="4">
        <f t="shared" si="1"/>
        <v>25955000000</v>
      </c>
      <c r="AG6" s="4"/>
      <c r="AJ6" s="18">
        <v>24984000000</v>
      </c>
      <c r="AK6" s="18">
        <v>26310000000</v>
      </c>
      <c r="AL6" s="18">
        <v>26586000000</v>
      </c>
      <c r="AM6" s="18">
        <v>28008000000</v>
      </c>
      <c r="AN6" s="18">
        <v>27365000000</v>
      </c>
      <c r="AO6" s="18">
        <v>26011000000</v>
      </c>
      <c r="AP6" s="18">
        <v>24471000000</v>
      </c>
      <c r="AQ6" s="18">
        <v>27201000000</v>
      </c>
      <c r="AR6" s="18">
        <v>26494000000</v>
      </c>
      <c r="AS6" s="18">
        <v>25955000000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2.4745863712843524E-2</v>
      </c>
      <c r="I7" s="10">
        <f t="shared" ref="I7:Q7" si="3">X7/X5</f>
        <v>2.3658637578204356E-2</v>
      </c>
      <c r="J7" s="10">
        <f t="shared" si="3"/>
        <v>2.2505846410598669E-2</v>
      </c>
      <c r="K7" s="10">
        <f t="shared" si="3"/>
        <v>2.241799777064838E-2</v>
      </c>
      <c r="L7" s="10">
        <f t="shared" si="3"/>
        <v>2.1666012483661946E-2</v>
      </c>
      <c r="M7" s="10">
        <f t="shared" si="3"/>
        <v>2.2044149741452194E-2</v>
      </c>
      <c r="N7" s="10">
        <f t="shared" si="3"/>
        <v>2.0627809850529068E-2</v>
      </c>
      <c r="O7" s="10">
        <f t="shared" si="3"/>
        <v>2.0626063690168752E-2</v>
      </c>
      <c r="P7" s="10">
        <f t="shared" si="3"/>
        <v>2.0326080736056129E-2</v>
      </c>
      <c r="Q7" s="10">
        <f t="shared" si="3"/>
        <v>2.1403512711557326E-2</v>
      </c>
      <c r="R7" s="11"/>
      <c r="S7" s="59"/>
      <c r="T7" s="35"/>
      <c r="W7" s="4">
        <f>AJ20</f>
        <v>14119000000</v>
      </c>
      <c r="X7" s="4">
        <f t="shared" ref="X7:AF7" si="4">AK20</f>
        <v>14627000000</v>
      </c>
      <c r="Y7" s="4">
        <f t="shared" si="4"/>
        <v>14888000000</v>
      </c>
      <c r="Z7" s="4">
        <f t="shared" si="4"/>
        <v>15848000000</v>
      </c>
      <c r="AA7" s="4">
        <f t="shared" si="4"/>
        <v>16394000000</v>
      </c>
      <c r="AB7" s="4">
        <f t="shared" si="4"/>
        <v>17939000000</v>
      </c>
      <c r="AC7" s="4">
        <f t="shared" si="4"/>
        <v>18087000000</v>
      </c>
      <c r="AD7" s="4">
        <f t="shared" si="4"/>
        <v>19488000000</v>
      </c>
      <c r="AE7" s="4">
        <f t="shared" si="4"/>
        <v>20245000000</v>
      </c>
      <c r="AF7" s="4">
        <f t="shared" si="4"/>
        <v>20969000000</v>
      </c>
      <c r="AG7" s="4"/>
      <c r="AJ7" s="17">
        <v>23498000000</v>
      </c>
      <c r="AK7" s="17">
        <v>24762000000</v>
      </c>
      <c r="AL7" s="17">
        <v>25010000000</v>
      </c>
      <c r="AM7" s="17">
        <v>26450000000</v>
      </c>
      <c r="AN7" s="17">
        <v>25674000000</v>
      </c>
      <c r="AO7" s="17">
        <v>24423000000</v>
      </c>
      <c r="AP7" s="17">
        <v>22894000000</v>
      </c>
      <c r="AQ7" s="17">
        <v>25490000000</v>
      </c>
      <c r="AR7" s="17">
        <v>24976000000</v>
      </c>
      <c r="AS7" s="17">
        <v>24292000000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5.2264441951766685E-3</v>
      </c>
      <c r="I8" s="13">
        <f t="shared" ref="I8:Q8" si="5">X8/X5</f>
        <v>5.0076667766541802E-3</v>
      </c>
      <c r="J8" s="13">
        <f t="shared" si="5"/>
        <v>4.5274724610251888E-3</v>
      </c>
      <c r="K8" s="13">
        <f t="shared" si="5"/>
        <v>4.2153983692915301E-3</v>
      </c>
      <c r="L8" s="13">
        <f t="shared" si="5"/>
        <v>3.6039536441958109E-3</v>
      </c>
      <c r="M8" s="13">
        <f t="shared" si="5"/>
        <v>3.2220168695070881E-3</v>
      </c>
      <c r="N8" s="13">
        <f t="shared" si="5"/>
        <v>2.9321667012611398E-3</v>
      </c>
      <c r="O8" s="13">
        <f t="shared" si="5"/>
        <v>2.5179292651329771E-3</v>
      </c>
      <c r="P8" s="13">
        <f t="shared" si="5"/>
        <v>2.3533876633892599E-3</v>
      </c>
      <c r="Q8" s="13">
        <f t="shared" si="5"/>
        <v>1.9669306593147486E-3</v>
      </c>
      <c r="R8" s="14"/>
      <c r="S8" s="59"/>
      <c r="T8" s="35"/>
      <c r="W8" s="4">
        <f>AJ25</f>
        <v>2982000000</v>
      </c>
      <c r="X8" s="4">
        <f t="shared" ref="X8:AF11" si="6">AK25</f>
        <v>3096000000</v>
      </c>
      <c r="Y8" s="4">
        <f t="shared" si="6"/>
        <v>2995000000</v>
      </c>
      <c r="Z8" s="4">
        <f t="shared" si="6"/>
        <v>2980000000</v>
      </c>
      <c r="AA8" s="4">
        <f t="shared" si="6"/>
        <v>2727000000</v>
      </c>
      <c r="AB8" s="4">
        <f t="shared" si="6"/>
        <v>2622000000</v>
      </c>
      <c r="AC8" s="4">
        <f t="shared" si="6"/>
        <v>2571000000</v>
      </c>
      <c r="AD8" s="4">
        <f t="shared" si="6"/>
        <v>2379000000</v>
      </c>
      <c r="AE8" s="4">
        <f t="shared" si="6"/>
        <v>2344000000</v>
      </c>
      <c r="AF8" s="4">
        <f t="shared" si="6"/>
        <v>1927000000</v>
      </c>
      <c r="AG8" s="4"/>
      <c r="AJ8" s="18">
        <v>22057000000</v>
      </c>
      <c r="AK8" s="18">
        <v>23381000000</v>
      </c>
      <c r="AL8" s="18">
        <v>23525000000</v>
      </c>
      <c r="AM8" s="18">
        <v>24961000000</v>
      </c>
      <c r="AN8" s="18">
        <v>24198000000</v>
      </c>
      <c r="AO8" s="18">
        <v>22895000000</v>
      </c>
      <c r="AP8" s="18">
        <v>21321000000</v>
      </c>
      <c r="AQ8" s="18">
        <v>23867000000</v>
      </c>
      <c r="AR8" s="18">
        <v>23620000000</v>
      </c>
      <c r="AS8" s="18">
        <v>23033000000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4.9127173303421205E-3</v>
      </c>
      <c r="I9" s="10">
        <f t="shared" ref="I9:Q9" si="7">X9/X5</f>
        <v>4.5725691142123274E-3</v>
      </c>
      <c r="J9" s="10">
        <f t="shared" si="7"/>
        <v>4.0815277611913224E-3</v>
      </c>
      <c r="K9" s="10">
        <f t="shared" si="7"/>
        <v>3.9607769912806323E-3</v>
      </c>
      <c r="L9" s="10">
        <f t="shared" si="7"/>
        <v>3.5458040437760766E-3</v>
      </c>
      <c r="M9" s="10">
        <f t="shared" si="7"/>
        <v>2.9467568470930576E-3</v>
      </c>
      <c r="N9" s="10">
        <f t="shared" si="7"/>
        <v>2.9184809757009942E-3</v>
      </c>
      <c r="O9" s="10">
        <f t="shared" si="7"/>
        <v>2.6576378246107213E-3</v>
      </c>
      <c r="P9" s="10">
        <f t="shared" si="7"/>
        <v>2.5551926635348403E-3</v>
      </c>
      <c r="Q9" s="10">
        <f t="shared" si="7"/>
        <v>2.0873758164497462E-3</v>
      </c>
      <c r="R9" s="11"/>
      <c r="S9" s="59"/>
      <c r="T9" s="35"/>
      <c r="W9" s="4">
        <f>AJ26</f>
        <v>2803000000</v>
      </c>
      <c r="X9" s="4">
        <f t="shared" si="6"/>
        <v>2827000000</v>
      </c>
      <c r="Y9" s="4">
        <f t="shared" si="6"/>
        <v>2700000000</v>
      </c>
      <c r="Z9" s="4">
        <f t="shared" si="6"/>
        <v>2800000000</v>
      </c>
      <c r="AA9" s="4">
        <f t="shared" si="6"/>
        <v>2683000000</v>
      </c>
      <c r="AB9" s="4">
        <f t="shared" si="6"/>
        <v>2398000000</v>
      </c>
      <c r="AC9" s="4">
        <f t="shared" si="6"/>
        <v>2559000000</v>
      </c>
      <c r="AD9" s="4">
        <f t="shared" si="6"/>
        <v>2511000000</v>
      </c>
      <c r="AE9" s="4">
        <f t="shared" si="6"/>
        <v>2545000000</v>
      </c>
      <c r="AF9" s="4">
        <f t="shared" si="6"/>
        <v>2045000000</v>
      </c>
      <c r="AG9" s="4"/>
      <c r="AJ9" s="17">
        <v>1441000000</v>
      </c>
      <c r="AK9" s="17">
        <v>1381000000</v>
      </c>
      <c r="AL9" s="17">
        <v>1485000000</v>
      </c>
      <c r="AM9" s="17">
        <v>1489000000</v>
      </c>
      <c r="AN9" s="17">
        <v>1476000000</v>
      </c>
      <c r="AO9" s="17">
        <v>1528000000</v>
      </c>
      <c r="AP9" s="17">
        <v>1573000000</v>
      </c>
      <c r="AQ9" s="17">
        <v>1623000000</v>
      </c>
      <c r="AR9" s="17">
        <v>1356000000</v>
      </c>
      <c r="AS9" s="17">
        <v>1259000000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2.9059169938306225E-3</v>
      </c>
      <c r="I10" s="13">
        <f t="shared" ref="I10:Q10" si="8">X10/X5</f>
        <v>2.7011639266836178E-3</v>
      </c>
      <c r="J10" s="13">
        <f t="shared" si="8"/>
        <v>2.4005429943599332E-3</v>
      </c>
      <c r="K10" s="13">
        <f t="shared" si="8"/>
        <v>2.2689593907193337E-3</v>
      </c>
      <c r="L10" s="13">
        <f t="shared" si="8"/>
        <v>1.986337487065018E-3</v>
      </c>
      <c r="M10" s="13">
        <f t="shared" si="8"/>
        <v>1.8481744362084899E-3</v>
      </c>
      <c r="N10" s="13">
        <f t="shared" si="8"/>
        <v>1.6160560932271626E-3</v>
      </c>
      <c r="O10" s="13">
        <f t="shared" si="8"/>
        <v>1.5336189597215989E-3</v>
      </c>
      <c r="P10" s="13">
        <f t="shared" si="8"/>
        <v>1.4939594040628064E-3</v>
      </c>
      <c r="Q10" s="13">
        <f t="shared" si="8"/>
        <v>1.2411975514928565E-3</v>
      </c>
      <c r="R10" s="14"/>
      <c r="S10" s="59"/>
      <c r="T10" s="35"/>
      <c r="W10" s="4">
        <f>AJ27</f>
        <v>1658000000</v>
      </c>
      <c r="X10" s="4">
        <f t="shared" si="6"/>
        <v>1670000000</v>
      </c>
      <c r="Y10" s="4">
        <f t="shared" si="6"/>
        <v>1588000000</v>
      </c>
      <c r="Z10" s="4">
        <f t="shared" si="6"/>
        <v>1604000000</v>
      </c>
      <c r="AA10" s="4">
        <f t="shared" si="6"/>
        <v>1503000000</v>
      </c>
      <c r="AB10" s="4">
        <f t="shared" si="6"/>
        <v>1504000000</v>
      </c>
      <c r="AC10" s="4">
        <f t="shared" si="6"/>
        <v>1417000000</v>
      </c>
      <c r="AD10" s="4">
        <f t="shared" si="6"/>
        <v>1449000000</v>
      </c>
      <c r="AE10" s="4">
        <f t="shared" si="6"/>
        <v>1488000000</v>
      </c>
      <c r="AF10" s="4">
        <f t="shared" si="6"/>
        <v>1216000000</v>
      </c>
      <c r="AG10" s="4"/>
      <c r="AJ10" s="18">
        <v>1486000000</v>
      </c>
      <c r="AK10" s="18">
        <v>1548000000</v>
      </c>
      <c r="AL10" s="18">
        <v>1576000000</v>
      </c>
      <c r="AM10" s="18">
        <v>1558000000</v>
      </c>
      <c r="AN10" s="18">
        <v>1691000000</v>
      </c>
      <c r="AO10" s="18">
        <v>1588000000</v>
      </c>
      <c r="AP10" s="18">
        <v>1577000000</v>
      </c>
      <c r="AQ10" s="18">
        <v>1711000000</v>
      </c>
      <c r="AR10" s="18">
        <v>1518000000</v>
      </c>
      <c r="AS10" s="18">
        <v>1663000000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4.3834127874369045E-3</v>
      </c>
      <c r="I11" s="10">
        <f t="shared" ref="I11:Q11" si="9">X11/X5</f>
        <v>4.1326190614830198E-3</v>
      </c>
      <c r="J11" s="10">
        <f t="shared" si="9"/>
        <v>3.9590819283555831E-3</v>
      </c>
      <c r="K11" s="10">
        <f t="shared" si="9"/>
        <v>3.7952730955735487E-3</v>
      </c>
      <c r="L11" s="10">
        <f t="shared" si="9"/>
        <v>3.6290636989225141E-3</v>
      </c>
      <c r="M11" s="10">
        <f t="shared" si="9"/>
        <v>3.5759226126108414E-3</v>
      </c>
      <c r="N11" s="10">
        <f t="shared" si="9"/>
        <v>3.5810981882380311E-3</v>
      </c>
      <c r="O11" s="10">
        <f t="shared" si="9"/>
        <v>3.4239181053825896E-3</v>
      </c>
      <c r="P11" s="10">
        <f t="shared" si="9"/>
        <v>3.1887198032953452E-3</v>
      </c>
      <c r="Q11" s="10">
        <f t="shared" si="9"/>
        <v>2.4221725244182144E-3</v>
      </c>
      <c r="R11" s="11"/>
      <c r="S11" s="59"/>
      <c r="T11" s="35"/>
      <c r="W11" s="4">
        <f>AJ28</f>
        <v>2501000000</v>
      </c>
      <c r="X11" s="4">
        <f t="shared" si="6"/>
        <v>2555000000</v>
      </c>
      <c r="Y11" s="4">
        <f t="shared" si="6"/>
        <v>2619000000</v>
      </c>
      <c r="Z11" s="4">
        <f t="shared" si="6"/>
        <v>2683000000</v>
      </c>
      <c r="AA11" s="4">
        <f t="shared" si="6"/>
        <v>2746000000</v>
      </c>
      <c r="AB11" s="4">
        <f t="shared" si="6"/>
        <v>2910000000</v>
      </c>
      <c r="AC11" s="4">
        <f t="shared" si="6"/>
        <v>3140000000</v>
      </c>
      <c r="AD11" s="4">
        <f t="shared" si="6"/>
        <v>3235000000</v>
      </c>
      <c r="AE11" s="4">
        <f t="shared" si="6"/>
        <v>3176000000</v>
      </c>
      <c r="AF11" s="4">
        <f t="shared" si="6"/>
        <v>2373000000</v>
      </c>
      <c r="AG11" s="4"/>
      <c r="AJ11" s="17">
        <v>1761000000</v>
      </c>
      <c r="AK11" s="17">
        <v>2137000000</v>
      </c>
      <c r="AL11" s="17">
        <v>2270000000</v>
      </c>
      <c r="AM11" s="17">
        <v>2403000000</v>
      </c>
      <c r="AN11" s="17">
        <v>2499000000</v>
      </c>
      <c r="AO11" s="17">
        <v>2378000000</v>
      </c>
      <c r="AP11" s="17">
        <v>2473000000</v>
      </c>
      <c r="AQ11" s="17">
        <v>2597000000</v>
      </c>
      <c r="AR11" s="17">
        <v>2419000000</v>
      </c>
      <c r="AS11" s="17">
        <v>1793000000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5.089736399326977E-3</v>
      </c>
      <c r="I12" s="13">
        <f t="shared" ref="I12:Q12" si="10">X12/X5</f>
        <v>4.9850222886460537E-3</v>
      </c>
      <c r="J12" s="13">
        <f t="shared" si="10"/>
        <v>4.7436422646734699E-3</v>
      </c>
      <c r="K12" s="13">
        <f t="shared" si="10"/>
        <v>4.3865605178433006E-3</v>
      </c>
      <c r="L12" s="13">
        <f t="shared" si="10"/>
        <v>4.1775201574268273E-3</v>
      </c>
      <c r="M12" s="13">
        <f t="shared" si="10"/>
        <v>3.9285995163288179E-3</v>
      </c>
      <c r="N12" s="13">
        <f t="shared" si="10"/>
        <v>3.7384840321797027E-3</v>
      </c>
      <c r="O12" s="13">
        <f t="shared" si="10"/>
        <v>3.7245031878953118E-3</v>
      </c>
      <c r="P12" s="13">
        <f t="shared" si="10"/>
        <v>3.5240574652287975E-3</v>
      </c>
      <c r="Q12" s="13">
        <f t="shared" si="10"/>
        <v>3.5112825469863704E-3</v>
      </c>
      <c r="R12" s="14"/>
      <c r="S12" s="59"/>
      <c r="T12" s="35"/>
      <c r="W12" s="4">
        <f>AJ30</f>
        <v>2904000000</v>
      </c>
      <c r="X12" s="4">
        <f t="shared" ref="X12:AF14" si="11">AK30</f>
        <v>3082000000</v>
      </c>
      <c r="Y12" s="4">
        <f t="shared" si="11"/>
        <v>3138000000</v>
      </c>
      <c r="Z12" s="4">
        <f t="shared" si="11"/>
        <v>3101000000</v>
      </c>
      <c r="AA12" s="4">
        <f t="shared" si="11"/>
        <v>3161000000</v>
      </c>
      <c r="AB12" s="4">
        <f t="shared" si="11"/>
        <v>3197000000</v>
      </c>
      <c r="AC12" s="4">
        <f t="shared" si="11"/>
        <v>3278000000</v>
      </c>
      <c r="AD12" s="4">
        <f t="shared" si="11"/>
        <v>3519000000</v>
      </c>
      <c r="AE12" s="4">
        <f t="shared" si="11"/>
        <v>3510000000</v>
      </c>
      <c r="AF12" s="4">
        <f t="shared" si="11"/>
        <v>3440000000</v>
      </c>
      <c r="AG12" s="4"/>
      <c r="AJ12" s="18">
        <v>764000000</v>
      </c>
      <c r="AK12" s="18">
        <v>804000000</v>
      </c>
      <c r="AL12" s="18">
        <v>739000000</v>
      </c>
      <c r="AM12" s="18">
        <v>778000000</v>
      </c>
      <c r="AN12" s="18">
        <v>805000000</v>
      </c>
      <c r="AO12" s="18">
        <v>569000000</v>
      </c>
      <c r="AP12" s="18">
        <v>562000000</v>
      </c>
      <c r="AQ12" s="18">
        <v>565000000</v>
      </c>
      <c r="AR12" s="18">
        <v>487000000</v>
      </c>
      <c r="AS12" s="18">
        <v>413000000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1.1325715086932137E-2</v>
      </c>
      <c r="I13" s="10">
        <f t="shared" ref="I13:Q13" si="12">X13/X5</f>
        <v>1.0788481072442952E-2</v>
      </c>
      <c r="J13" s="10">
        <f t="shared" si="12"/>
        <v>1.0829653659694309E-2</v>
      </c>
      <c r="K13" s="10">
        <f t="shared" si="12"/>
        <v>1.0462109509825556E-2</v>
      </c>
      <c r="L13" s="10">
        <f t="shared" si="12"/>
        <v>1.0161642673348584E-2</v>
      </c>
      <c r="M13" s="10">
        <f t="shared" si="12"/>
        <v>1.0620858811269932E-2</v>
      </c>
      <c r="N13" s="10">
        <f t="shared" si="12"/>
        <v>1.0117172620337444E-2</v>
      </c>
      <c r="O13" s="10">
        <f t="shared" si="12"/>
        <v>9.4419701447041992E-3</v>
      </c>
      <c r="P13" s="10">
        <f t="shared" si="12"/>
        <v>8.8573318969368819E-3</v>
      </c>
      <c r="Q13" s="10">
        <f t="shared" si="12"/>
        <v>8.1759805817909377E-3</v>
      </c>
      <c r="R13" s="11"/>
      <c r="S13" s="59"/>
      <c r="T13" s="35"/>
      <c r="W13" s="4">
        <f>AJ31</f>
        <v>6462000000</v>
      </c>
      <c r="X13" s="4">
        <f t="shared" si="11"/>
        <v>6670000000</v>
      </c>
      <c r="Y13" s="4">
        <f t="shared" si="11"/>
        <v>7164000000</v>
      </c>
      <c r="Z13" s="4">
        <f t="shared" si="11"/>
        <v>7396000000</v>
      </c>
      <c r="AA13" s="4">
        <f t="shared" si="11"/>
        <v>7689000000</v>
      </c>
      <c r="AB13" s="4">
        <f t="shared" si="11"/>
        <v>8643000000</v>
      </c>
      <c r="AC13" s="4">
        <f t="shared" si="11"/>
        <v>8871000000</v>
      </c>
      <c r="AD13" s="4">
        <f t="shared" si="11"/>
        <v>8921000000</v>
      </c>
      <c r="AE13" s="4">
        <f t="shared" si="11"/>
        <v>8822000000</v>
      </c>
      <c r="AF13" s="4">
        <f t="shared" si="11"/>
        <v>8010000000</v>
      </c>
      <c r="AG13" s="4"/>
      <c r="AJ13" s="17">
        <v>680000000</v>
      </c>
      <c r="AK13" s="17">
        <v>672000000</v>
      </c>
      <c r="AL13" s="17">
        <v>590000000</v>
      </c>
      <c r="AM13" s="17">
        <v>559000000</v>
      </c>
      <c r="AN13" s="17">
        <v>533000000</v>
      </c>
      <c r="AO13" s="17">
        <v>465000000</v>
      </c>
      <c r="AP13" s="17">
        <v>422000000</v>
      </c>
      <c r="AQ13" s="17">
        <v>432000000</v>
      </c>
      <c r="AR13" s="17">
        <v>417000000</v>
      </c>
      <c r="AS13" s="17">
        <v>363000000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2.9916222658440829E-2</v>
      </c>
      <c r="I14" s="13">
        <f t="shared" ref="I14:Q14" si="13">X14/X5</f>
        <v>2.9515472655163268E-2</v>
      </c>
      <c r="J14" s="13">
        <f t="shared" si="13"/>
        <v>2.7994745410926704E-2</v>
      </c>
      <c r="K14" s="13">
        <f t="shared" si="13"/>
        <v>2.7245902010377236E-2</v>
      </c>
      <c r="L14" s="13">
        <f t="shared" si="13"/>
        <v>2.6789785229737177E-2</v>
      </c>
      <c r="M14" s="13">
        <f t="shared" si="13"/>
        <v>2.6090717838815596E-2</v>
      </c>
      <c r="N14" s="13">
        <f t="shared" si="13"/>
        <v>2.428075809795786E-2</v>
      </c>
      <c r="O14" s="13">
        <f t="shared" si="13"/>
        <v>2.2653954598951764E-2</v>
      </c>
      <c r="P14" s="13">
        <f t="shared" si="13"/>
        <v>2.3287895414809676E-2</v>
      </c>
      <c r="Q14" s="13">
        <f t="shared" si="13"/>
        <v>2.1914894268545749E-2</v>
      </c>
      <c r="R14" s="14"/>
      <c r="S14" s="59"/>
      <c r="T14" s="35"/>
      <c r="W14" s="4">
        <f>AJ32</f>
        <v>17069000000</v>
      </c>
      <c r="X14" s="4">
        <f t="shared" si="11"/>
        <v>18248000000</v>
      </c>
      <c r="Y14" s="4">
        <f t="shared" si="11"/>
        <v>18519000000</v>
      </c>
      <c r="Z14" s="4">
        <f t="shared" si="11"/>
        <v>19261000000</v>
      </c>
      <c r="AA14" s="4">
        <f t="shared" si="11"/>
        <v>20271000000</v>
      </c>
      <c r="AB14" s="4">
        <f t="shared" si="11"/>
        <v>21232000000</v>
      </c>
      <c r="AC14" s="4">
        <f t="shared" si="11"/>
        <v>21290000000</v>
      </c>
      <c r="AD14" s="4">
        <f t="shared" si="11"/>
        <v>21404000000</v>
      </c>
      <c r="AE14" s="4">
        <f t="shared" si="11"/>
        <v>23195000000</v>
      </c>
      <c r="AF14" s="4">
        <f t="shared" si="11"/>
        <v>21470000000</v>
      </c>
      <c r="AG14" s="4"/>
      <c r="AJ14" s="18">
        <v>84000000</v>
      </c>
      <c r="AK14" s="18">
        <v>132000000</v>
      </c>
      <c r="AL14" s="18">
        <v>149000000</v>
      </c>
      <c r="AM14" s="18">
        <v>219000000</v>
      </c>
      <c r="AN14" s="18">
        <v>272000000</v>
      </c>
      <c r="AO14" s="18">
        <v>104000000</v>
      </c>
      <c r="AP14" s="18">
        <v>140000000</v>
      </c>
      <c r="AQ14" s="18">
        <v>133000000</v>
      </c>
      <c r="AR14" s="18">
        <v>70000000</v>
      </c>
      <c r="AS14" s="18">
        <v>50000000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1.3979248457655637E-2</v>
      </c>
      <c r="I15" s="10">
        <f t="shared" ref="I15:Q15" si="14">X15/X5</f>
        <v>1.4046052418754812E-2</v>
      </c>
      <c r="J15" s="10">
        <f t="shared" si="14"/>
        <v>1.3532532043772118E-2</v>
      </c>
      <c r="K15" s="10">
        <f t="shared" si="14"/>
        <v>1.2844233957438621E-2</v>
      </c>
      <c r="L15" s="10">
        <f t="shared" si="14"/>
        <v>1.2751943055682207E-2</v>
      </c>
      <c r="M15" s="10">
        <f t="shared" si="14"/>
        <v>1.3152267945970389E-2</v>
      </c>
      <c r="N15" s="10">
        <f t="shared" si="14"/>
        <v>1.2854317732366513E-2</v>
      </c>
      <c r="O15" s="10">
        <f t="shared" si="14"/>
        <v>1.2281652455907132E-2</v>
      </c>
      <c r="P15" s="10">
        <f t="shared" si="14"/>
        <v>1.14657368241917E-2</v>
      </c>
      <c r="Q15" s="10">
        <f t="shared" si="14"/>
        <v>8.8568019361048647E-3</v>
      </c>
      <c r="R15" s="11"/>
      <c r="S15" s="59"/>
      <c r="T15" s="35"/>
      <c r="W15" s="4">
        <f>AJ38</f>
        <v>7976000000</v>
      </c>
      <c r="X15" s="4">
        <f t="shared" ref="X15:AF16" si="15">AK38</f>
        <v>8684000000</v>
      </c>
      <c r="Y15" s="4">
        <f t="shared" si="15"/>
        <v>8952000000</v>
      </c>
      <c r="Z15" s="4">
        <f t="shared" si="15"/>
        <v>9080000000</v>
      </c>
      <c r="AA15" s="4">
        <f t="shared" si="15"/>
        <v>9649000000</v>
      </c>
      <c r="AB15" s="4">
        <f t="shared" si="15"/>
        <v>10703000000</v>
      </c>
      <c r="AC15" s="4">
        <f t="shared" si="15"/>
        <v>11271000000</v>
      </c>
      <c r="AD15" s="4">
        <f t="shared" si="15"/>
        <v>11604000000</v>
      </c>
      <c r="AE15" s="4">
        <f t="shared" si="15"/>
        <v>11420000000</v>
      </c>
      <c r="AF15" s="4">
        <f t="shared" si="15"/>
        <v>8677000000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2.8151289960740324E-2</v>
      </c>
      <c r="I16" s="13">
        <f t="shared" ref="I16:Q16" si="16">X16/X5</f>
        <v>2.8080782593505559E-2</v>
      </c>
      <c r="J16" s="13">
        <f t="shared" si="16"/>
        <v>2.7405191400976844E-2</v>
      </c>
      <c r="K16" s="13">
        <f t="shared" si="16"/>
        <v>2.6514572830201491E-2</v>
      </c>
      <c r="L16" s="13">
        <f t="shared" si="16"/>
        <v>2.6317980517240696E-2</v>
      </c>
      <c r="M16" s="13">
        <f t="shared" si="16"/>
        <v>2.5844949961660212E-2</v>
      </c>
      <c r="N16" s="13">
        <f t="shared" si="16"/>
        <v>2.6976846033306495E-2</v>
      </c>
      <c r="O16" s="13">
        <f t="shared" si="16"/>
        <v>2.6846269781461943E-2</v>
      </c>
      <c r="P16" s="13">
        <f t="shared" si="16"/>
        <v>2.5866180192789034E-2</v>
      </c>
      <c r="Q16" s="13">
        <f t="shared" si="16"/>
        <v>2.052160918812819E-2</v>
      </c>
      <c r="R16" s="14"/>
      <c r="S16" s="59"/>
      <c r="T16" s="35"/>
      <c r="W16" s="4">
        <f>AJ39</f>
        <v>16062000000</v>
      </c>
      <c r="X16" s="4">
        <f t="shared" si="15"/>
        <v>17361000000</v>
      </c>
      <c r="Y16" s="4">
        <f t="shared" si="15"/>
        <v>18129000000</v>
      </c>
      <c r="Z16" s="4">
        <f t="shared" si="15"/>
        <v>18744000000</v>
      </c>
      <c r="AA16" s="4">
        <f t="shared" si="15"/>
        <v>19914000000</v>
      </c>
      <c r="AB16" s="4">
        <f t="shared" si="15"/>
        <v>21032000000</v>
      </c>
      <c r="AC16" s="4">
        <f t="shared" si="15"/>
        <v>23654000000</v>
      </c>
      <c r="AD16" s="4">
        <f t="shared" si="15"/>
        <v>25365000000</v>
      </c>
      <c r="AE16" s="4">
        <f t="shared" si="15"/>
        <v>25763000000</v>
      </c>
      <c r="AF16" s="4">
        <f t="shared" si="15"/>
        <v>20105000000</v>
      </c>
      <c r="AG16" s="4"/>
      <c r="AJ16" s="18">
        <v>997000000</v>
      </c>
      <c r="AK16" s="18">
        <v>1333000000</v>
      </c>
      <c r="AL16" s="18">
        <v>1531000000</v>
      </c>
      <c r="AM16" s="18">
        <v>1625000000</v>
      </c>
      <c r="AN16" s="18">
        <v>1694000000</v>
      </c>
      <c r="AO16" s="18">
        <v>1809000000</v>
      </c>
      <c r="AP16" s="18">
        <v>1911000000</v>
      </c>
      <c r="AQ16" s="18">
        <v>2032000000</v>
      </c>
      <c r="AR16" s="18">
        <v>1932000000</v>
      </c>
      <c r="AS16" s="18">
        <v>1380000000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1.292589736399327E-2</v>
      </c>
      <c r="I17" s="10">
        <f t="shared" ref="I17:Q17" si="17">X17/X5</f>
        <v>1.3082044214980298E-2</v>
      </c>
      <c r="J17" s="10">
        <f t="shared" si="17"/>
        <v>1.2779716923374608E-2</v>
      </c>
      <c r="K17" s="10">
        <f t="shared" si="17"/>
        <v>1.2039347490281951E-2</v>
      </c>
      <c r="L17" s="10">
        <f t="shared" si="17"/>
        <v>1.2055469432473116E-2</v>
      </c>
      <c r="M17" s="10">
        <f t="shared" si="17"/>
        <v>1.1444181199740468E-2</v>
      </c>
      <c r="N17" s="10">
        <f t="shared" si="17"/>
        <v>1.1336342672320391E-2</v>
      </c>
      <c r="O17" s="10">
        <f t="shared" si="17"/>
        <v>1.1020041827895989E-2</v>
      </c>
      <c r="P17" s="10">
        <f t="shared" si="17"/>
        <v>1.1041042719407717E-2</v>
      </c>
      <c r="Q17" s="10">
        <f t="shared" si="17"/>
        <v>9.5621206105140459E-3</v>
      </c>
      <c r="R17" s="11"/>
      <c r="S17" s="59"/>
      <c r="T17" s="35"/>
      <c r="W17" s="4">
        <f>AJ45</f>
        <v>7375000000</v>
      </c>
      <c r="X17" s="4">
        <f t="shared" ref="X17:AF18" si="18">AK45</f>
        <v>8088000000</v>
      </c>
      <c r="Y17" s="4">
        <f t="shared" si="18"/>
        <v>8454000000</v>
      </c>
      <c r="Z17" s="4">
        <f t="shared" si="18"/>
        <v>8511000000</v>
      </c>
      <c r="AA17" s="4">
        <f t="shared" si="18"/>
        <v>9122000000</v>
      </c>
      <c r="AB17" s="4">
        <f t="shared" si="18"/>
        <v>9313000000</v>
      </c>
      <c r="AC17" s="4">
        <f t="shared" si="18"/>
        <v>9940000000</v>
      </c>
      <c r="AD17" s="4">
        <f t="shared" si="18"/>
        <v>10412000000</v>
      </c>
      <c r="AE17" s="4">
        <f t="shared" si="18"/>
        <v>10997000000</v>
      </c>
      <c r="AF17" s="4">
        <f t="shared" si="18"/>
        <v>9368000000</v>
      </c>
      <c r="AG17" s="4"/>
      <c r="AJ17" s="17">
        <v>69000000</v>
      </c>
      <c r="AK17" s="17">
        <v>58000000</v>
      </c>
      <c r="AL17" s="17">
        <v>65000000</v>
      </c>
      <c r="AM17" s="17">
        <v>50000000</v>
      </c>
      <c r="AN17" s="17">
        <v>42000000</v>
      </c>
      <c r="AO17" s="17">
        <v>41000000</v>
      </c>
      <c r="AP17" s="17">
        <v>40000000</v>
      </c>
      <c r="AQ17" s="17">
        <v>63000000</v>
      </c>
      <c r="AR17" s="17">
        <v>36000000</v>
      </c>
      <c r="AS17" s="17">
        <v>25000000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1.2797952888390354E-2</v>
      </c>
      <c r="I18" s="13">
        <f t="shared" ref="I18:Q18" si="19">X18/X5</f>
        <v>1.2270077573546062E-2</v>
      </c>
      <c r="J18" s="13">
        <f t="shared" si="19"/>
        <v>1.0587785347920008E-2</v>
      </c>
      <c r="K18" s="13">
        <f t="shared" si="19"/>
        <v>1.0128272591989045E-2</v>
      </c>
      <c r="L18" s="13">
        <f t="shared" si="19"/>
        <v>9.4929222685216381E-3</v>
      </c>
      <c r="M18" s="13">
        <f t="shared" si="19"/>
        <v>8.7640824993610034E-3</v>
      </c>
      <c r="N18" s="13">
        <f t="shared" si="19"/>
        <v>9.3758624858295714E-3</v>
      </c>
      <c r="O18" s="13">
        <f t="shared" si="19"/>
        <v>9.3075535761157641E-3</v>
      </c>
      <c r="P18" s="13">
        <f t="shared" si="19"/>
        <v>9.0390567975654895E-3</v>
      </c>
      <c r="Q18" s="13">
        <f t="shared" si="19"/>
        <v>7.2195643764054063E-3</v>
      </c>
      <c r="R18" s="14"/>
      <c r="S18" s="59"/>
      <c r="T18" s="35"/>
      <c r="W18" s="4">
        <f>AJ46</f>
        <v>7302000000</v>
      </c>
      <c r="X18" s="4">
        <f t="shared" si="18"/>
        <v>7586000000</v>
      </c>
      <c r="Y18" s="4">
        <f t="shared" si="18"/>
        <v>7004000000</v>
      </c>
      <c r="Z18" s="4">
        <f t="shared" si="18"/>
        <v>7160000000</v>
      </c>
      <c r="AA18" s="4">
        <f t="shared" si="18"/>
        <v>7183000000</v>
      </c>
      <c r="AB18" s="4">
        <f t="shared" si="18"/>
        <v>7132000000</v>
      </c>
      <c r="AC18" s="4">
        <f t="shared" si="18"/>
        <v>8221000000</v>
      </c>
      <c r="AD18" s="4">
        <f t="shared" si="18"/>
        <v>8794000000</v>
      </c>
      <c r="AE18" s="4">
        <f t="shared" si="18"/>
        <v>9003000000</v>
      </c>
      <c r="AF18" s="4">
        <f t="shared" si="18"/>
        <v>7073000000</v>
      </c>
      <c r="AG18" s="4"/>
      <c r="AJ18" s="18">
        <v>928000000</v>
      </c>
      <c r="AK18" s="18">
        <v>1275000000</v>
      </c>
      <c r="AL18" s="18">
        <v>1466000000</v>
      </c>
      <c r="AM18" s="18">
        <v>1575000000</v>
      </c>
      <c r="AN18" s="18">
        <v>1652000000</v>
      </c>
      <c r="AO18" s="18">
        <v>1768000000</v>
      </c>
      <c r="AP18" s="18">
        <v>1871000000</v>
      </c>
      <c r="AQ18" s="18">
        <v>1969000000</v>
      </c>
      <c r="AR18" s="18">
        <v>1896000000</v>
      </c>
      <c r="AS18" s="18">
        <v>1355000000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1.6340086932136847E-2</v>
      </c>
      <c r="I19" s="10">
        <f t="shared" ref="I19:Q19" si="20">X19/X5</f>
        <v>1.5215478478031612E-2</v>
      </c>
      <c r="J19" s="10">
        <f t="shared" si="20"/>
        <v>1.4859784404633591E-2</v>
      </c>
      <c r="K19" s="10">
        <f t="shared" si="20"/>
        <v>1.4698726327284662E-2</v>
      </c>
      <c r="L19" s="10">
        <f t="shared" si="20"/>
        <v>1.4237401030040876E-2</v>
      </c>
      <c r="M19" s="10">
        <f t="shared" si="20"/>
        <v>1.2760268181907551E-2</v>
      </c>
      <c r="N19" s="10">
        <f t="shared" si="20"/>
        <v>1.2579462744033595E-2</v>
      </c>
      <c r="O19" s="10">
        <f t="shared" si="20"/>
        <v>1.2129243118295047E-2</v>
      </c>
      <c r="P19" s="10">
        <f t="shared" si="20"/>
        <v>1.0085229982399793E-2</v>
      </c>
      <c r="Q19" s="10">
        <f t="shared" si="20"/>
        <v>7.1807769529212548E-3</v>
      </c>
      <c r="R19" s="11"/>
      <c r="S19" s="59"/>
      <c r="T19" s="35"/>
      <c r="W19" s="4">
        <f>AJ52</f>
        <v>9323000000</v>
      </c>
      <c r="X19" s="4">
        <f t="shared" ref="X19:AF20" si="21">AK52</f>
        <v>9407000000</v>
      </c>
      <c r="Y19" s="4">
        <f t="shared" si="21"/>
        <v>9830000000</v>
      </c>
      <c r="Z19" s="4">
        <f t="shared" si="21"/>
        <v>10391000000</v>
      </c>
      <c r="AA19" s="4">
        <f t="shared" si="21"/>
        <v>10773000000</v>
      </c>
      <c r="AB19" s="4">
        <f t="shared" si="21"/>
        <v>10384000000</v>
      </c>
      <c r="AC19" s="4">
        <f t="shared" si="21"/>
        <v>11030000000</v>
      </c>
      <c r="AD19" s="4">
        <f t="shared" si="21"/>
        <v>11460000000</v>
      </c>
      <c r="AE19" s="4">
        <f t="shared" si="21"/>
        <v>10045000000</v>
      </c>
      <c r="AF19" s="4">
        <f t="shared" si="21"/>
        <v>7035000000</v>
      </c>
      <c r="AG19" s="4"/>
      <c r="AJ19" s="17">
        <v>106132000000</v>
      </c>
      <c r="AK19" s="17">
        <v>111846000000</v>
      </c>
      <c r="AL19" s="17">
        <v>114548000000</v>
      </c>
      <c r="AM19" s="17">
        <v>118439000000</v>
      </c>
      <c r="AN19" s="17">
        <v>123000000000</v>
      </c>
      <c r="AO19" s="17">
        <v>128753000000</v>
      </c>
      <c r="AP19" s="17">
        <v>135845000000</v>
      </c>
      <c r="AQ19" s="17">
        <v>141295000000</v>
      </c>
      <c r="AR19" s="17">
        <v>144239000000</v>
      </c>
      <c r="AS19" s="17">
        <v>124125000000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3.8225602916432976E-3</v>
      </c>
      <c r="I20" s="13">
        <f t="shared" ref="I20:Q20" si="22">X20/X5</f>
        <v>3.7848644242153683E-3</v>
      </c>
      <c r="J20" s="13">
        <f t="shared" si="22"/>
        <v>4.4473535827499518E-3</v>
      </c>
      <c r="K20" s="13">
        <f t="shared" si="22"/>
        <v>4.3695857593092401E-3</v>
      </c>
      <c r="L20" s="13">
        <f t="shared" si="22"/>
        <v>3.7797240272827355E-3</v>
      </c>
      <c r="M20" s="13">
        <f t="shared" si="22"/>
        <v>3.8720729045830793E-3</v>
      </c>
      <c r="N20" s="13">
        <f t="shared" si="22"/>
        <v>4.1205438707337602E-3</v>
      </c>
      <c r="O20" s="13">
        <f t="shared" si="22"/>
        <v>4.0568402157438845E-3</v>
      </c>
      <c r="P20" s="13">
        <f t="shared" si="22"/>
        <v>4.5521585604978258E-3</v>
      </c>
      <c r="Q20" s="13">
        <f t="shared" si="22"/>
        <v>4.4115590604869451E-3</v>
      </c>
      <c r="R20" s="14"/>
      <c r="S20" s="59"/>
      <c r="T20" s="35"/>
      <c r="W20" s="4">
        <f>AJ53</f>
        <v>2181000000</v>
      </c>
      <c r="X20" s="4">
        <f t="shared" si="21"/>
        <v>2340000000</v>
      </c>
      <c r="Y20" s="4">
        <f t="shared" si="21"/>
        <v>2942000000</v>
      </c>
      <c r="Z20" s="4">
        <f t="shared" si="21"/>
        <v>3089000000</v>
      </c>
      <c r="AA20" s="4">
        <f t="shared" si="21"/>
        <v>2860000000</v>
      </c>
      <c r="AB20" s="4">
        <f t="shared" si="21"/>
        <v>3151000000</v>
      </c>
      <c r="AC20" s="4">
        <f t="shared" si="21"/>
        <v>3613000000</v>
      </c>
      <c r="AD20" s="4">
        <f t="shared" si="21"/>
        <v>3833000000</v>
      </c>
      <c r="AE20" s="4">
        <f t="shared" si="21"/>
        <v>4534000000</v>
      </c>
      <c r="AF20" s="4">
        <f t="shared" si="21"/>
        <v>4322000000</v>
      </c>
      <c r="AG20" s="4"/>
      <c r="AJ20" s="18">
        <v>14119000000</v>
      </c>
      <c r="AK20" s="18">
        <v>14627000000</v>
      </c>
      <c r="AL20" s="18">
        <v>14888000000</v>
      </c>
      <c r="AM20" s="18">
        <v>15848000000</v>
      </c>
      <c r="AN20" s="18">
        <v>16394000000</v>
      </c>
      <c r="AO20" s="18">
        <v>17939000000</v>
      </c>
      <c r="AP20" s="18">
        <v>18087000000</v>
      </c>
      <c r="AQ20" s="18">
        <v>19488000000</v>
      </c>
      <c r="AR20" s="18">
        <v>20245000000</v>
      </c>
      <c r="AS20" s="18">
        <v>20969000000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9.4906758272574315E-3</v>
      </c>
      <c r="I21" s="10">
        <f t="shared" ref="I21:Q21" si="23">X21/X5</f>
        <v>9.065882520396213E-3</v>
      </c>
      <c r="J21" s="10">
        <f t="shared" si="23"/>
        <v>8.5046945127638437E-3</v>
      </c>
      <c r="K21" s="10">
        <f t="shared" si="23"/>
        <v>8.1917355558950508E-3</v>
      </c>
      <c r="L21" s="10">
        <f t="shared" si="23"/>
        <v>8.3590050603368181E-3</v>
      </c>
      <c r="M21" s="10">
        <f t="shared" si="23"/>
        <v>8.1017380704272429E-3</v>
      </c>
      <c r="N21" s="10">
        <f t="shared" si="23"/>
        <v>7.8727136284736082E-3</v>
      </c>
      <c r="O21" s="10">
        <f t="shared" si="23"/>
        <v>7.3251737889808051E-3</v>
      </c>
      <c r="P21" s="10">
        <f t="shared" si="23"/>
        <v>7.1806435872696188E-3</v>
      </c>
      <c r="Q21" s="10">
        <f t="shared" si="23"/>
        <v>6.2212985825238157E-3</v>
      </c>
      <c r="R21" s="11"/>
      <c r="S21" s="59"/>
      <c r="T21" s="35"/>
      <c r="W21" s="4">
        <f>AJ57</f>
        <v>5415000000</v>
      </c>
      <c r="X21" s="4">
        <f t="shared" ref="X21:AF21" si="24">AK57</f>
        <v>5605000000</v>
      </c>
      <c r="Y21" s="4">
        <f t="shared" si="24"/>
        <v>5626000000</v>
      </c>
      <c r="Z21" s="4">
        <f t="shared" si="24"/>
        <v>5791000000</v>
      </c>
      <c r="AA21" s="4">
        <f t="shared" si="24"/>
        <v>6325000000</v>
      </c>
      <c r="AB21" s="4">
        <f t="shared" si="24"/>
        <v>6593000000</v>
      </c>
      <c r="AC21" s="4">
        <f t="shared" si="24"/>
        <v>6903000000</v>
      </c>
      <c r="AD21" s="4">
        <f t="shared" si="24"/>
        <v>6921000000</v>
      </c>
      <c r="AE21" s="4">
        <f t="shared" si="24"/>
        <v>7152000000</v>
      </c>
      <c r="AF21" s="4">
        <f t="shared" si="24"/>
        <v>6095000000</v>
      </c>
      <c r="AG21" s="4"/>
      <c r="AJ21" s="17">
        <v>13535000000</v>
      </c>
      <c r="AK21" s="17">
        <v>14114000000</v>
      </c>
      <c r="AL21" s="17">
        <v>14378000000</v>
      </c>
      <c r="AM21" s="17">
        <v>15315000000</v>
      </c>
      <c r="AN21" s="17">
        <v>15804000000</v>
      </c>
      <c r="AO21" s="17">
        <v>17363000000</v>
      </c>
      <c r="AP21" s="17">
        <v>17739000000</v>
      </c>
      <c r="AQ21" s="17">
        <v>19105000000</v>
      </c>
      <c r="AR21" s="17">
        <v>19747000000</v>
      </c>
      <c r="AS21" s="17">
        <v>20270000000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1.9847167694896244E-2</v>
      </c>
      <c r="I22" s="13">
        <f t="shared" ref="I22:Q22" si="25">X22/X5</f>
        <v>1.8584654800954951E-2</v>
      </c>
      <c r="J22" s="13">
        <f t="shared" si="25"/>
        <v>1.8474203988710795E-2</v>
      </c>
      <c r="K22" s="13">
        <f t="shared" si="25"/>
        <v>1.8955147029700168E-2</v>
      </c>
      <c r="L22" s="13">
        <f t="shared" si="25"/>
        <v>1.9012276173597704E-2</v>
      </c>
      <c r="M22" s="13">
        <f t="shared" si="25"/>
        <v>2.0488439079058611E-2</v>
      </c>
      <c r="N22" s="13">
        <f t="shared" si="25"/>
        <v>1.999712599763237E-2</v>
      </c>
      <c r="O22" s="13">
        <f t="shared" si="25"/>
        <v>2.0942524745349397E-2</v>
      </c>
      <c r="P22" s="13">
        <f t="shared" si="25"/>
        <v>2.3104162504229371E-2</v>
      </c>
      <c r="Q22" s="13">
        <f t="shared" si="25"/>
        <v>2.4708609481075311E-2</v>
      </c>
      <c r="R22" s="14"/>
      <c r="S22" s="59"/>
      <c r="T22" s="35"/>
      <c r="W22" s="4">
        <f>AJ60</f>
        <v>11324000000</v>
      </c>
      <c r="X22" s="4">
        <f t="shared" ref="X22:AF22" si="26">AK60</f>
        <v>11490000000</v>
      </c>
      <c r="Y22" s="4">
        <f t="shared" si="26"/>
        <v>12221000000</v>
      </c>
      <c r="Z22" s="4">
        <f t="shared" si="26"/>
        <v>13400000000</v>
      </c>
      <c r="AA22" s="4">
        <f t="shared" si="26"/>
        <v>14386000000</v>
      </c>
      <c r="AB22" s="4">
        <f t="shared" si="26"/>
        <v>16673000000</v>
      </c>
      <c r="AC22" s="4">
        <f t="shared" si="26"/>
        <v>17534000000</v>
      </c>
      <c r="AD22" s="4">
        <f t="shared" si="26"/>
        <v>19787000000</v>
      </c>
      <c r="AE22" s="4">
        <f t="shared" si="26"/>
        <v>23012000000</v>
      </c>
      <c r="AF22" s="4">
        <f t="shared" si="26"/>
        <v>24207000000</v>
      </c>
      <c r="AG22" s="4"/>
      <c r="AJ22" s="18">
        <v>584000000</v>
      </c>
      <c r="AK22" s="18">
        <v>513000000</v>
      </c>
      <c r="AL22" s="18">
        <v>510000000</v>
      </c>
      <c r="AM22" s="18">
        <v>533000000</v>
      </c>
      <c r="AN22" s="18">
        <v>590000000</v>
      </c>
      <c r="AO22" s="18">
        <v>576000000</v>
      </c>
      <c r="AP22" s="18">
        <v>348000000</v>
      </c>
      <c r="AQ22" s="18">
        <v>383000000</v>
      </c>
      <c r="AR22" s="18">
        <v>498000000</v>
      </c>
      <c r="AS22" s="18">
        <v>699000000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3.0864413909141896E-3</v>
      </c>
      <c r="I23" s="10">
        <f t="shared" ref="I23:Q23" si="27">X23/X5</f>
        <v>3.4565193480975394E-3</v>
      </c>
      <c r="J23" s="10">
        <f t="shared" si="27"/>
        <v>3.4315066732978896E-3</v>
      </c>
      <c r="K23" s="10">
        <f t="shared" si="27"/>
        <v>3.3991953964454856E-3</v>
      </c>
      <c r="L23" s="10">
        <f t="shared" si="27"/>
        <v>3.3026329874753691E-3</v>
      </c>
      <c r="M23" s="10">
        <f t="shared" si="27"/>
        <v>2.9221800593775193E-3</v>
      </c>
      <c r="N23" s="10">
        <f t="shared" si="27"/>
        <v>2.8203999425199526E-3</v>
      </c>
      <c r="O23" s="10">
        <f t="shared" si="27"/>
        <v>2.7486600679068273E-3</v>
      </c>
      <c r="P23" s="10">
        <f t="shared" si="27"/>
        <v>2.4286880365779091E-3</v>
      </c>
      <c r="Q23" s="10">
        <f t="shared" si="27"/>
        <v>1.830153955449582E-3</v>
      </c>
      <c r="R23" s="11"/>
      <c r="S23" s="59"/>
      <c r="T23" s="35"/>
      <c r="W23" s="4">
        <f>AJ99-SUM(W7:W22)</f>
        <v>1761000000</v>
      </c>
      <c r="X23" s="4">
        <f t="shared" ref="X23:AF23" si="28">AK99-SUM(X7:X22)</f>
        <v>2137000000</v>
      </c>
      <c r="Y23" s="4">
        <f t="shared" si="28"/>
        <v>2270000000</v>
      </c>
      <c r="Z23" s="4">
        <f t="shared" si="28"/>
        <v>2403000000</v>
      </c>
      <c r="AA23" s="4">
        <f t="shared" si="28"/>
        <v>2499000000</v>
      </c>
      <c r="AB23" s="4">
        <f t="shared" si="28"/>
        <v>2378000000</v>
      </c>
      <c r="AC23" s="4">
        <f t="shared" si="28"/>
        <v>2473000000</v>
      </c>
      <c r="AD23" s="4">
        <f t="shared" si="28"/>
        <v>2597000000</v>
      </c>
      <c r="AE23" s="4">
        <f t="shared" si="28"/>
        <v>2419000000</v>
      </c>
      <c r="AF23" s="4">
        <f t="shared" si="28"/>
        <v>1793000000</v>
      </c>
      <c r="AG23" s="4"/>
      <c r="AJ23" s="17">
        <v>7443000000</v>
      </c>
      <c r="AK23" s="17">
        <v>7593000000</v>
      </c>
      <c r="AL23" s="17">
        <v>7283000000</v>
      </c>
      <c r="AM23" s="17">
        <v>7384000000</v>
      </c>
      <c r="AN23" s="17">
        <v>6913000000</v>
      </c>
      <c r="AO23" s="17">
        <v>6524000000</v>
      </c>
      <c r="AP23" s="17">
        <v>6547000000</v>
      </c>
      <c r="AQ23" s="17">
        <v>6339000000</v>
      </c>
      <c r="AR23" s="17">
        <v>6377000000</v>
      </c>
      <c r="AS23" s="17">
        <v>5188000000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8.3398766124509249E-2</v>
      </c>
      <c r="I24" s="13">
        <f t="shared" ref="I24:Q24" si="29">X24/X5</f>
        <v>8.8911964700478116E-2</v>
      </c>
      <c r="J24" s="13">
        <f t="shared" si="29"/>
        <v>9.440724879330388E-2</v>
      </c>
      <c r="K24" s="13">
        <f t="shared" si="29"/>
        <v>9.9394284032976302E-2</v>
      </c>
      <c r="L24" s="13">
        <f t="shared" si="29"/>
        <v>0.10636090549500508</v>
      </c>
      <c r="M24" s="13">
        <f t="shared" si="29"/>
        <v>0.11527496510096144</v>
      </c>
      <c r="N24" s="13">
        <f t="shared" si="29"/>
        <v>0.12068871132927171</v>
      </c>
      <c r="O24" s="13">
        <f t="shared" si="29"/>
        <v>0.11858293184762453</v>
      </c>
      <c r="P24" s="13">
        <f t="shared" si="29"/>
        <v>0.11396560881355727</v>
      </c>
      <c r="Q24" s="13">
        <f t="shared" si="29"/>
        <v>0.10770859212880692</v>
      </c>
      <c r="R24" s="14"/>
      <c r="S24" s="59"/>
      <c r="T24" s="35"/>
      <c r="W24" s="4">
        <f>AJ63</f>
        <v>47584000000</v>
      </c>
      <c r="X24" s="4">
        <f t="shared" ref="X24:AF24" si="30">AK63</f>
        <v>54970000000</v>
      </c>
      <c r="Y24" s="4">
        <f t="shared" si="30"/>
        <v>62452000000</v>
      </c>
      <c r="Z24" s="4">
        <f t="shared" si="30"/>
        <v>70265000000</v>
      </c>
      <c r="AA24" s="4">
        <f t="shared" si="30"/>
        <v>80480000000</v>
      </c>
      <c r="AB24" s="4">
        <f t="shared" si="30"/>
        <v>93808000000</v>
      </c>
      <c r="AC24" s="4">
        <f t="shared" si="30"/>
        <v>105823000000</v>
      </c>
      <c r="AD24" s="4">
        <f t="shared" si="30"/>
        <v>112040000000</v>
      </c>
      <c r="AE24" s="4">
        <f t="shared" si="30"/>
        <v>113511000000</v>
      </c>
      <c r="AF24" s="4">
        <f t="shared" si="30"/>
        <v>105522000000</v>
      </c>
      <c r="AG24" s="4"/>
      <c r="AJ24" s="18">
        <v>5785000000</v>
      </c>
      <c r="AK24" s="18">
        <v>5923000000</v>
      </c>
      <c r="AL24" s="18">
        <v>5695000000</v>
      </c>
      <c r="AM24" s="18">
        <v>5780000000</v>
      </c>
      <c r="AN24" s="18">
        <v>5410000000</v>
      </c>
      <c r="AO24" s="18">
        <v>5020000000</v>
      </c>
      <c r="AP24" s="18">
        <v>5130000000</v>
      </c>
      <c r="AQ24" s="18">
        <v>4890000000</v>
      </c>
      <c r="AR24" s="18">
        <v>4889000000</v>
      </c>
      <c r="AS24" s="18">
        <v>3972000000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0.11209162927650028</v>
      </c>
      <c r="I25" s="10">
        <f t="shared" ref="I25:Q25" si="31">X25/X5</f>
        <v>0.11156777495260832</v>
      </c>
      <c r="J25" s="10">
        <f t="shared" si="31"/>
        <v>0.11165094774586291</v>
      </c>
      <c r="K25" s="10">
        <f t="shared" si="31"/>
        <v>0.10928632456869967</v>
      </c>
      <c r="L25" s="10">
        <f t="shared" si="31"/>
        <v>0.10841860840076704</v>
      </c>
      <c r="M25" s="10">
        <f t="shared" si="31"/>
        <v>0.1070724622009005</v>
      </c>
      <c r="N25" s="10">
        <f t="shared" si="31"/>
        <v>0.10589786343014464</v>
      </c>
      <c r="O25" s="10">
        <f t="shared" si="31"/>
        <v>0.10524499801021142</v>
      </c>
      <c r="P25" s="10">
        <f t="shared" si="31"/>
        <v>0.10511530495145134</v>
      </c>
      <c r="Q25" s="10">
        <f t="shared" si="31"/>
        <v>0.10390844534903067</v>
      </c>
      <c r="R25" s="11"/>
      <c r="S25" s="59"/>
      <c r="T25" s="35"/>
      <c r="W25" s="4">
        <f>AJ65</f>
        <v>63955000000</v>
      </c>
      <c r="X25" s="4">
        <f t="shared" ref="X25:AF25" si="32">AK65</f>
        <v>68977000000</v>
      </c>
      <c r="Y25" s="4">
        <f t="shared" si="32"/>
        <v>73859000000</v>
      </c>
      <c r="Z25" s="4">
        <f t="shared" si="32"/>
        <v>77258000000</v>
      </c>
      <c r="AA25" s="4">
        <f t="shared" si="32"/>
        <v>82037000000</v>
      </c>
      <c r="AB25" s="4">
        <f t="shared" si="32"/>
        <v>87133000000</v>
      </c>
      <c r="AC25" s="4">
        <f t="shared" si="32"/>
        <v>92854000000</v>
      </c>
      <c r="AD25" s="4">
        <f t="shared" si="32"/>
        <v>99438000000</v>
      </c>
      <c r="AE25" s="4">
        <f t="shared" si="32"/>
        <v>104696000000</v>
      </c>
      <c r="AF25" s="4">
        <f t="shared" si="32"/>
        <v>101799000000</v>
      </c>
      <c r="AG25" s="4"/>
      <c r="AJ25" s="17">
        <v>2982000000</v>
      </c>
      <c r="AK25" s="17">
        <v>3096000000</v>
      </c>
      <c r="AL25" s="17">
        <v>2995000000</v>
      </c>
      <c r="AM25" s="17">
        <v>2980000000</v>
      </c>
      <c r="AN25" s="17">
        <v>2727000000</v>
      </c>
      <c r="AO25" s="17">
        <v>2622000000</v>
      </c>
      <c r="AP25" s="17">
        <v>2571000000</v>
      </c>
      <c r="AQ25" s="17">
        <v>2379000000</v>
      </c>
      <c r="AR25" s="17">
        <v>2344000000</v>
      </c>
      <c r="AS25" s="17">
        <v>1927000000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7.6077888390353343E-2</v>
      </c>
      <c r="I26" s="13">
        <f t="shared" ref="I26:Q26" si="33">X26/X5</f>
        <v>7.4505217937022444E-2</v>
      </c>
      <c r="J26" s="13">
        <f t="shared" si="33"/>
        <v>7.5260348562470811E-2</v>
      </c>
      <c r="K26" s="13">
        <f t="shared" si="33"/>
        <v>7.5085015248991416E-2</v>
      </c>
      <c r="L26" s="13">
        <f t="shared" si="33"/>
        <v>7.5875977474959333E-2</v>
      </c>
      <c r="M26" s="13">
        <f t="shared" si="33"/>
        <v>7.4948142977920212E-2</v>
      </c>
      <c r="N26" s="13">
        <f t="shared" si="33"/>
        <v>7.4346563628359563E-2</v>
      </c>
      <c r="O26" s="13">
        <f t="shared" si="33"/>
        <v>7.2100200672294529E-2</v>
      </c>
      <c r="P26" s="13">
        <f t="shared" si="33"/>
        <v>7.2410846868157075E-2</v>
      </c>
      <c r="Q26" s="13">
        <f t="shared" si="33"/>
        <v>7.5092451865317822E-2</v>
      </c>
      <c r="R26" s="14"/>
      <c r="S26" s="59"/>
      <c r="T26" s="35"/>
      <c r="W26" s="4">
        <f>AJ69</f>
        <v>43407000000</v>
      </c>
      <c r="X26" s="4">
        <f t="shared" ref="X26:AF26" si="34">AK69</f>
        <v>46063000000</v>
      </c>
      <c r="Y26" s="4">
        <f t="shared" si="34"/>
        <v>49786000000</v>
      </c>
      <c r="Z26" s="4">
        <f t="shared" si="34"/>
        <v>53080000000</v>
      </c>
      <c r="AA26" s="4">
        <f t="shared" si="34"/>
        <v>57413000000</v>
      </c>
      <c r="AB26" s="4">
        <f t="shared" si="34"/>
        <v>60991000000</v>
      </c>
      <c r="AC26" s="4">
        <f t="shared" si="34"/>
        <v>65189000000</v>
      </c>
      <c r="AD26" s="4">
        <f t="shared" si="34"/>
        <v>68122000000</v>
      </c>
      <c r="AE26" s="4">
        <f t="shared" si="34"/>
        <v>72122000000</v>
      </c>
      <c r="AF26" s="4">
        <f t="shared" si="34"/>
        <v>73568000000</v>
      </c>
      <c r="AG26" s="4"/>
      <c r="AJ26" s="18">
        <v>2803000000</v>
      </c>
      <c r="AK26" s="18">
        <v>2827000000</v>
      </c>
      <c r="AL26" s="18">
        <v>2700000000</v>
      </c>
      <c r="AM26" s="18">
        <v>2800000000</v>
      </c>
      <c r="AN26" s="18">
        <v>2683000000</v>
      </c>
      <c r="AO26" s="18">
        <v>2398000000</v>
      </c>
      <c r="AP26" s="18">
        <v>2559000000</v>
      </c>
      <c r="AQ26" s="18">
        <v>2511000000</v>
      </c>
      <c r="AR26" s="18">
        <v>2545000000</v>
      </c>
      <c r="AS26" s="18">
        <v>2045000000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4.8568073471676951E-2</v>
      </c>
      <c r="I27" s="10">
        <f t="shared" ref="I27:Q27" si="35">X27/X5</f>
        <v>4.9924626204201523E-2</v>
      </c>
      <c r="J27" s="10">
        <f t="shared" si="35"/>
        <v>4.9202061322687098E-2</v>
      </c>
      <c r="K27" s="10">
        <f t="shared" si="35"/>
        <v>4.9025931772787197E-2</v>
      </c>
      <c r="L27" s="10">
        <f t="shared" si="35"/>
        <v>4.8656678151212752E-2</v>
      </c>
      <c r="M27" s="10">
        <f t="shared" si="35"/>
        <v>4.5732486581073907E-2</v>
      </c>
      <c r="N27" s="10">
        <f t="shared" si="35"/>
        <v>4.5850602057876937E-2</v>
      </c>
      <c r="O27" s="10">
        <f t="shared" si="35"/>
        <v>4.5824407508700031E-2</v>
      </c>
      <c r="P27" s="10">
        <f t="shared" si="35"/>
        <v>4.58629472967668E-2</v>
      </c>
      <c r="Q27" s="10">
        <f t="shared" si="35"/>
        <v>4.6029443737311153E-2</v>
      </c>
      <c r="R27" s="11"/>
      <c r="S27" s="59"/>
      <c r="T27" s="35"/>
      <c r="W27" s="4">
        <f>AJ71</f>
        <v>27711000000</v>
      </c>
      <c r="X27" s="4">
        <f t="shared" ref="X27:AF27" si="36">AK71</f>
        <v>30866000000</v>
      </c>
      <c r="Y27" s="4">
        <f t="shared" si="36"/>
        <v>32548000000</v>
      </c>
      <c r="Z27" s="4">
        <f t="shared" si="36"/>
        <v>34658000000</v>
      </c>
      <c r="AA27" s="4">
        <f t="shared" si="36"/>
        <v>36817000000</v>
      </c>
      <c r="AB27" s="4">
        <f t="shared" si="36"/>
        <v>37216000000</v>
      </c>
      <c r="AC27" s="4">
        <f t="shared" si="36"/>
        <v>40203000000</v>
      </c>
      <c r="AD27" s="4">
        <f t="shared" si="36"/>
        <v>43296000000</v>
      </c>
      <c r="AE27" s="4">
        <f t="shared" si="36"/>
        <v>45680000000</v>
      </c>
      <c r="AF27" s="4">
        <f t="shared" si="36"/>
        <v>45095000000</v>
      </c>
      <c r="AG27" s="4"/>
      <c r="AJ27" s="17">
        <v>1658000000</v>
      </c>
      <c r="AK27" s="17">
        <v>1670000000</v>
      </c>
      <c r="AL27" s="17">
        <v>1588000000</v>
      </c>
      <c r="AM27" s="17">
        <v>1604000000</v>
      </c>
      <c r="AN27" s="17">
        <v>1503000000</v>
      </c>
      <c r="AO27" s="17">
        <v>1504000000</v>
      </c>
      <c r="AP27" s="17">
        <v>1417000000</v>
      </c>
      <c r="AQ27" s="17">
        <v>1449000000</v>
      </c>
      <c r="AR27" s="17">
        <v>1488000000</v>
      </c>
      <c r="AS27" s="17">
        <v>1216000000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2.4614413909141895E-2</v>
      </c>
      <c r="I28" s="13">
        <f t="shared" ref="I28:Q28" si="37">X28/X5</f>
        <v>2.3980512800605577E-2</v>
      </c>
      <c r="J28" s="13">
        <f t="shared" si="37"/>
        <v>2.4531493521708438E-2</v>
      </c>
      <c r="K28" s="13">
        <f t="shared" si="37"/>
        <v>2.441111733518924E-2</v>
      </c>
      <c r="L28" s="13">
        <f t="shared" si="37"/>
        <v>2.4180982701815457E-2</v>
      </c>
      <c r="M28" s="13">
        <f t="shared" si="37"/>
        <v>2.3397101905192584E-2</v>
      </c>
      <c r="N28" s="13">
        <f t="shared" si="37"/>
        <v>2.2690932978720976E-2</v>
      </c>
      <c r="O28" s="13">
        <f t="shared" si="37"/>
        <v>2.2005156515922542E-2</v>
      </c>
      <c r="P28" s="13">
        <f t="shared" si="37"/>
        <v>2.1326069692001393E-2</v>
      </c>
      <c r="Q28" s="13">
        <f t="shared" si="37"/>
        <v>2.1295316214469954E-2</v>
      </c>
      <c r="R28" s="14"/>
      <c r="S28" s="59"/>
      <c r="T28" s="35"/>
      <c r="W28" s="4">
        <f>AJ76</f>
        <v>14044000000</v>
      </c>
      <c r="X28" s="4">
        <f t="shared" ref="X28:AF28" si="38">AK76</f>
        <v>14826000000</v>
      </c>
      <c r="Y28" s="4">
        <f t="shared" si="38"/>
        <v>16228000000</v>
      </c>
      <c r="Z28" s="4">
        <f t="shared" si="38"/>
        <v>17257000000</v>
      </c>
      <c r="AA28" s="4">
        <f t="shared" si="38"/>
        <v>18297000000</v>
      </c>
      <c r="AB28" s="4">
        <f t="shared" si="38"/>
        <v>19040000000</v>
      </c>
      <c r="AC28" s="4">
        <f t="shared" si="38"/>
        <v>19896000000</v>
      </c>
      <c r="AD28" s="4">
        <f t="shared" si="38"/>
        <v>20791000000</v>
      </c>
      <c r="AE28" s="4">
        <f t="shared" si="38"/>
        <v>21241000000</v>
      </c>
      <c r="AF28" s="4">
        <f t="shared" si="38"/>
        <v>20863000000</v>
      </c>
      <c r="AG28" s="4"/>
      <c r="AJ28" s="18">
        <v>2501000000</v>
      </c>
      <c r="AK28" s="18">
        <v>2555000000</v>
      </c>
      <c r="AL28" s="18">
        <v>2619000000</v>
      </c>
      <c r="AM28" s="18">
        <v>2683000000</v>
      </c>
      <c r="AN28" s="18">
        <v>2746000000</v>
      </c>
      <c r="AO28" s="18">
        <v>2910000000</v>
      </c>
      <c r="AP28" s="18">
        <v>3140000000</v>
      </c>
      <c r="AQ28" s="18">
        <v>3235000000</v>
      </c>
      <c r="AR28" s="18">
        <v>3176000000</v>
      </c>
      <c r="AS28" s="18">
        <v>2373000000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4.605825855300056E-2</v>
      </c>
      <c r="I29" s="10">
        <f t="shared" ref="I29:Q29" si="39">X29/X5</f>
        <v>4.8798871657511823E-2</v>
      </c>
      <c r="J29" s="10">
        <f t="shared" si="39"/>
        <v>4.9353229017546033E-2</v>
      </c>
      <c r="K29" s="10">
        <f t="shared" si="39"/>
        <v>4.7723119055298108E-2</v>
      </c>
      <c r="L29" s="10">
        <f t="shared" si="39"/>
        <v>4.7046991485048283E-2</v>
      </c>
      <c r="M29" s="10">
        <f t="shared" si="39"/>
        <v>4.6326016004404162E-2</v>
      </c>
      <c r="N29" s="10">
        <f t="shared" si="39"/>
        <v>4.7180398391471055E-2</v>
      </c>
      <c r="O29" s="10">
        <f t="shared" si="39"/>
        <v>5.2965420014732902E-2</v>
      </c>
      <c r="P29" s="10">
        <f t="shared" si="39"/>
        <v>5.3015478744712657E-2</v>
      </c>
      <c r="Q29" s="10">
        <f t="shared" si="39"/>
        <v>6.5824299095946823E-2</v>
      </c>
      <c r="R29" s="11"/>
      <c r="S29" s="59"/>
      <c r="T29" s="35"/>
      <c r="W29" s="4">
        <f>AJ78</f>
        <v>26279000000</v>
      </c>
      <c r="X29" s="4">
        <f t="shared" ref="X29:AF29" si="40">AK78</f>
        <v>30170000000</v>
      </c>
      <c r="Y29" s="4">
        <f t="shared" si="40"/>
        <v>32648000000</v>
      </c>
      <c r="Z29" s="4">
        <f t="shared" si="40"/>
        <v>33737000000</v>
      </c>
      <c r="AA29" s="4">
        <f t="shared" si="40"/>
        <v>35599000000</v>
      </c>
      <c r="AB29" s="4">
        <f t="shared" si="40"/>
        <v>37699000000</v>
      </c>
      <c r="AC29" s="4">
        <f t="shared" si="40"/>
        <v>41369000000</v>
      </c>
      <c r="AD29" s="4">
        <f t="shared" si="40"/>
        <v>50043000000</v>
      </c>
      <c r="AE29" s="4">
        <f t="shared" si="40"/>
        <v>52804000000</v>
      </c>
      <c r="AF29" s="4">
        <f t="shared" si="40"/>
        <v>64488000000</v>
      </c>
      <c r="AG29" s="4"/>
      <c r="AJ29" s="17">
        <v>9366000000</v>
      </c>
      <c r="AK29" s="17">
        <v>9752000000</v>
      </c>
      <c r="AL29" s="17">
        <v>10302000000</v>
      </c>
      <c r="AM29" s="17">
        <v>10497000000</v>
      </c>
      <c r="AN29" s="17">
        <v>10850000000</v>
      </c>
      <c r="AO29" s="17">
        <v>11840000000</v>
      </c>
      <c r="AP29" s="17">
        <v>12149000000</v>
      </c>
      <c r="AQ29" s="17">
        <v>12440000000</v>
      </c>
      <c r="AR29" s="17">
        <v>12332000000</v>
      </c>
      <c r="AS29" s="17">
        <v>11450000000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8.1723219293325849E-2</v>
      </c>
      <c r="I30" s="13">
        <f t="shared" ref="I30:Q30" si="41">X30/X5</f>
        <v>8.1235483265723357E-2</v>
      </c>
      <c r="J30" s="13">
        <f t="shared" si="41"/>
        <v>8.3480847808899847E-2</v>
      </c>
      <c r="K30" s="13">
        <f t="shared" si="41"/>
        <v>8.5180752887123512E-2</v>
      </c>
      <c r="L30" s="13">
        <f t="shared" si="41"/>
        <v>8.7470214849557734E-2</v>
      </c>
      <c r="M30" s="13">
        <f t="shared" si="41"/>
        <v>9.022876074005623E-2</v>
      </c>
      <c r="N30" s="13">
        <f t="shared" si="41"/>
        <v>9.1937282881666374E-2</v>
      </c>
      <c r="O30" s="13">
        <f t="shared" si="41"/>
        <v>9.150593126338874E-2</v>
      </c>
      <c r="P30" s="13">
        <f t="shared" si="41"/>
        <v>9.2514038499574805E-2</v>
      </c>
      <c r="Q30" s="13">
        <f t="shared" si="41"/>
        <v>8.6747051900634781E-2</v>
      </c>
      <c r="R30" s="14"/>
      <c r="S30" s="59"/>
      <c r="T30" s="35"/>
      <c r="W30" s="4">
        <f>AJ83</f>
        <v>46628000000</v>
      </c>
      <c r="X30" s="4">
        <f t="shared" ref="X30:AF31" si="42">AK83</f>
        <v>50224000000</v>
      </c>
      <c r="Y30" s="4">
        <f t="shared" si="42"/>
        <v>55224000000</v>
      </c>
      <c r="Z30" s="4">
        <f t="shared" si="42"/>
        <v>60217000000</v>
      </c>
      <c r="AA30" s="4">
        <f t="shared" si="42"/>
        <v>66186000000</v>
      </c>
      <c r="AB30" s="4">
        <f t="shared" si="42"/>
        <v>73426000000</v>
      </c>
      <c r="AC30" s="4">
        <f t="shared" si="42"/>
        <v>80613000000</v>
      </c>
      <c r="AD30" s="4">
        <f t="shared" si="42"/>
        <v>86457000000</v>
      </c>
      <c r="AE30" s="4">
        <f t="shared" si="42"/>
        <v>92145000000</v>
      </c>
      <c r="AF30" s="4">
        <f t="shared" si="42"/>
        <v>84986000000</v>
      </c>
      <c r="AG30" s="4"/>
      <c r="AJ30" s="18">
        <v>2904000000</v>
      </c>
      <c r="AK30" s="18">
        <v>3082000000</v>
      </c>
      <c r="AL30" s="18">
        <v>3138000000</v>
      </c>
      <c r="AM30" s="18">
        <v>3101000000</v>
      </c>
      <c r="AN30" s="18">
        <v>3161000000</v>
      </c>
      <c r="AO30" s="18">
        <v>3197000000</v>
      </c>
      <c r="AP30" s="18">
        <v>3278000000</v>
      </c>
      <c r="AQ30" s="18">
        <v>3519000000</v>
      </c>
      <c r="AR30" s="18">
        <v>3510000000</v>
      </c>
      <c r="AS30" s="18">
        <v>3440000000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6.6846606842400444E-2</v>
      </c>
      <c r="I31" s="10">
        <f t="shared" ref="I31:Q31" si="43">X31/X5</f>
        <v>7.0576399267612555E-2</v>
      </c>
      <c r="J31" s="10">
        <f t="shared" si="43"/>
        <v>7.1736629595308965E-2</v>
      </c>
      <c r="K31" s="10">
        <f t="shared" si="43"/>
        <v>7.3203646178133117E-2</v>
      </c>
      <c r="L31" s="10">
        <f t="shared" si="43"/>
        <v>7.2702859506600645E-2</v>
      </c>
      <c r="M31" s="10">
        <f t="shared" si="43"/>
        <v>7.4532795265527613E-2</v>
      </c>
      <c r="N31" s="10">
        <f t="shared" si="43"/>
        <v>7.7593502017504049E-2</v>
      </c>
      <c r="O31" s="10">
        <f t="shared" si="43"/>
        <v>8.1075417220561719E-2</v>
      </c>
      <c r="P31" s="10">
        <f t="shared" si="43"/>
        <v>8.3002095358384598E-2</v>
      </c>
      <c r="Q31" s="10">
        <f t="shared" si="43"/>
        <v>8.3195961208493624E-2</v>
      </c>
      <c r="R31" s="11"/>
      <c r="S31" s="59"/>
      <c r="T31" s="35"/>
      <c r="W31" s="4">
        <f>AJ84</f>
        <v>38140000000</v>
      </c>
      <c r="X31" s="4">
        <f t="shared" si="42"/>
        <v>43634000000</v>
      </c>
      <c r="Y31" s="4">
        <f t="shared" si="42"/>
        <v>47455000000</v>
      </c>
      <c r="Z31" s="4">
        <f t="shared" si="42"/>
        <v>51750000000</v>
      </c>
      <c r="AA31" s="4">
        <f t="shared" si="42"/>
        <v>55012000000</v>
      </c>
      <c r="AB31" s="4">
        <f t="shared" si="42"/>
        <v>60653000000</v>
      </c>
      <c r="AC31" s="4">
        <f t="shared" si="42"/>
        <v>68036000000</v>
      </c>
      <c r="AD31" s="4">
        <f t="shared" si="42"/>
        <v>76602000000</v>
      </c>
      <c r="AE31" s="4">
        <f t="shared" si="42"/>
        <v>82671000000</v>
      </c>
      <c r="AF31" s="4">
        <f t="shared" si="42"/>
        <v>81507000000</v>
      </c>
      <c r="AG31" s="4"/>
      <c r="AJ31" s="17">
        <v>6462000000</v>
      </c>
      <c r="AK31" s="17">
        <v>6670000000</v>
      </c>
      <c r="AL31" s="17">
        <v>7164000000</v>
      </c>
      <c r="AM31" s="17">
        <v>7396000000</v>
      </c>
      <c r="AN31" s="17">
        <v>7689000000</v>
      </c>
      <c r="AO31" s="17">
        <v>8643000000</v>
      </c>
      <c r="AP31" s="17">
        <v>8871000000</v>
      </c>
      <c r="AQ31" s="17">
        <v>8921000000</v>
      </c>
      <c r="AR31" s="17">
        <v>8822000000</v>
      </c>
      <c r="AS31" s="17">
        <v>8010000000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6.224235838474481E-2</v>
      </c>
      <c r="I32" s="13">
        <f t="shared" ref="I32:Q32" si="44">X32/X5</f>
        <v>6.0601502300032993E-2</v>
      </c>
      <c r="J32" s="13">
        <f t="shared" si="44"/>
        <v>5.9253201353857872E-2</v>
      </c>
      <c r="K32" s="13">
        <f t="shared" si="44"/>
        <v>5.9340926708650904E-2</v>
      </c>
      <c r="L32" s="13">
        <f t="shared" si="44"/>
        <v>5.9724925958378104E-2</v>
      </c>
      <c r="M32" s="13">
        <f t="shared" si="44"/>
        <v>5.9639261909911326E-2</v>
      </c>
      <c r="N32" s="13">
        <f t="shared" si="44"/>
        <v>6.0332380654770729E-2</v>
      </c>
      <c r="O32" s="13">
        <f t="shared" si="44"/>
        <v>6.0506507031997496E-2</v>
      </c>
      <c r="P32" s="13">
        <f t="shared" si="44"/>
        <v>6.2741274945758638E-2</v>
      </c>
      <c r="Q32" s="13">
        <f t="shared" si="44"/>
        <v>6.6346908591312231E-2</v>
      </c>
      <c r="R32" s="14"/>
      <c r="S32" s="59"/>
      <c r="T32" s="35"/>
      <c r="W32" s="4">
        <f>AJ90</f>
        <v>35513000000</v>
      </c>
      <c r="X32" s="4">
        <f t="shared" ref="X32:AF35" si="45">AK90</f>
        <v>37467000000</v>
      </c>
      <c r="Y32" s="4">
        <f t="shared" si="45"/>
        <v>39197000000</v>
      </c>
      <c r="Z32" s="4">
        <f t="shared" si="45"/>
        <v>41950000000</v>
      </c>
      <c r="AA32" s="4">
        <f t="shared" si="45"/>
        <v>45192000000</v>
      </c>
      <c r="AB32" s="4">
        <f t="shared" si="45"/>
        <v>48533000000</v>
      </c>
      <c r="AC32" s="4">
        <f t="shared" si="45"/>
        <v>52901000000</v>
      </c>
      <c r="AD32" s="4">
        <f t="shared" si="45"/>
        <v>57168000000</v>
      </c>
      <c r="AE32" s="4">
        <f t="shared" si="45"/>
        <v>62491000000</v>
      </c>
      <c r="AF32" s="4">
        <f t="shared" si="45"/>
        <v>65000000000</v>
      </c>
      <c r="AG32" s="4"/>
      <c r="AJ32" s="18">
        <v>17069000000</v>
      </c>
      <c r="AK32" s="18">
        <v>18248000000</v>
      </c>
      <c r="AL32" s="18">
        <v>18519000000</v>
      </c>
      <c r="AM32" s="18">
        <v>19261000000</v>
      </c>
      <c r="AN32" s="18">
        <v>20271000000</v>
      </c>
      <c r="AO32" s="18">
        <v>21232000000</v>
      </c>
      <c r="AP32" s="18">
        <v>21290000000</v>
      </c>
      <c r="AQ32" s="18">
        <v>21404000000</v>
      </c>
      <c r="AR32" s="18">
        <v>23195000000</v>
      </c>
      <c r="AS32" s="18">
        <v>21470000000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4.8971186203028601E-2</v>
      </c>
      <c r="I33" s="10">
        <f t="shared" ref="I33:Q33" si="46">X33/X5</f>
        <v>4.9094867465046613E-2</v>
      </c>
      <c r="J33" s="10">
        <f t="shared" si="46"/>
        <v>4.8966239718707151E-2</v>
      </c>
      <c r="K33" s="10">
        <f t="shared" si="46"/>
        <v>4.8643999705770852E-2</v>
      </c>
      <c r="L33" s="10">
        <f t="shared" si="46"/>
        <v>4.8438617149638742E-2</v>
      </c>
      <c r="M33" s="10">
        <f t="shared" si="46"/>
        <v>4.7837488448909775E-2</v>
      </c>
      <c r="N33" s="10">
        <f t="shared" si="46"/>
        <v>4.717127457443096E-2</v>
      </c>
      <c r="O33" s="10">
        <f t="shared" si="46"/>
        <v>4.7272296216014836E-2</v>
      </c>
      <c r="P33" s="10">
        <f t="shared" si="46"/>
        <v>4.8348863616968087E-2</v>
      </c>
      <c r="Q33" s="10">
        <f t="shared" si="46"/>
        <v>5.1968002417068913E-2</v>
      </c>
      <c r="R33" s="11"/>
      <c r="S33" s="59"/>
      <c r="T33" s="35"/>
      <c r="W33" s="4">
        <f>AJ91</f>
        <v>27941000000</v>
      </c>
      <c r="X33" s="4">
        <f t="shared" si="45"/>
        <v>30353000000</v>
      </c>
      <c r="Y33" s="4">
        <f t="shared" si="45"/>
        <v>32392000000</v>
      </c>
      <c r="Z33" s="4">
        <f t="shared" si="45"/>
        <v>34388000000</v>
      </c>
      <c r="AA33" s="4">
        <f t="shared" si="45"/>
        <v>36652000000</v>
      </c>
      <c r="AB33" s="4">
        <f t="shared" si="45"/>
        <v>38929000000</v>
      </c>
      <c r="AC33" s="4">
        <f t="shared" si="45"/>
        <v>41361000000</v>
      </c>
      <c r="AD33" s="4">
        <f t="shared" si="45"/>
        <v>44664000000</v>
      </c>
      <c r="AE33" s="4">
        <f t="shared" si="45"/>
        <v>48156000000</v>
      </c>
      <c r="AF33" s="4">
        <f t="shared" si="45"/>
        <v>50913000000</v>
      </c>
      <c r="AG33" s="4"/>
      <c r="AJ33" s="17">
        <v>2717000000</v>
      </c>
      <c r="AK33" s="17">
        <v>2861000000</v>
      </c>
      <c r="AL33" s="17">
        <v>2702000000</v>
      </c>
      <c r="AM33" s="17">
        <v>3285000000</v>
      </c>
      <c r="AN33" s="17">
        <v>3445000000</v>
      </c>
      <c r="AO33" s="17">
        <v>3739000000</v>
      </c>
      <c r="AP33" s="17">
        <v>3212000000</v>
      </c>
      <c r="AQ33" s="17">
        <v>2521000000</v>
      </c>
      <c r="AR33" s="17">
        <v>2929000000</v>
      </c>
      <c r="AS33" s="17">
        <v>2208000000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5.0802720134604601E-2</v>
      </c>
      <c r="I34" s="13">
        <f t="shared" ref="I34:Q34" si="47">X34/X5</f>
        <v>4.9578489030363021E-2</v>
      </c>
      <c r="J34" s="13">
        <f t="shared" si="47"/>
        <v>5.0830137396317858E-2</v>
      </c>
      <c r="K34" s="13">
        <f t="shared" si="47"/>
        <v>5.3268206843090991E-2</v>
      </c>
      <c r="L34" s="13">
        <f t="shared" si="47"/>
        <v>5.4134634827117271E-2</v>
      </c>
      <c r="M34" s="13">
        <f t="shared" si="47"/>
        <v>5.5189634494013096E-2</v>
      </c>
      <c r="N34" s="13">
        <f t="shared" si="47"/>
        <v>5.5220762158056443E-2</v>
      </c>
      <c r="O34" s="13">
        <f t="shared" si="47"/>
        <v>5.6186125669966044E-2</v>
      </c>
      <c r="P34" s="13">
        <f t="shared" si="47"/>
        <v>5.9228261535264171E-2</v>
      </c>
      <c r="Q34" s="13">
        <f t="shared" si="47"/>
        <v>6.4733147630037388E-2</v>
      </c>
      <c r="R34" s="14"/>
      <c r="S34" s="59"/>
      <c r="T34" s="35"/>
      <c r="W34" s="4">
        <f>AJ92</f>
        <v>28986000000</v>
      </c>
      <c r="X34" s="4">
        <f t="shared" si="45"/>
        <v>30652000000</v>
      </c>
      <c r="Y34" s="4">
        <f t="shared" si="45"/>
        <v>33625000000</v>
      </c>
      <c r="Z34" s="4">
        <f t="shared" si="45"/>
        <v>37657000000</v>
      </c>
      <c r="AA34" s="4">
        <f t="shared" si="45"/>
        <v>40962000000</v>
      </c>
      <c r="AB34" s="4">
        <f t="shared" si="45"/>
        <v>44912000000</v>
      </c>
      <c r="AC34" s="4">
        <f t="shared" si="45"/>
        <v>48419000000</v>
      </c>
      <c r="AD34" s="4">
        <f t="shared" si="45"/>
        <v>53086000000</v>
      </c>
      <c r="AE34" s="4">
        <f t="shared" si="45"/>
        <v>58992000000</v>
      </c>
      <c r="AF34" s="4">
        <f t="shared" si="45"/>
        <v>63419000000</v>
      </c>
      <c r="AG34" s="4"/>
      <c r="AJ34" s="18">
        <v>9691000000</v>
      </c>
      <c r="AK34" s="18">
        <v>10521000000</v>
      </c>
      <c r="AL34" s="18">
        <v>10699000000</v>
      </c>
      <c r="AM34" s="18">
        <v>10753000000</v>
      </c>
      <c r="AN34" s="18">
        <v>11452000000</v>
      </c>
      <c r="AO34" s="18">
        <v>12019000000</v>
      </c>
      <c r="AP34" s="18">
        <v>12646000000</v>
      </c>
      <c r="AQ34" s="18">
        <v>13172000000</v>
      </c>
      <c r="AR34" s="18">
        <v>13907000000</v>
      </c>
      <c r="AS34" s="18">
        <v>13772000000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4.5868970835670216E-2</v>
      </c>
      <c r="I35" s="10">
        <f t="shared" ref="I35:Q35" si="48">X35/X5</f>
        <v>4.5720838751835823E-2</v>
      </c>
      <c r="J35" s="10">
        <f t="shared" si="48"/>
        <v>4.6072890039107084E-2</v>
      </c>
      <c r="K35" s="10">
        <f t="shared" si="48"/>
        <v>4.5923794650687758E-2</v>
      </c>
      <c r="L35" s="10">
        <f t="shared" si="48"/>
        <v>4.5954043313522819E-2</v>
      </c>
      <c r="M35" s="10">
        <f t="shared" si="48"/>
        <v>4.6230166532313557E-2</v>
      </c>
      <c r="N35" s="10">
        <f t="shared" si="48"/>
        <v>4.5435468382552524E-2</v>
      </c>
      <c r="O35" s="10">
        <f t="shared" si="48"/>
        <v>4.4703563838344493E-2</v>
      </c>
      <c r="P35" s="10">
        <f t="shared" si="48"/>
        <v>4.5519577595026561E-2</v>
      </c>
      <c r="Q35" s="10">
        <f t="shared" si="48"/>
        <v>4.7421708096058078E-2</v>
      </c>
      <c r="R35" s="11"/>
      <c r="S35" s="59"/>
      <c r="T35" s="35"/>
      <c r="W35" s="4">
        <f>AJ93</f>
        <v>26171000000</v>
      </c>
      <c r="X35" s="4">
        <f t="shared" si="45"/>
        <v>28267000000</v>
      </c>
      <c r="Y35" s="4">
        <f t="shared" si="45"/>
        <v>30478000000</v>
      </c>
      <c r="Z35" s="4">
        <f t="shared" si="45"/>
        <v>32465000000</v>
      </c>
      <c r="AA35" s="4">
        <f t="shared" si="45"/>
        <v>34772000000</v>
      </c>
      <c r="AB35" s="4">
        <f t="shared" si="45"/>
        <v>37621000000</v>
      </c>
      <c r="AC35" s="4">
        <f t="shared" si="45"/>
        <v>39839000000</v>
      </c>
      <c r="AD35" s="4">
        <f t="shared" si="45"/>
        <v>42237000000</v>
      </c>
      <c r="AE35" s="4">
        <f t="shared" si="45"/>
        <v>45338000000</v>
      </c>
      <c r="AF35" s="4">
        <f t="shared" si="45"/>
        <v>46459000000</v>
      </c>
      <c r="AG35" s="4"/>
      <c r="AJ35" s="17">
        <v>6917036333</v>
      </c>
      <c r="AK35" s="17">
        <v>7246671297</v>
      </c>
      <c r="AL35" s="17">
        <v>7576338987</v>
      </c>
      <c r="AM35" s="17">
        <v>7424295553</v>
      </c>
      <c r="AN35" s="17">
        <v>8036800106</v>
      </c>
      <c r="AO35" s="17">
        <v>8395465427</v>
      </c>
      <c r="AP35" s="17">
        <v>8593089419</v>
      </c>
      <c r="AQ35" s="17">
        <v>9014285620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0</v>
      </c>
      <c r="I36" s="13">
        <f t="shared" ref="I36:Q36" si="49">X36/X5</f>
        <v>0</v>
      </c>
      <c r="J36" s="13">
        <f t="shared" si="49"/>
        <v>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0</v>
      </c>
      <c r="O36" s="13">
        <f t="shared" si="49"/>
        <v>0</v>
      </c>
      <c r="P36" s="13">
        <f t="shared" si="49"/>
        <v>0</v>
      </c>
      <c r="Q36" s="13">
        <f t="shared" si="49"/>
        <v>0</v>
      </c>
      <c r="R36" s="14"/>
      <c r="S36" s="59"/>
      <c r="T36" s="35"/>
      <c r="W36" s="4">
        <f>W5-SUM(W6:W35)</f>
        <v>0</v>
      </c>
      <c r="X36" s="4">
        <f t="shared" ref="X36:AF36" si="50">X5-SUM(X6:X35)</f>
        <v>0</v>
      </c>
      <c r="Y36" s="4">
        <f t="shared" si="50"/>
        <v>0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0</v>
      </c>
      <c r="AD36" s="4">
        <f t="shared" si="50"/>
        <v>0</v>
      </c>
      <c r="AE36" s="4">
        <f t="shared" si="50"/>
        <v>0</v>
      </c>
      <c r="AF36" s="4">
        <f t="shared" si="50"/>
        <v>0</v>
      </c>
      <c r="AG36" s="4"/>
      <c r="AJ36" s="18">
        <v>2773963667</v>
      </c>
      <c r="AK36" s="18">
        <v>3274328703</v>
      </c>
      <c r="AL36" s="18">
        <v>3122661013</v>
      </c>
      <c r="AM36" s="18">
        <v>3328704447</v>
      </c>
      <c r="AN36" s="18">
        <v>3415199894</v>
      </c>
      <c r="AO36" s="18">
        <v>3623534573</v>
      </c>
      <c r="AP36" s="18">
        <v>4052910581</v>
      </c>
      <c r="AQ36" s="18">
        <v>4157714380</v>
      </c>
      <c r="AR36" s="18" t="s">
        <v>49</v>
      </c>
      <c r="AS36" s="18" t="s">
        <v>49</v>
      </c>
      <c r="AT36" s="18" t="s">
        <v>49</v>
      </c>
    </row>
    <row r="37" spans="1:46">
      <c r="AJ37" s="17">
        <v>4661000000</v>
      </c>
      <c r="AK37" s="17">
        <v>4866000000</v>
      </c>
      <c r="AL37" s="17">
        <v>5118000000</v>
      </c>
      <c r="AM37" s="17">
        <v>5223000000</v>
      </c>
      <c r="AN37" s="17">
        <v>5374000000</v>
      </c>
      <c r="AO37" s="17">
        <v>5474000000</v>
      </c>
      <c r="AP37" s="17">
        <v>5432000000</v>
      </c>
      <c r="AQ37" s="17">
        <v>5711000000</v>
      </c>
      <c r="AR37" s="17">
        <v>6359000000</v>
      </c>
      <c r="AS37" s="17">
        <v>5490000000</v>
      </c>
      <c r="AT37" s="17" t="s">
        <v>49</v>
      </c>
    </row>
    <row r="38" spans="1:46">
      <c r="AJ38" s="18">
        <v>7976000000</v>
      </c>
      <c r="AK38" s="18">
        <v>8684000000</v>
      </c>
      <c r="AL38" s="18">
        <v>8952000000</v>
      </c>
      <c r="AM38" s="18">
        <v>9080000000</v>
      </c>
      <c r="AN38" s="18">
        <v>9649000000</v>
      </c>
      <c r="AO38" s="18">
        <v>10703000000</v>
      </c>
      <c r="AP38" s="18">
        <v>11271000000</v>
      </c>
      <c r="AQ38" s="18">
        <v>11604000000</v>
      </c>
      <c r="AR38" s="18">
        <v>11420000000</v>
      </c>
      <c r="AS38" s="18">
        <v>8677000000</v>
      </c>
      <c r="AT38" s="18" t="s">
        <v>49</v>
      </c>
    </row>
    <row r="39" spans="1:46">
      <c r="AJ39" s="17">
        <v>16062000000</v>
      </c>
      <c r="AK39" s="17">
        <v>17361000000</v>
      </c>
      <c r="AL39" s="17">
        <v>18129000000</v>
      </c>
      <c r="AM39" s="17">
        <v>18744000000</v>
      </c>
      <c r="AN39" s="17">
        <v>19914000000</v>
      </c>
      <c r="AO39" s="17">
        <v>21032000000</v>
      </c>
      <c r="AP39" s="17">
        <v>23654000000</v>
      </c>
      <c r="AQ39" s="17">
        <v>25365000000</v>
      </c>
      <c r="AR39" s="17">
        <v>25763000000</v>
      </c>
      <c r="AS39" s="17">
        <v>20105000000</v>
      </c>
      <c r="AT39" s="17" t="s">
        <v>49</v>
      </c>
    </row>
    <row r="40" spans="1:46">
      <c r="AJ40" s="18">
        <v>6332000000</v>
      </c>
      <c r="AK40" s="18">
        <v>6727000000</v>
      </c>
      <c r="AL40" s="18">
        <v>6755000000</v>
      </c>
      <c r="AM40" s="18">
        <v>6668000000</v>
      </c>
      <c r="AN40" s="18">
        <v>7410000000</v>
      </c>
      <c r="AO40" s="18">
        <v>7551000000</v>
      </c>
      <c r="AP40" s="18">
        <v>9243000000</v>
      </c>
      <c r="AQ40" s="18">
        <v>9670000000</v>
      </c>
      <c r="AR40" s="18">
        <v>9446000000</v>
      </c>
      <c r="AS40" s="18">
        <v>7450000000</v>
      </c>
      <c r="AT40" s="18" t="s">
        <v>49</v>
      </c>
    </row>
    <row r="41" spans="1:46">
      <c r="AJ41" s="17">
        <v>4464799745</v>
      </c>
      <c r="AK41" s="17">
        <v>4588215761</v>
      </c>
      <c r="AL41" s="17">
        <v>4699535057</v>
      </c>
      <c r="AM41" s="17">
        <v>4763867218</v>
      </c>
      <c r="AN41" s="17">
        <v>5639380090</v>
      </c>
      <c r="AO41" s="17">
        <v>5470026918</v>
      </c>
      <c r="AP41" s="17">
        <v>6348425381</v>
      </c>
      <c r="AQ41" s="17">
        <v>6902684841</v>
      </c>
      <c r="AR41" s="17" t="s">
        <v>49</v>
      </c>
      <c r="AS41" s="17" t="s">
        <v>49</v>
      </c>
      <c r="AT41" s="17" t="s">
        <v>49</v>
      </c>
    </row>
    <row r="42" spans="1:46">
      <c r="AJ42" s="18">
        <v>1867200255</v>
      </c>
      <c r="AK42" s="18">
        <v>2138784239</v>
      </c>
      <c r="AL42" s="18">
        <v>2055464943</v>
      </c>
      <c r="AM42" s="18">
        <v>1904132782</v>
      </c>
      <c r="AN42" s="18">
        <v>1770619910</v>
      </c>
      <c r="AO42" s="18">
        <v>2080973082</v>
      </c>
      <c r="AP42" s="18">
        <v>2894574619</v>
      </c>
      <c r="AQ42" s="18">
        <v>2767315159</v>
      </c>
      <c r="AR42" s="18" t="s">
        <v>49</v>
      </c>
      <c r="AS42" s="18" t="s">
        <v>49</v>
      </c>
      <c r="AT42" s="18" t="s">
        <v>49</v>
      </c>
    </row>
    <row r="43" spans="1:46">
      <c r="AJ43" s="17">
        <v>9730000000</v>
      </c>
      <c r="AK43" s="17">
        <v>10634000000</v>
      </c>
      <c r="AL43" s="17">
        <v>11374000000</v>
      </c>
      <c r="AM43" s="17">
        <v>12076000000</v>
      </c>
      <c r="AN43" s="17">
        <v>12504000000</v>
      </c>
      <c r="AO43" s="17">
        <v>13481000000</v>
      </c>
      <c r="AP43" s="17">
        <v>14411000000</v>
      </c>
      <c r="AQ43" s="17">
        <v>15695000000</v>
      </c>
      <c r="AR43" s="17">
        <v>16317000000</v>
      </c>
      <c r="AS43" s="17">
        <v>12655000000</v>
      </c>
      <c r="AT43" s="17" t="s">
        <v>49</v>
      </c>
    </row>
    <row r="44" spans="1:46">
      <c r="AJ44" s="18">
        <v>14677000000</v>
      </c>
      <c r="AK44" s="18">
        <v>15674000000</v>
      </c>
      <c r="AL44" s="18">
        <v>15458000000</v>
      </c>
      <c r="AM44" s="18">
        <v>15671000000</v>
      </c>
      <c r="AN44" s="18">
        <v>16305000000</v>
      </c>
      <c r="AO44" s="18">
        <v>16445000000</v>
      </c>
      <c r="AP44" s="18">
        <v>18161000000</v>
      </c>
      <c r="AQ44" s="18">
        <v>19206000000</v>
      </c>
      <c r="AR44" s="18">
        <v>20000000000</v>
      </c>
      <c r="AS44" s="18">
        <v>16441000000</v>
      </c>
      <c r="AT44" s="18" t="s">
        <v>49</v>
      </c>
    </row>
    <row r="45" spans="1:46">
      <c r="AJ45" s="17">
        <v>7375000000</v>
      </c>
      <c r="AK45" s="17">
        <v>8088000000</v>
      </c>
      <c r="AL45" s="17">
        <v>8454000000</v>
      </c>
      <c r="AM45" s="17">
        <v>8511000000</v>
      </c>
      <c r="AN45" s="17">
        <v>9122000000</v>
      </c>
      <c r="AO45" s="17">
        <v>9313000000</v>
      </c>
      <c r="AP45" s="17">
        <v>9940000000</v>
      </c>
      <c r="AQ45" s="17">
        <v>10412000000</v>
      </c>
      <c r="AR45" s="17">
        <v>10997000000</v>
      </c>
      <c r="AS45" s="17">
        <v>9368000000</v>
      </c>
      <c r="AT45" s="17" t="s">
        <v>49</v>
      </c>
    </row>
    <row r="46" spans="1:46">
      <c r="AJ46" s="18">
        <v>7302000000</v>
      </c>
      <c r="AK46" s="18">
        <v>7586000000</v>
      </c>
      <c r="AL46" s="18">
        <v>7004000000</v>
      </c>
      <c r="AM46" s="18">
        <v>7160000000</v>
      </c>
      <c r="AN46" s="18">
        <v>7183000000</v>
      </c>
      <c r="AO46" s="18">
        <v>7132000000</v>
      </c>
      <c r="AP46" s="18">
        <v>8221000000</v>
      </c>
      <c r="AQ46" s="18">
        <v>8794000000</v>
      </c>
      <c r="AR46" s="18">
        <v>9003000000</v>
      </c>
      <c r="AS46" s="18">
        <v>7073000000</v>
      </c>
      <c r="AT46" s="18" t="s">
        <v>49</v>
      </c>
    </row>
    <row r="47" spans="1:46">
      <c r="AJ47" s="17">
        <v>778000000</v>
      </c>
      <c r="AK47" s="17">
        <v>769000000</v>
      </c>
      <c r="AL47" s="17">
        <v>682000000</v>
      </c>
      <c r="AM47" s="17">
        <v>628000000</v>
      </c>
      <c r="AN47" s="17">
        <v>502000000</v>
      </c>
      <c r="AO47" s="17">
        <v>541000000</v>
      </c>
      <c r="AP47" s="17">
        <v>358000000</v>
      </c>
      <c r="AQ47" s="17">
        <v>353000000</v>
      </c>
      <c r="AR47" s="17">
        <v>364000000</v>
      </c>
      <c r="AS47" s="17">
        <v>322000000</v>
      </c>
      <c r="AT47" s="17" t="s">
        <v>49</v>
      </c>
    </row>
    <row r="48" spans="1:46">
      <c r="AJ48" s="18">
        <v>3647000000</v>
      </c>
      <c r="AK48" s="18">
        <v>3834000000</v>
      </c>
      <c r="AL48" s="18">
        <v>3958000000</v>
      </c>
      <c r="AM48" s="18">
        <v>4186000000</v>
      </c>
      <c r="AN48" s="18">
        <v>4394000000</v>
      </c>
      <c r="AO48" s="18">
        <v>4189000000</v>
      </c>
      <c r="AP48" s="18">
        <v>5225000000</v>
      </c>
      <c r="AQ48" s="18">
        <v>5364000000</v>
      </c>
      <c r="AR48" s="18">
        <v>5374000000</v>
      </c>
      <c r="AS48" s="18">
        <v>4044000000</v>
      </c>
      <c r="AT48" s="18" t="s">
        <v>49</v>
      </c>
    </row>
    <row r="49" spans="36:46">
      <c r="AJ49" s="17">
        <v>1627000000</v>
      </c>
      <c r="AK49" s="17">
        <v>1628000000</v>
      </c>
      <c r="AL49" s="17">
        <v>1183000000</v>
      </c>
      <c r="AM49" s="17">
        <v>1095000000</v>
      </c>
      <c r="AN49" s="17">
        <v>1038000000</v>
      </c>
      <c r="AO49" s="17">
        <v>1083000000</v>
      </c>
      <c r="AP49" s="17">
        <v>1177000000</v>
      </c>
      <c r="AQ49" s="17">
        <v>1355000000</v>
      </c>
      <c r="AR49" s="17">
        <v>1379000000</v>
      </c>
      <c r="AS49" s="17">
        <v>1082000000</v>
      </c>
      <c r="AT49" s="17" t="s">
        <v>49</v>
      </c>
    </row>
    <row r="50" spans="36:46">
      <c r="AJ50" s="18">
        <v>1250000000</v>
      </c>
      <c r="AK50" s="18">
        <v>1355000000</v>
      </c>
      <c r="AL50" s="18">
        <v>1181000000</v>
      </c>
      <c r="AM50" s="18">
        <v>1251000000</v>
      </c>
      <c r="AN50" s="18">
        <v>1249000000</v>
      </c>
      <c r="AO50" s="18">
        <v>1319000000</v>
      </c>
      <c r="AP50" s="18">
        <v>1461000000</v>
      </c>
      <c r="AQ50" s="18">
        <v>1722000000</v>
      </c>
      <c r="AR50" s="18">
        <v>1886000000</v>
      </c>
      <c r="AS50" s="18">
        <v>1625000000</v>
      </c>
      <c r="AT50" s="18" t="s">
        <v>49</v>
      </c>
    </row>
    <row r="51" spans="36:46">
      <c r="AJ51" s="17">
        <v>11504000000</v>
      </c>
      <c r="AK51" s="17">
        <v>11747000000</v>
      </c>
      <c r="AL51" s="17">
        <v>12772000000</v>
      </c>
      <c r="AM51" s="17">
        <v>13480000000</v>
      </c>
      <c r="AN51" s="17">
        <v>13633000000</v>
      </c>
      <c r="AO51" s="17">
        <v>13535000000</v>
      </c>
      <c r="AP51" s="17">
        <v>14643000000</v>
      </c>
      <c r="AQ51" s="17">
        <v>15293000000</v>
      </c>
      <c r="AR51" s="17">
        <v>14579000000</v>
      </c>
      <c r="AS51" s="17">
        <v>11357000000</v>
      </c>
      <c r="AT51" s="17" t="s">
        <v>49</v>
      </c>
    </row>
    <row r="52" spans="36:46">
      <c r="AJ52" s="18">
        <v>9323000000</v>
      </c>
      <c r="AK52" s="18">
        <v>9407000000</v>
      </c>
      <c r="AL52" s="18">
        <v>9830000000</v>
      </c>
      <c r="AM52" s="18">
        <v>10391000000</v>
      </c>
      <c r="AN52" s="18">
        <v>10773000000</v>
      </c>
      <c r="AO52" s="18">
        <v>10384000000</v>
      </c>
      <c r="AP52" s="18">
        <v>11030000000</v>
      </c>
      <c r="AQ52" s="18">
        <v>11460000000</v>
      </c>
      <c r="AR52" s="18">
        <v>10045000000</v>
      </c>
      <c r="AS52" s="18">
        <v>7035000000</v>
      </c>
      <c r="AT52" s="18" t="s">
        <v>49</v>
      </c>
    </row>
    <row r="53" spans="36:46">
      <c r="AJ53" s="17">
        <v>2181000000</v>
      </c>
      <c r="AK53" s="17">
        <v>2340000000</v>
      </c>
      <c r="AL53" s="17">
        <v>2942000000</v>
      </c>
      <c r="AM53" s="17">
        <v>3089000000</v>
      </c>
      <c r="AN53" s="17">
        <v>2860000000</v>
      </c>
      <c r="AO53" s="17">
        <v>3151000000</v>
      </c>
      <c r="AP53" s="17">
        <v>3613000000</v>
      </c>
      <c r="AQ53" s="17">
        <v>3833000000</v>
      </c>
      <c r="AR53" s="17">
        <v>4534000000</v>
      </c>
      <c r="AS53" s="17">
        <v>4322000000</v>
      </c>
      <c r="AT53" s="17" t="s">
        <v>49</v>
      </c>
    </row>
    <row r="54" spans="36:46">
      <c r="AJ54" s="18">
        <v>781030208</v>
      </c>
      <c r="AK54" s="18">
        <v>964437129</v>
      </c>
      <c r="AL54" s="18">
        <v>1166049145</v>
      </c>
      <c r="AM54" s="18">
        <v>1110724536</v>
      </c>
      <c r="AN54" s="18">
        <v>942383144</v>
      </c>
      <c r="AO54" s="18">
        <v>1102666685</v>
      </c>
      <c r="AP54" s="18">
        <v>1127798103</v>
      </c>
      <c r="AQ54" s="18">
        <v>1348955062</v>
      </c>
      <c r="AR54" s="18" t="s">
        <v>49</v>
      </c>
      <c r="AS54" s="18" t="s">
        <v>49</v>
      </c>
      <c r="AT54" s="18" t="s">
        <v>49</v>
      </c>
    </row>
    <row r="55" spans="36:46">
      <c r="AJ55" s="17">
        <v>876524374</v>
      </c>
      <c r="AK55" s="17">
        <v>702782387</v>
      </c>
      <c r="AL55" s="17">
        <v>968650343</v>
      </c>
      <c r="AM55" s="17">
        <v>1083348501</v>
      </c>
      <c r="AN55" s="17">
        <v>997263804</v>
      </c>
      <c r="AO55" s="17">
        <v>1059041878</v>
      </c>
      <c r="AP55" s="17">
        <v>1272814577</v>
      </c>
      <c r="AQ55" s="17">
        <v>1159057595</v>
      </c>
      <c r="AR55" s="17" t="s">
        <v>49</v>
      </c>
      <c r="AS55" s="17" t="s">
        <v>49</v>
      </c>
      <c r="AT55" s="17" t="s">
        <v>49</v>
      </c>
    </row>
    <row r="56" spans="36:46">
      <c r="AJ56" s="18">
        <v>523445418</v>
      </c>
      <c r="AK56" s="18">
        <v>672780484</v>
      </c>
      <c r="AL56" s="18">
        <v>807300512</v>
      </c>
      <c r="AM56" s="18">
        <v>894926963</v>
      </c>
      <c r="AN56" s="18">
        <v>920353052</v>
      </c>
      <c r="AO56" s="18">
        <v>989291437</v>
      </c>
      <c r="AP56" s="18">
        <v>1212387320</v>
      </c>
      <c r="AQ56" s="18">
        <v>1324987343</v>
      </c>
      <c r="AR56" s="18" t="s">
        <v>49</v>
      </c>
      <c r="AS56" s="18" t="s">
        <v>49</v>
      </c>
      <c r="AT56" s="18" t="s">
        <v>49</v>
      </c>
    </row>
    <row r="57" spans="36:46">
      <c r="AJ57" s="17">
        <v>5415000000</v>
      </c>
      <c r="AK57" s="17">
        <v>5605000000</v>
      </c>
      <c r="AL57" s="17">
        <v>5626000000</v>
      </c>
      <c r="AM57" s="17">
        <v>5791000000</v>
      </c>
      <c r="AN57" s="17">
        <v>6325000000</v>
      </c>
      <c r="AO57" s="17">
        <v>6593000000</v>
      </c>
      <c r="AP57" s="17">
        <v>6903000000</v>
      </c>
      <c r="AQ57" s="17">
        <v>6921000000</v>
      </c>
      <c r="AR57" s="17">
        <v>7152000000</v>
      </c>
      <c r="AS57" s="17">
        <v>6095000000</v>
      </c>
      <c r="AT57" s="17" t="s">
        <v>49</v>
      </c>
    </row>
    <row r="58" spans="36:46">
      <c r="AJ58" s="18">
        <v>4968000000</v>
      </c>
      <c r="AK58" s="18">
        <v>5041000000</v>
      </c>
      <c r="AL58" s="18">
        <v>5014000000</v>
      </c>
      <c r="AM58" s="18">
        <v>5085000000</v>
      </c>
      <c r="AN58" s="18">
        <v>5562000000</v>
      </c>
      <c r="AO58" s="18">
        <v>5676000000</v>
      </c>
      <c r="AP58" s="18">
        <v>5878000000</v>
      </c>
      <c r="AQ58" s="18">
        <v>5799000000</v>
      </c>
      <c r="AR58" s="18">
        <v>5826000000</v>
      </c>
      <c r="AS58" s="18">
        <v>4799000000</v>
      </c>
      <c r="AT58" s="18" t="s">
        <v>49</v>
      </c>
    </row>
    <row r="59" spans="36:46">
      <c r="AJ59" s="17">
        <v>447000000</v>
      </c>
      <c r="AK59" s="17">
        <v>564000000</v>
      </c>
      <c r="AL59" s="17">
        <v>612000000</v>
      </c>
      <c r="AM59" s="17">
        <v>706000000</v>
      </c>
      <c r="AN59" s="17">
        <v>763000000</v>
      </c>
      <c r="AO59" s="17">
        <v>917000000</v>
      </c>
      <c r="AP59" s="17">
        <v>1025000000</v>
      </c>
      <c r="AQ59" s="17">
        <v>1122000000</v>
      </c>
      <c r="AR59" s="17">
        <v>1326000000</v>
      </c>
      <c r="AS59" s="17">
        <v>1296000000</v>
      </c>
      <c r="AT59" s="17" t="s">
        <v>49</v>
      </c>
    </row>
    <row r="60" spans="36:46">
      <c r="AJ60" s="18">
        <v>11324000000</v>
      </c>
      <c r="AK60" s="18">
        <v>11490000000</v>
      </c>
      <c r="AL60" s="18">
        <v>12221000000</v>
      </c>
      <c r="AM60" s="18">
        <v>13400000000</v>
      </c>
      <c r="AN60" s="18">
        <v>14386000000</v>
      </c>
      <c r="AO60" s="18">
        <v>16673000000</v>
      </c>
      <c r="AP60" s="18">
        <v>17534000000</v>
      </c>
      <c r="AQ60" s="18">
        <v>19787000000</v>
      </c>
      <c r="AR60" s="18">
        <v>23012000000</v>
      </c>
      <c r="AS60" s="18">
        <v>24207000000</v>
      </c>
      <c r="AT60" s="18" t="s">
        <v>49</v>
      </c>
    </row>
    <row r="61" spans="36:46">
      <c r="AJ61" s="17">
        <v>9686000000</v>
      </c>
      <c r="AK61" s="17">
        <v>9737000000</v>
      </c>
      <c r="AL61" s="17">
        <v>10348000000</v>
      </c>
      <c r="AM61" s="17">
        <v>11373000000</v>
      </c>
      <c r="AN61" s="17">
        <v>12153000000</v>
      </c>
      <c r="AO61" s="17">
        <v>14258000000</v>
      </c>
      <c r="AP61" s="17">
        <v>14919000000</v>
      </c>
      <c r="AQ61" s="17">
        <v>16994000000</v>
      </c>
      <c r="AR61" s="17">
        <v>20038000000</v>
      </c>
      <c r="AS61" s="17">
        <v>21102000000</v>
      </c>
      <c r="AT61" s="17" t="s">
        <v>49</v>
      </c>
    </row>
    <row r="62" spans="36:46">
      <c r="AJ62" s="18">
        <v>1638000000</v>
      </c>
      <c r="AK62" s="18">
        <v>1753000000</v>
      </c>
      <c r="AL62" s="18">
        <v>1873000000</v>
      </c>
      <c r="AM62" s="18">
        <v>2027000000</v>
      </c>
      <c r="AN62" s="18">
        <v>2233000000</v>
      </c>
      <c r="AO62" s="18">
        <v>2415000000</v>
      </c>
      <c r="AP62" s="18">
        <v>2615000000</v>
      </c>
      <c r="AQ62" s="18">
        <v>2793000000</v>
      </c>
      <c r="AR62" s="18">
        <v>2974000000</v>
      </c>
      <c r="AS62" s="18">
        <v>3105000000</v>
      </c>
      <c r="AT62" s="18" t="s">
        <v>49</v>
      </c>
    </row>
    <row r="63" spans="36:46">
      <c r="AJ63" s="17">
        <v>47584000000</v>
      </c>
      <c r="AK63" s="17">
        <v>54970000000</v>
      </c>
      <c r="AL63" s="17">
        <v>62452000000</v>
      </c>
      <c r="AM63" s="17">
        <v>70265000000</v>
      </c>
      <c r="AN63" s="17">
        <v>80480000000</v>
      </c>
      <c r="AO63" s="17">
        <v>93808000000</v>
      </c>
      <c r="AP63" s="17">
        <v>105823000000</v>
      </c>
      <c r="AQ63" s="17">
        <v>112040000000</v>
      </c>
      <c r="AR63" s="17">
        <v>113511000000</v>
      </c>
      <c r="AS63" s="17">
        <v>105522000000</v>
      </c>
      <c r="AT63" s="17" t="s">
        <v>49</v>
      </c>
    </row>
    <row r="64" spans="36:46">
      <c r="AJ64" s="18">
        <v>107362000000</v>
      </c>
      <c r="AK64" s="18">
        <v>115040000000</v>
      </c>
      <c r="AL64" s="18">
        <v>123645000000</v>
      </c>
      <c r="AM64" s="18">
        <v>130338000000</v>
      </c>
      <c r="AN64" s="18">
        <v>139450000000</v>
      </c>
      <c r="AO64" s="18">
        <v>148124000000</v>
      </c>
      <c r="AP64" s="18">
        <v>158043000000</v>
      </c>
      <c r="AQ64" s="18">
        <v>167560000000</v>
      </c>
      <c r="AR64" s="18">
        <v>176818000000</v>
      </c>
      <c r="AS64" s="18">
        <v>175367000000</v>
      </c>
      <c r="AT64" s="18" t="s">
        <v>49</v>
      </c>
    </row>
    <row r="65" spans="36:46">
      <c r="AJ65" s="17">
        <v>63955000000</v>
      </c>
      <c r="AK65" s="17">
        <v>68977000000</v>
      </c>
      <c r="AL65" s="17">
        <v>73859000000</v>
      </c>
      <c r="AM65" s="17">
        <v>77258000000</v>
      </c>
      <c r="AN65" s="17">
        <v>82037000000</v>
      </c>
      <c r="AO65" s="17">
        <v>87133000000</v>
      </c>
      <c r="AP65" s="17">
        <v>92854000000</v>
      </c>
      <c r="AQ65" s="17">
        <v>99438000000</v>
      </c>
      <c r="AR65" s="17">
        <v>104696000000</v>
      </c>
      <c r="AS65" s="17">
        <v>101799000000</v>
      </c>
      <c r="AT65" s="17" t="s">
        <v>49</v>
      </c>
    </row>
    <row r="66" spans="36:46">
      <c r="AJ66" s="18">
        <v>9946000000</v>
      </c>
      <c r="AK66" s="18">
        <v>10479000000</v>
      </c>
      <c r="AL66" s="18">
        <v>10548000000</v>
      </c>
      <c r="AM66" s="18">
        <v>11362000000</v>
      </c>
      <c r="AN66" s="18">
        <v>12633000000</v>
      </c>
      <c r="AO66" s="18">
        <v>13974000000</v>
      </c>
      <c r="AP66" s="18">
        <v>14561000000</v>
      </c>
      <c r="AQ66" s="18">
        <v>15923000000</v>
      </c>
      <c r="AR66" s="18">
        <v>15914000000</v>
      </c>
      <c r="AS66" s="18">
        <v>16541000000</v>
      </c>
      <c r="AT66" s="18" t="s">
        <v>49</v>
      </c>
    </row>
    <row r="67" spans="36:46">
      <c r="AJ67" s="17">
        <v>24688000000</v>
      </c>
      <c r="AK67" s="17">
        <v>27280000000</v>
      </c>
      <c r="AL67" s="17">
        <v>29378000000</v>
      </c>
      <c r="AM67" s="17">
        <v>30889000000</v>
      </c>
      <c r="AN67" s="17">
        <v>32447000000</v>
      </c>
      <c r="AO67" s="17">
        <v>33617000000</v>
      </c>
      <c r="AP67" s="17">
        <v>35989000000</v>
      </c>
      <c r="AQ67" s="17">
        <v>39254000000</v>
      </c>
      <c r="AR67" s="17">
        <v>40789000000</v>
      </c>
      <c r="AS67" s="17">
        <v>37875000000</v>
      </c>
      <c r="AT67" s="17" t="s">
        <v>49</v>
      </c>
    </row>
    <row r="68" spans="36:46">
      <c r="AJ68" s="18">
        <v>29321000000</v>
      </c>
      <c r="AK68" s="18">
        <v>31218000000</v>
      </c>
      <c r="AL68" s="18">
        <v>33933000000</v>
      </c>
      <c r="AM68" s="18">
        <v>35007000000</v>
      </c>
      <c r="AN68" s="18">
        <v>36957000000</v>
      </c>
      <c r="AO68" s="18">
        <v>39542000000</v>
      </c>
      <c r="AP68" s="18">
        <v>42304000000</v>
      </c>
      <c r="AQ68" s="18">
        <v>44261000000</v>
      </c>
      <c r="AR68" s="18">
        <v>47993000000</v>
      </c>
      <c r="AS68" s="18">
        <v>47383000000</v>
      </c>
      <c r="AT68" s="18" t="s">
        <v>49</v>
      </c>
    </row>
    <row r="69" spans="36:46">
      <c r="AJ69" s="17">
        <v>43407000000</v>
      </c>
      <c r="AK69" s="17">
        <v>46063000000</v>
      </c>
      <c r="AL69" s="17">
        <v>49786000000</v>
      </c>
      <c r="AM69" s="17">
        <v>53080000000</v>
      </c>
      <c r="AN69" s="17">
        <v>57413000000</v>
      </c>
      <c r="AO69" s="17">
        <v>60991000000</v>
      </c>
      <c r="AP69" s="17">
        <v>65189000000</v>
      </c>
      <c r="AQ69" s="17">
        <v>68122000000</v>
      </c>
      <c r="AR69" s="17">
        <v>72122000000</v>
      </c>
      <c r="AS69" s="17">
        <v>73568000000</v>
      </c>
      <c r="AT69" s="17" t="s">
        <v>49</v>
      </c>
    </row>
    <row r="70" spans="36:46">
      <c r="AJ70" s="18">
        <v>41755000000</v>
      </c>
      <c r="AK70" s="18">
        <v>45692000000</v>
      </c>
      <c r="AL70" s="18">
        <v>48776000000</v>
      </c>
      <c r="AM70" s="18">
        <v>51915000000</v>
      </c>
      <c r="AN70" s="18">
        <v>55114000000</v>
      </c>
      <c r="AO70" s="18">
        <v>56256000000</v>
      </c>
      <c r="AP70" s="18">
        <v>60099000000</v>
      </c>
      <c r="AQ70" s="18">
        <v>64087000000</v>
      </c>
      <c r="AR70" s="18">
        <v>66921000000</v>
      </c>
      <c r="AS70" s="18">
        <v>65958000000</v>
      </c>
      <c r="AT70" s="18" t="s">
        <v>49</v>
      </c>
    </row>
    <row r="71" spans="36:46">
      <c r="AJ71" s="17">
        <v>27711000000</v>
      </c>
      <c r="AK71" s="17">
        <v>30866000000</v>
      </c>
      <c r="AL71" s="17">
        <v>32548000000</v>
      </c>
      <c r="AM71" s="17">
        <v>34658000000</v>
      </c>
      <c r="AN71" s="17">
        <v>36817000000</v>
      </c>
      <c r="AO71" s="17">
        <v>37216000000</v>
      </c>
      <c r="AP71" s="17">
        <v>40203000000</v>
      </c>
      <c r="AQ71" s="17">
        <v>43296000000</v>
      </c>
      <c r="AR71" s="17">
        <v>45680000000</v>
      </c>
      <c r="AS71" s="17">
        <v>45095000000</v>
      </c>
      <c r="AT71" s="17" t="s">
        <v>49</v>
      </c>
    </row>
    <row r="72" spans="36:46">
      <c r="AJ72" s="18">
        <v>15192000000</v>
      </c>
      <c r="AK72" s="18">
        <v>16968000000</v>
      </c>
      <c r="AL72" s="18">
        <v>17377000000</v>
      </c>
      <c r="AM72" s="18">
        <v>18448000000</v>
      </c>
      <c r="AN72" s="18">
        <v>19287000000</v>
      </c>
      <c r="AO72" s="18">
        <v>19260000000</v>
      </c>
      <c r="AP72" s="18">
        <v>20966000000</v>
      </c>
      <c r="AQ72" s="18">
        <v>22323000000</v>
      </c>
      <c r="AR72" s="18">
        <v>23572000000</v>
      </c>
      <c r="AS72" s="18">
        <v>23134000000</v>
      </c>
      <c r="AT72" s="18" t="s">
        <v>49</v>
      </c>
    </row>
    <row r="73" spans="36:46">
      <c r="AJ73" s="17">
        <v>739000000</v>
      </c>
      <c r="AK73" s="17">
        <v>718000000</v>
      </c>
      <c r="AL73" s="17">
        <v>776000000</v>
      </c>
      <c r="AM73" s="17">
        <v>818000000</v>
      </c>
      <c r="AN73" s="17">
        <v>879000000</v>
      </c>
      <c r="AO73" s="17">
        <v>981000000</v>
      </c>
      <c r="AP73" s="17">
        <v>1023000000</v>
      </c>
      <c r="AQ73" s="17">
        <v>1168000000</v>
      </c>
      <c r="AR73" s="17">
        <v>1154000000</v>
      </c>
      <c r="AS73" s="17">
        <v>1169000000</v>
      </c>
      <c r="AT73" s="17" t="s">
        <v>49</v>
      </c>
    </row>
    <row r="74" spans="36:46">
      <c r="AJ74" s="18">
        <v>2310000000</v>
      </c>
      <c r="AK74" s="18">
        <v>2489000000</v>
      </c>
      <c r="AL74" s="18">
        <v>2722000000</v>
      </c>
      <c r="AM74" s="18">
        <v>2907000000</v>
      </c>
      <c r="AN74" s="18">
        <v>3101000000</v>
      </c>
      <c r="AO74" s="18">
        <v>2974000000</v>
      </c>
      <c r="AP74" s="18">
        <v>3185000000</v>
      </c>
      <c r="AQ74" s="18">
        <v>3377000000</v>
      </c>
      <c r="AR74" s="18">
        <v>3311000000</v>
      </c>
      <c r="AS74" s="18">
        <v>3694000000</v>
      </c>
      <c r="AT74" s="18" t="s">
        <v>49</v>
      </c>
    </row>
    <row r="75" spans="36:46">
      <c r="AJ75" s="17">
        <v>9470000000</v>
      </c>
      <c r="AK75" s="17">
        <v>10691000000</v>
      </c>
      <c r="AL75" s="17">
        <v>11673000000</v>
      </c>
      <c r="AM75" s="17">
        <v>12485000000</v>
      </c>
      <c r="AN75" s="17">
        <v>13550000000</v>
      </c>
      <c r="AO75" s="17">
        <v>14001000000</v>
      </c>
      <c r="AP75" s="17">
        <v>15029000000</v>
      </c>
      <c r="AQ75" s="17">
        <v>16428000000</v>
      </c>
      <c r="AR75" s="17">
        <v>17643000000</v>
      </c>
      <c r="AS75" s="17">
        <v>17098000000</v>
      </c>
      <c r="AT75" s="17" t="s">
        <v>49</v>
      </c>
    </row>
    <row r="76" spans="36:46">
      <c r="AJ76" s="18">
        <v>14044000000</v>
      </c>
      <c r="AK76" s="18">
        <v>14826000000</v>
      </c>
      <c r="AL76" s="18">
        <v>16228000000</v>
      </c>
      <c r="AM76" s="18">
        <v>17257000000</v>
      </c>
      <c r="AN76" s="18">
        <v>18297000000</v>
      </c>
      <c r="AO76" s="18">
        <v>19040000000</v>
      </c>
      <c r="AP76" s="18">
        <v>19896000000</v>
      </c>
      <c r="AQ76" s="18">
        <v>20791000000</v>
      </c>
      <c r="AR76" s="18">
        <v>21241000000</v>
      </c>
      <c r="AS76" s="18">
        <v>20863000000</v>
      </c>
      <c r="AT76" s="18" t="s">
        <v>49</v>
      </c>
    </row>
    <row r="77" spans="36:46">
      <c r="AJ77" s="17">
        <v>111047000000</v>
      </c>
      <c r="AK77" s="17">
        <v>124028000000</v>
      </c>
      <c r="AL77" s="17">
        <v>135327000000</v>
      </c>
      <c r="AM77" s="17">
        <v>145704000000</v>
      </c>
      <c r="AN77" s="17">
        <v>156797000000</v>
      </c>
      <c r="AO77" s="17">
        <v>171778000000</v>
      </c>
      <c r="AP77" s="17">
        <v>190018000000</v>
      </c>
      <c r="AQ77" s="17">
        <v>213102000000</v>
      </c>
      <c r="AR77" s="17">
        <v>227620000000</v>
      </c>
      <c r="AS77" s="17">
        <v>230981000000</v>
      </c>
      <c r="AT77" s="17" t="s">
        <v>49</v>
      </c>
    </row>
    <row r="78" spans="36:46">
      <c r="AJ78" s="18">
        <v>26279000000</v>
      </c>
      <c r="AK78" s="18">
        <v>30170000000</v>
      </c>
      <c r="AL78" s="18">
        <v>32648000000</v>
      </c>
      <c r="AM78" s="18">
        <v>33737000000</v>
      </c>
      <c r="AN78" s="18">
        <v>35599000000</v>
      </c>
      <c r="AO78" s="18">
        <v>37699000000</v>
      </c>
      <c r="AP78" s="18">
        <v>41369000000</v>
      </c>
      <c r="AQ78" s="18">
        <v>50043000000</v>
      </c>
      <c r="AR78" s="18">
        <v>52804000000</v>
      </c>
      <c r="AS78" s="18">
        <v>64488000000</v>
      </c>
      <c r="AT78" s="18" t="s">
        <v>49</v>
      </c>
    </row>
    <row r="79" spans="36:46">
      <c r="AJ79" s="17">
        <v>21316000000</v>
      </c>
      <c r="AK79" s="17">
        <v>24300000000</v>
      </c>
      <c r="AL79" s="17">
        <v>25689000000</v>
      </c>
      <c r="AM79" s="17">
        <v>26715000000</v>
      </c>
      <c r="AN79" s="17">
        <v>27233000000</v>
      </c>
      <c r="AO79" s="17">
        <v>28695000000</v>
      </c>
      <c r="AP79" s="17">
        <v>31831000000</v>
      </c>
      <c r="AQ79" s="17">
        <v>38855000000</v>
      </c>
      <c r="AR79" s="17">
        <v>42113000000</v>
      </c>
      <c r="AS79" s="17">
        <v>54112000000</v>
      </c>
      <c r="AT79" s="17" t="s">
        <v>49</v>
      </c>
    </row>
    <row r="80" spans="36:46">
      <c r="AJ80" s="18">
        <v>2133000000</v>
      </c>
      <c r="AK80" s="18">
        <v>3282000000</v>
      </c>
      <c r="AL80" s="18">
        <v>4519000000</v>
      </c>
      <c r="AM80" s="18">
        <v>4331000000</v>
      </c>
      <c r="AN80" s="18">
        <v>5346000000</v>
      </c>
      <c r="AO80" s="18">
        <v>5718000000</v>
      </c>
      <c r="AP80" s="18">
        <v>5853000000</v>
      </c>
      <c r="AQ80" s="18">
        <v>7307000000</v>
      </c>
      <c r="AR80" s="18">
        <v>6860000000</v>
      </c>
      <c r="AS80" s="18">
        <v>6722000000</v>
      </c>
      <c r="AT80" s="18" t="s">
        <v>49</v>
      </c>
    </row>
    <row r="81" spans="36:46">
      <c r="AJ81" s="17">
        <v>2830000000</v>
      </c>
      <c r="AK81" s="17">
        <v>2588000000</v>
      </c>
      <c r="AL81" s="17">
        <v>2440000000</v>
      </c>
      <c r="AM81" s="17">
        <v>2691000000</v>
      </c>
      <c r="AN81" s="17">
        <v>3020000000</v>
      </c>
      <c r="AO81" s="17">
        <v>3286000000</v>
      </c>
      <c r="AP81" s="17">
        <v>3685000000</v>
      </c>
      <c r="AQ81" s="17">
        <v>3881000000</v>
      </c>
      <c r="AR81" s="17">
        <v>3831000000</v>
      </c>
      <c r="AS81" s="17">
        <v>3654000000</v>
      </c>
      <c r="AT81" s="17" t="s">
        <v>49</v>
      </c>
    </row>
    <row r="82" spans="36:46">
      <c r="AJ82" s="18">
        <v>84768000000</v>
      </c>
      <c r="AK82" s="18">
        <v>93858000000</v>
      </c>
      <c r="AL82" s="18">
        <v>102679000000</v>
      </c>
      <c r="AM82" s="18">
        <v>111967000000</v>
      </c>
      <c r="AN82" s="18">
        <v>121198000000</v>
      </c>
      <c r="AO82" s="18">
        <v>134079000000</v>
      </c>
      <c r="AP82" s="18">
        <v>148649000000</v>
      </c>
      <c r="AQ82" s="18">
        <v>163059000000</v>
      </c>
      <c r="AR82" s="18">
        <v>174816000000</v>
      </c>
      <c r="AS82" s="18">
        <v>166493000000</v>
      </c>
      <c r="AT82" s="18" t="s">
        <v>49</v>
      </c>
    </row>
    <row r="83" spans="36:46">
      <c r="AJ83" s="17">
        <v>46628000000</v>
      </c>
      <c r="AK83" s="17">
        <v>50224000000</v>
      </c>
      <c r="AL83" s="17">
        <v>55224000000</v>
      </c>
      <c r="AM83" s="17">
        <v>60217000000</v>
      </c>
      <c r="AN83" s="17">
        <v>66186000000</v>
      </c>
      <c r="AO83" s="17">
        <v>73426000000</v>
      </c>
      <c r="AP83" s="17">
        <v>80613000000</v>
      </c>
      <c r="AQ83" s="17">
        <v>86457000000</v>
      </c>
      <c r="AR83" s="17">
        <v>92145000000</v>
      </c>
      <c r="AS83" s="17">
        <v>84986000000</v>
      </c>
      <c r="AT83" s="17" t="s">
        <v>49</v>
      </c>
    </row>
    <row r="84" spans="36:46">
      <c r="AJ84" s="18">
        <v>38140000000</v>
      </c>
      <c r="AK84" s="18">
        <v>43634000000</v>
      </c>
      <c r="AL84" s="18">
        <v>47455000000</v>
      </c>
      <c r="AM84" s="18">
        <v>51750000000</v>
      </c>
      <c r="AN84" s="18">
        <v>55012000000</v>
      </c>
      <c r="AO84" s="18">
        <v>60653000000</v>
      </c>
      <c r="AP84" s="18">
        <v>68036000000</v>
      </c>
      <c r="AQ84" s="18">
        <v>76602000000</v>
      </c>
      <c r="AR84" s="18">
        <v>82671000000</v>
      </c>
      <c r="AS84" s="18">
        <v>81507000000</v>
      </c>
      <c r="AT84" s="18" t="s">
        <v>49</v>
      </c>
    </row>
    <row r="85" spans="36:46">
      <c r="AJ85" s="17">
        <v>3749000000</v>
      </c>
      <c r="AK85" s="17">
        <v>4026000000</v>
      </c>
      <c r="AL85" s="17">
        <v>4491000000</v>
      </c>
      <c r="AM85" s="17">
        <v>4876000000</v>
      </c>
      <c r="AN85" s="17">
        <v>5051000000</v>
      </c>
      <c r="AO85" s="17">
        <v>5225000000</v>
      </c>
      <c r="AP85" s="17">
        <v>5719000000</v>
      </c>
      <c r="AQ85" s="17">
        <v>6569000000</v>
      </c>
      <c r="AR85" s="17">
        <v>6873000000</v>
      </c>
      <c r="AS85" s="17">
        <v>6344000000</v>
      </c>
      <c r="AT85" s="17" t="s">
        <v>49</v>
      </c>
    </row>
    <row r="86" spans="36:46">
      <c r="AJ86" s="18">
        <v>6493000000</v>
      </c>
      <c r="AK86" s="18">
        <v>8043000000</v>
      </c>
      <c r="AL86" s="18">
        <v>9222000000</v>
      </c>
      <c r="AM86" s="18">
        <v>9795000000</v>
      </c>
      <c r="AN86" s="18">
        <v>10209000000</v>
      </c>
      <c r="AO86" s="18">
        <v>10749000000</v>
      </c>
      <c r="AP86" s="18">
        <v>11620000000</v>
      </c>
      <c r="AQ86" s="18">
        <v>12595000000</v>
      </c>
      <c r="AR86" s="18">
        <v>13606000000</v>
      </c>
      <c r="AS86" s="18">
        <v>13482000000</v>
      </c>
      <c r="AT86" s="18" t="s">
        <v>49</v>
      </c>
    </row>
    <row r="87" spans="36:46">
      <c r="AJ87" s="17">
        <v>214000000</v>
      </c>
      <c r="AK87" s="17">
        <v>265000000</v>
      </c>
      <c r="AL87" s="17">
        <v>344000000</v>
      </c>
      <c r="AM87" s="17">
        <v>437000000</v>
      </c>
      <c r="AN87" s="17">
        <v>468000000</v>
      </c>
      <c r="AO87" s="17">
        <v>523000000</v>
      </c>
      <c r="AP87" s="17">
        <v>595000000</v>
      </c>
      <c r="AQ87" s="17">
        <v>704000000</v>
      </c>
      <c r="AR87" s="17">
        <v>761000000</v>
      </c>
      <c r="AS87" s="17">
        <v>604000000</v>
      </c>
      <c r="AT87" s="17" t="s">
        <v>49</v>
      </c>
    </row>
    <row r="88" spans="36:46">
      <c r="AJ88" s="18">
        <v>27684000000</v>
      </c>
      <c r="AK88" s="18">
        <v>31300000000</v>
      </c>
      <c r="AL88" s="18">
        <v>33398000000</v>
      </c>
      <c r="AM88" s="18">
        <v>36642000000</v>
      </c>
      <c r="AN88" s="18">
        <v>39284000000</v>
      </c>
      <c r="AO88" s="18">
        <v>44156000000</v>
      </c>
      <c r="AP88" s="18">
        <v>50102000000</v>
      </c>
      <c r="AQ88" s="18">
        <v>56734000000</v>
      </c>
      <c r="AR88" s="18">
        <v>61431000000</v>
      </c>
      <c r="AS88" s="18">
        <v>61077000000</v>
      </c>
      <c r="AT88" s="18" t="s">
        <v>49</v>
      </c>
    </row>
    <row r="89" spans="36:46">
      <c r="AJ89" s="17">
        <v>118611000000</v>
      </c>
      <c r="AK89" s="17">
        <v>126739000000</v>
      </c>
      <c r="AL89" s="17">
        <v>135692000000</v>
      </c>
      <c r="AM89" s="17">
        <v>146460000000</v>
      </c>
      <c r="AN89" s="17">
        <v>157578000000</v>
      </c>
      <c r="AO89" s="17">
        <v>169995000000</v>
      </c>
      <c r="AP89" s="17">
        <v>182520000000</v>
      </c>
      <c r="AQ89" s="17">
        <v>197155000000</v>
      </c>
      <c r="AR89" s="17">
        <v>214977000000</v>
      </c>
      <c r="AS89" s="17">
        <v>225791000000</v>
      </c>
      <c r="AT89" s="17" t="s">
        <v>49</v>
      </c>
    </row>
    <row r="90" spans="36:46">
      <c r="AJ90" s="18">
        <v>35513000000</v>
      </c>
      <c r="AK90" s="18">
        <v>37467000000</v>
      </c>
      <c r="AL90" s="18">
        <v>39197000000</v>
      </c>
      <c r="AM90" s="18">
        <v>41950000000</v>
      </c>
      <c r="AN90" s="18">
        <v>45192000000</v>
      </c>
      <c r="AO90" s="18">
        <v>48533000000</v>
      </c>
      <c r="AP90" s="18">
        <v>52901000000</v>
      </c>
      <c r="AQ90" s="18">
        <v>57168000000</v>
      </c>
      <c r="AR90" s="18">
        <v>62491000000</v>
      </c>
      <c r="AS90" s="18">
        <v>65000000000</v>
      </c>
      <c r="AT90" s="18" t="s">
        <v>49</v>
      </c>
    </row>
    <row r="91" spans="36:46">
      <c r="AJ91" s="17">
        <v>27941000000</v>
      </c>
      <c r="AK91" s="17">
        <v>30353000000</v>
      </c>
      <c r="AL91" s="17">
        <v>32392000000</v>
      </c>
      <c r="AM91" s="17">
        <v>34388000000</v>
      </c>
      <c r="AN91" s="17">
        <v>36652000000</v>
      </c>
      <c r="AO91" s="17">
        <v>38929000000</v>
      </c>
      <c r="AP91" s="17">
        <v>41361000000</v>
      </c>
      <c r="AQ91" s="17">
        <v>44664000000</v>
      </c>
      <c r="AR91" s="17">
        <v>48156000000</v>
      </c>
      <c r="AS91" s="17">
        <v>50913000000</v>
      </c>
      <c r="AT91" s="17" t="s">
        <v>49</v>
      </c>
    </row>
    <row r="92" spans="36:46">
      <c r="AJ92" s="18">
        <v>28986000000</v>
      </c>
      <c r="AK92" s="18">
        <v>30652000000</v>
      </c>
      <c r="AL92" s="18">
        <v>33625000000</v>
      </c>
      <c r="AM92" s="18">
        <v>37657000000</v>
      </c>
      <c r="AN92" s="18">
        <v>40962000000</v>
      </c>
      <c r="AO92" s="18">
        <v>44912000000</v>
      </c>
      <c r="AP92" s="18">
        <v>48419000000</v>
      </c>
      <c r="AQ92" s="18">
        <v>53086000000</v>
      </c>
      <c r="AR92" s="18">
        <v>58992000000</v>
      </c>
      <c r="AS92" s="18">
        <v>63419000000</v>
      </c>
      <c r="AT92" s="18" t="s">
        <v>49</v>
      </c>
    </row>
    <row r="93" spans="36:46">
      <c r="AJ93" s="17">
        <v>26171000000</v>
      </c>
      <c r="AK93" s="17">
        <v>28267000000</v>
      </c>
      <c r="AL93" s="17">
        <v>30478000000</v>
      </c>
      <c r="AM93" s="17">
        <v>32465000000</v>
      </c>
      <c r="AN93" s="17">
        <v>34772000000</v>
      </c>
      <c r="AO93" s="17">
        <v>37621000000</v>
      </c>
      <c r="AP93" s="17">
        <v>39839000000</v>
      </c>
      <c r="AQ93" s="17">
        <v>42237000000</v>
      </c>
      <c r="AR93" s="17">
        <v>45338000000</v>
      </c>
      <c r="AS93" s="17">
        <v>46459000000</v>
      </c>
      <c r="AT93" s="17" t="s">
        <v>49</v>
      </c>
    </row>
    <row r="94" spans="36:46">
      <c r="AJ94" s="18">
        <v>2187000000</v>
      </c>
      <c r="AK94" s="18">
        <v>2482000000</v>
      </c>
      <c r="AL94" s="18">
        <v>2865000000</v>
      </c>
      <c r="AM94" s="18">
        <v>3003000000</v>
      </c>
      <c r="AN94" s="18">
        <v>3203000000</v>
      </c>
      <c r="AO94" s="18">
        <v>3549000000</v>
      </c>
      <c r="AP94" s="18">
        <v>3859000000</v>
      </c>
      <c r="AQ94" s="18">
        <v>4291000000</v>
      </c>
      <c r="AR94" s="18">
        <v>4551000000</v>
      </c>
      <c r="AS94" s="18">
        <v>5166000000</v>
      </c>
      <c r="AT94" s="18" t="s">
        <v>49</v>
      </c>
    </row>
    <row r="95" spans="36:46">
      <c r="AJ95" s="17">
        <v>1264000000</v>
      </c>
      <c r="AK95" s="17">
        <v>1399000000</v>
      </c>
      <c r="AL95" s="17">
        <v>1529000000</v>
      </c>
      <c r="AM95" s="17">
        <v>1639000000</v>
      </c>
      <c r="AN95" s="17">
        <v>1797000000</v>
      </c>
      <c r="AO95" s="17">
        <v>1930000000</v>
      </c>
      <c r="AP95" s="17">
        <v>2071000000</v>
      </c>
      <c r="AQ95" s="17">
        <v>2300000000</v>
      </c>
      <c r="AR95" s="17">
        <v>2402000000</v>
      </c>
      <c r="AS95" s="17">
        <v>2467000000</v>
      </c>
      <c r="AT95" s="17" t="s">
        <v>49</v>
      </c>
    </row>
    <row r="96" spans="36:46">
      <c r="AJ96" s="18">
        <v>13635000000</v>
      </c>
      <c r="AK96" s="18">
        <v>14833000000</v>
      </c>
      <c r="AL96" s="18">
        <v>16043000000</v>
      </c>
      <c r="AM96" s="18">
        <v>17286000000</v>
      </c>
      <c r="AN96" s="18">
        <v>18851000000</v>
      </c>
      <c r="AO96" s="18">
        <v>20616000000</v>
      </c>
      <c r="AP96" s="18">
        <v>21833000000</v>
      </c>
      <c r="AQ96" s="18">
        <v>22936000000</v>
      </c>
      <c r="AR96" s="18">
        <v>25189000000</v>
      </c>
      <c r="AS96" s="18">
        <v>25626000000</v>
      </c>
      <c r="AT96" s="18" t="s">
        <v>49</v>
      </c>
    </row>
    <row r="97" spans="36:46">
      <c r="AJ97" s="17">
        <v>9085000000</v>
      </c>
      <c r="AK97" s="17">
        <v>9553000000</v>
      </c>
      <c r="AL97" s="17">
        <v>10041000000</v>
      </c>
      <c r="AM97" s="17">
        <v>10537000000</v>
      </c>
      <c r="AN97" s="17">
        <v>10921000000</v>
      </c>
      <c r="AO97" s="17">
        <v>11526000000</v>
      </c>
      <c r="AP97" s="17">
        <v>12076000000</v>
      </c>
      <c r="AQ97" s="17">
        <v>12710000000</v>
      </c>
      <c r="AR97" s="17">
        <v>13196000000</v>
      </c>
      <c r="AS97" s="17">
        <v>13200000000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119217000000</v>
      </c>
      <c r="AK99" s="17">
        <v>125473000000</v>
      </c>
      <c r="AL99" s="17">
        <v>129039000000</v>
      </c>
      <c r="AM99" s="17">
        <v>134242000000</v>
      </c>
      <c r="AN99" s="17">
        <v>139885000000</v>
      </c>
      <c r="AO99" s="17">
        <v>147804000000</v>
      </c>
      <c r="AP99" s="17">
        <v>155852000000</v>
      </c>
      <c r="AQ99" s="17">
        <v>163679000000</v>
      </c>
      <c r="AR99" s="17">
        <v>169670000000</v>
      </c>
      <c r="AS99" s="17">
        <v>150125000000</v>
      </c>
      <c r="AT99" s="17" t="s">
        <v>49</v>
      </c>
    </row>
    <row r="100" spans="36:46">
      <c r="AJ100" s="18">
        <v>42243000000</v>
      </c>
      <c r="AK100" s="18">
        <v>44782000000</v>
      </c>
      <c r="AL100" s="18">
        <v>46359000000</v>
      </c>
      <c r="AM100" s="18">
        <v>47895000000</v>
      </c>
      <c r="AN100" s="18">
        <v>49852000000</v>
      </c>
      <c r="AO100" s="18">
        <v>51012000000</v>
      </c>
      <c r="AP100" s="18">
        <v>56458000000</v>
      </c>
      <c r="AQ100" s="18">
        <v>59864000000</v>
      </c>
      <c r="AR100" s="18">
        <v>60342000000</v>
      </c>
      <c r="AS100" s="18">
        <v>47903000000</v>
      </c>
      <c r="AT100" s="18" t="s">
        <v>49</v>
      </c>
    </row>
    <row r="101" spans="36:46">
      <c r="AJ101" s="17">
        <v>378775000000</v>
      </c>
      <c r="AK101" s="17">
        <v>411499000000</v>
      </c>
      <c r="AL101" s="17">
        <v>443440000000</v>
      </c>
      <c r="AM101" s="17">
        <v>474417000000</v>
      </c>
      <c r="AN101" s="17">
        <v>508939000000</v>
      </c>
      <c r="AO101" s="17">
        <v>546153000000</v>
      </c>
      <c r="AP101" s="17">
        <v>590680000000</v>
      </c>
      <c r="AQ101" s="17">
        <v>641904000000</v>
      </c>
      <c r="AR101" s="17">
        <v>686336000000</v>
      </c>
      <c r="AS101" s="17">
        <v>698097000000</v>
      </c>
      <c r="AT101" s="17" t="s">
        <v>49</v>
      </c>
    </row>
    <row r="102" spans="36:46">
      <c r="AJ102" s="18">
        <v>260164000000</v>
      </c>
      <c r="AK102" s="18">
        <v>284760000000</v>
      </c>
      <c r="AL102" s="18">
        <v>307748000000</v>
      </c>
      <c r="AM102" s="18">
        <v>327957000000</v>
      </c>
      <c r="AN102" s="18">
        <v>351361000000</v>
      </c>
      <c r="AO102" s="18">
        <v>376158000000</v>
      </c>
      <c r="AP102" s="18">
        <v>408160000000</v>
      </c>
      <c r="AQ102" s="18">
        <v>444749000000</v>
      </c>
      <c r="AR102" s="18">
        <v>471359000000</v>
      </c>
      <c r="AS102" s="18">
        <v>472306000000</v>
      </c>
      <c r="AT102" s="18" t="s">
        <v>49</v>
      </c>
    </row>
    <row r="103" spans="36:46">
      <c r="AJ103" s="17">
        <v>213536000000</v>
      </c>
      <c r="AK103" s="17">
        <v>234536000000</v>
      </c>
      <c r="AL103" s="17">
        <v>252524000000</v>
      </c>
      <c r="AM103" s="17">
        <v>267740000000</v>
      </c>
      <c r="AN103" s="17">
        <v>285175000000</v>
      </c>
      <c r="AO103" s="17">
        <v>302732000000</v>
      </c>
      <c r="AP103" s="17">
        <v>327547000000</v>
      </c>
      <c r="AQ103" s="17">
        <v>358292000000</v>
      </c>
      <c r="AR103" s="17">
        <v>379214000000</v>
      </c>
      <c r="AS103" s="17">
        <v>387320000000</v>
      </c>
      <c r="AT103" s="17" t="s">
        <v>49</v>
      </c>
    </row>
    <row r="104" spans="36:46">
      <c r="AJ104" s="18">
        <v>380337000000</v>
      </c>
      <c r="AK104" s="18">
        <v>414979000000</v>
      </c>
      <c r="AL104" s="18">
        <v>444015000000</v>
      </c>
      <c r="AM104" s="18">
        <v>472247000000</v>
      </c>
      <c r="AN104" s="18">
        <v>505540000000</v>
      </c>
      <c r="AO104" s="18">
        <v>544344000000</v>
      </c>
      <c r="AP104" s="18">
        <v>589222000000</v>
      </c>
      <c r="AQ104" s="18">
        <v>634011000000</v>
      </c>
      <c r="AR104" s="18">
        <v>662395000000</v>
      </c>
      <c r="AS104" s="18">
        <v>642967000000</v>
      </c>
      <c r="AT104" s="18" t="s">
        <v>49</v>
      </c>
    </row>
    <row r="105" spans="36:46">
      <c r="AJ105" s="17">
        <v>7305488040</v>
      </c>
      <c r="AK105" s="17">
        <v>7729111089</v>
      </c>
      <c r="AL105" s="17">
        <v>7137311356</v>
      </c>
      <c r="AM105" s="17">
        <v>7386052947</v>
      </c>
      <c r="AN105" s="17">
        <v>7201463698</v>
      </c>
      <c r="AO105" s="17">
        <v>7625576451</v>
      </c>
      <c r="AP105" s="17">
        <v>8321725159</v>
      </c>
      <c r="AQ105" s="17">
        <v>8746771975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27785481751</v>
      </c>
      <c r="AK106" s="18">
        <v>29248451781</v>
      </c>
      <c r="AL106" s="18">
        <v>30625639499</v>
      </c>
      <c r="AM106" s="18">
        <v>31407222516</v>
      </c>
      <c r="AN106" s="18">
        <v>33246153158</v>
      </c>
      <c r="AO106" s="18">
        <v>33270756864</v>
      </c>
      <c r="AP106" s="18">
        <v>36000476738</v>
      </c>
      <c r="AQ106" s="18">
        <v>37575272963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32197030208</v>
      </c>
      <c r="AK107" s="17">
        <v>34736437129</v>
      </c>
      <c r="AL107" s="17">
        <v>36067049145</v>
      </c>
      <c r="AM107" s="17">
        <v>37442724536</v>
      </c>
      <c r="AN107" s="17">
        <v>39324383144</v>
      </c>
      <c r="AO107" s="17">
        <v>42050666685</v>
      </c>
      <c r="AP107" s="17">
        <v>44696798103</v>
      </c>
      <c r="AQ107" s="17">
        <v>46549955062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38844000000</v>
      </c>
      <c r="AK108" s="18">
        <v>40132000000</v>
      </c>
      <c r="AL108" s="18">
        <v>40718000000</v>
      </c>
      <c r="AM108" s="18">
        <v>42203000000</v>
      </c>
      <c r="AN108" s="18">
        <v>43228000000</v>
      </c>
      <c r="AO108" s="18">
        <v>45806000000</v>
      </c>
      <c r="AP108" s="18">
        <v>46826000000</v>
      </c>
      <c r="AQ108" s="18">
        <v>48423000000</v>
      </c>
      <c r="AR108" s="18">
        <v>49282000000</v>
      </c>
      <c r="AS108" s="18">
        <v>46075000000</v>
      </c>
      <c r="AT108" s="18" t="s">
        <v>49</v>
      </c>
    </row>
    <row r="109" spans="36:46">
      <c r="AJ109" s="17">
        <v>35872000000</v>
      </c>
      <c r="AK109" s="17">
        <v>37942000000</v>
      </c>
      <c r="AL109" s="17">
        <v>38929000000</v>
      </c>
      <c r="AM109" s="17">
        <v>39904000000</v>
      </c>
      <c r="AN109" s="17">
        <v>41390000000</v>
      </c>
      <c r="AO109" s="17">
        <v>41999000000</v>
      </c>
      <c r="AP109" s="17">
        <v>45450000000</v>
      </c>
      <c r="AQ109" s="17">
        <v>47671000000</v>
      </c>
      <c r="AR109" s="17">
        <v>48486000000</v>
      </c>
      <c r="AS109" s="17">
        <v>41570000000</v>
      </c>
      <c r="AT109" s="17" t="s">
        <v>49</v>
      </c>
    </row>
    <row r="110" spans="36:46">
      <c r="AJ110" s="18">
        <v>13167000000</v>
      </c>
      <c r="AK110" s="18">
        <v>13402000000</v>
      </c>
      <c r="AL110" s="18">
        <v>13789000000</v>
      </c>
      <c r="AM110" s="18">
        <v>15436000000</v>
      </c>
      <c r="AN110" s="18">
        <v>16403000000</v>
      </c>
      <c r="AO110" s="18">
        <v>18566000000</v>
      </c>
      <c r="AP110" s="18">
        <v>18693000000</v>
      </c>
      <c r="AQ110" s="18">
        <v>20080000000</v>
      </c>
      <c r="AR110" s="18">
        <v>23454000000</v>
      </c>
      <c r="AS110" s="18">
        <v>23723000000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T110"/>
  <sheetViews>
    <sheetView topLeftCell="M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34.28515625" style="7" customWidth="1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77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1989449000000</v>
      </c>
      <c r="X5" s="4">
        <f t="shared" ref="X5:AF6" si="1">AK5</f>
        <v>2058371000000</v>
      </c>
      <c r="Y5" s="4">
        <f t="shared" si="1"/>
        <v>2139508000000</v>
      </c>
      <c r="Z5" s="4">
        <f t="shared" si="1"/>
        <v>2229539000000</v>
      </c>
      <c r="AA5" s="4">
        <f t="shared" si="1"/>
        <v>2334990000000</v>
      </c>
      <c r="AB5" s="4">
        <f t="shared" si="1"/>
        <v>2422199000000</v>
      </c>
      <c r="AC5" s="4">
        <f t="shared" si="1"/>
        <v>2578627000000</v>
      </c>
      <c r="AD5" s="4">
        <f t="shared" si="1"/>
        <v>2739790000000</v>
      </c>
      <c r="AE5" s="4">
        <f t="shared" si="1"/>
        <v>2809850000000</v>
      </c>
      <c r="AF5" s="4">
        <f t="shared" si="1"/>
        <v>2691388000000</v>
      </c>
      <c r="AG5" s="4"/>
      <c r="AJ5" s="17">
        <v>1989449000000</v>
      </c>
      <c r="AK5" s="17">
        <v>2058371000000</v>
      </c>
      <c r="AL5" s="17">
        <v>2139508000000</v>
      </c>
      <c r="AM5" s="17">
        <v>2229539000000</v>
      </c>
      <c r="AN5" s="17">
        <v>2334990000000</v>
      </c>
      <c r="AO5" s="17">
        <v>2422199000000</v>
      </c>
      <c r="AP5" s="17">
        <v>2578627000000</v>
      </c>
      <c r="AQ5" s="17">
        <v>2739790000000</v>
      </c>
      <c r="AR5" s="17">
        <v>2809850000000</v>
      </c>
      <c r="AS5" s="17">
        <v>2691388000000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2.0642398975796818E-2</v>
      </c>
      <c r="I6" s="13">
        <f t="shared" ref="I6:Q6" si="2">X6/X5</f>
        <v>2.0722697706098657E-2</v>
      </c>
      <c r="J6" s="13">
        <f t="shared" si="2"/>
        <v>1.999010987572844E-2</v>
      </c>
      <c r="K6" s="13">
        <f t="shared" si="2"/>
        <v>1.9728293606884651E-2</v>
      </c>
      <c r="L6" s="13">
        <f t="shared" si="2"/>
        <v>1.9455329573145923E-2</v>
      </c>
      <c r="M6" s="13">
        <f t="shared" si="2"/>
        <v>1.2363971746334633E-2</v>
      </c>
      <c r="N6" s="13">
        <f t="shared" si="2"/>
        <v>1.4594976318792908E-2</v>
      </c>
      <c r="O6" s="13">
        <f t="shared" si="2"/>
        <v>1.7146204636121747E-2</v>
      </c>
      <c r="P6" s="13">
        <f t="shared" si="2"/>
        <v>1.7734398633379007E-2</v>
      </c>
      <c r="Q6" s="13">
        <f t="shared" si="2"/>
        <v>1.7702761549059445E-2</v>
      </c>
      <c r="R6" s="14"/>
      <c r="S6" s="60"/>
      <c r="T6" s="35"/>
      <c r="W6" s="4">
        <f>AJ6</f>
        <v>41067000000</v>
      </c>
      <c r="X6" s="4">
        <f t="shared" si="1"/>
        <v>42655000000</v>
      </c>
      <c r="Y6" s="4">
        <f t="shared" si="1"/>
        <v>42769000000</v>
      </c>
      <c r="Z6" s="4">
        <f t="shared" si="1"/>
        <v>43985000000</v>
      </c>
      <c r="AA6" s="4">
        <f t="shared" si="1"/>
        <v>45428000000</v>
      </c>
      <c r="AB6" s="4">
        <f t="shared" si="1"/>
        <v>29948000000</v>
      </c>
      <c r="AC6" s="4">
        <f t="shared" si="1"/>
        <v>37635000000</v>
      </c>
      <c r="AD6" s="4">
        <f t="shared" si="1"/>
        <v>46977000000</v>
      </c>
      <c r="AE6" s="4">
        <f t="shared" si="1"/>
        <v>49831000000</v>
      </c>
      <c r="AF6" s="4">
        <f t="shared" si="1"/>
        <v>47645000000</v>
      </c>
      <c r="AG6" s="4"/>
      <c r="AJ6" s="18">
        <v>41067000000</v>
      </c>
      <c r="AK6" s="18">
        <v>42655000000</v>
      </c>
      <c r="AL6" s="18">
        <v>42769000000</v>
      </c>
      <c r="AM6" s="18">
        <v>43985000000</v>
      </c>
      <c r="AN6" s="18">
        <v>45428000000</v>
      </c>
      <c r="AO6" s="18">
        <v>29948000000</v>
      </c>
      <c r="AP6" s="18">
        <v>37635000000</v>
      </c>
      <c r="AQ6" s="18">
        <v>46977000000</v>
      </c>
      <c r="AR6" s="18">
        <v>49831000000</v>
      </c>
      <c r="AS6" s="18">
        <v>47645000000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1.7116297024955152E-2</v>
      </c>
      <c r="I7" s="10">
        <f t="shared" ref="I7:Q7" si="3">X7/X5</f>
        <v>1.7115476267397858E-2</v>
      </c>
      <c r="J7" s="10">
        <f t="shared" si="3"/>
        <v>1.7446534436889229E-2</v>
      </c>
      <c r="K7" s="10">
        <f t="shared" si="3"/>
        <v>1.6450037429262283E-2</v>
      </c>
      <c r="L7" s="10">
        <f t="shared" si="3"/>
        <v>1.5679724538434855E-2</v>
      </c>
      <c r="M7" s="10">
        <f t="shared" si="3"/>
        <v>1.4794407891341711E-2</v>
      </c>
      <c r="N7" s="10">
        <f t="shared" si="3"/>
        <v>1.4593425105686088E-2</v>
      </c>
      <c r="O7" s="10">
        <f t="shared" si="3"/>
        <v>1.3372922742253969E-2</v>
      </c>
      <c r="P7" s="10">
        <f t="shared" si="3"/>
        <v>1.2772567930672456E-2</v>
      </c>
      <c r="Q7" s="10">
        <f t="shared" si="3"/>
        <v>1.3628655548735448E-2</v>
      </c>
      <c r="R7" s="11"/>
      <c r="S7" s="60"/>
      <c r="T7" s="35"/>
      <c r="W7" s="4">
        <f>AJ20</f>
        <v>34052000000</v>
      </c>
      <c r="X7" s="4">
        <f t="shared" ref="X7:AF7" si="4">AK20</f>
        <v>35230000000</v>
      </c>
      <c r="Y7" s="4">
        <f t="shared" si="4"/>
        <v>37327000000</v>
      </c>
      <c r="Z7" s="4">
        <f t="shared" si="4"/>
        <v>36676000000</v>
      </c>
      <c r="AA7" s="4">
        <f t="shared" si="4"/>
        <v>36612000000</v>
      </c>
      <c r="AB7" s="4">
        <f t="shared" si="4"/>
        <v>35835000000</v>
      </c>
      <c r="AC7" s="4">
        <f t="shared" si="4"/>
        <v>37631000000</v>
      </c>
      <c r="AD7" s="4">
        <f t="shared" si="4"/>
        <v>36639000000</v>
      </c>
      <c r="AE7" s="4">
        <f t="shared" si="4"/>
        <v>35889000000</v>
      </c>
      <c r="AF7" s="4">
        <f t="shared" si="4"/>
        <v>36680000000</v>
      </c>
      <c r="AG7" s="4"/>
      <c r="AJ7" s="17">
        <v>40543000000</v>
      </c>
      <c r="AK7" s="17">
        <v>42010000000</v>
      </c>
      <c r="AL7" s="17">
        <v>42198000000</v>
      </c>
      <c r="AM7" s="17">
        <v>43468000000</v>
      </c>
      <c r="AN7" s="17">
        <v>44925000000</v>
      </c>
      <c r="AO7" s="17">
        <v>29355000000</v>
      </c>
      <c r="AP7" s="17">
        <v>36948000000</v>
      </c>
      <c r="AQ7" s="17">
        <v>46292000000</v>
      </c>
      <c r="AR7" s="17">
        <v>49121000000</v>
      </c>
      <c r="AS7" s="17">
        <v>47009000000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1.7904454952099803E-3</v>
      </c>
      <c r="I8" s="13">
        <f t="shared" ref="I8:P8" si="5">X8/X5</f>
        <v>1.8009387034698798E-3</v>
      </c>
      <c r="J8" s="13">
        <f t="shared" si="5"/>
        <v>1.7050649027720393E-3</v>
      </c>
      <c r="K8" s="13">
        <f t="shared" si="5"/>
        <v>1.5738679610448618E-3</v>
      </c>
      <c r="L8" s="13">
        <f t="shared" si="5"/>
        <v>1.3747382215769661E-3</v>
      </c>
      <c r="M8" s="13">
        <f t="shared" si="5"/>
        <v>1.3161594072163352E-3</v>
      </c>
      <c r="N8" s="13">
        <f t="shared" si="5"/>
        <v>1.2122730429798493E-3</v>
      </c>
      <c r="O8" s="13">
        <f t="shared" si="5"/>
        <v>1.2318462363903803E-3</v>
      </c>
      <c r="P8" s="13">
        <f t="shared" si="5"/>
        <v>1.1377831556844671E-3</v>
      </c>
      <c r="Q8" s="13"/>
      <c r="R8" s="14"/>
      <c r="S8" s="60"/>
      <c r="T8" s="35"/>
      <c r="W8" s="4">
        <f>AJ25</f>
        <v>3562000000</v>
      </c>
      <c r="X8" s="4">
        <f t="shared" ref="X8:AF11" si="6">AK25</f>
        <v>3707000000</v>
      </c>
      <c r="Y8" s="4">
        <f t="shared" si="6"/>
        <v>3648000000</v>
      </c>
      <c r="Z8" s="4">
        <f t="shared" si="6"/>
        <v>3509000000</v>
      </c>
      <c r="AA8" s="4">
        <f t="shared" si="6"/>
        <v>3210000000</v>
      </c>
      <c r="AB8" s="4">
        <f t="shared" si="6"/>
        <v>3188000000</v>
      </c>
      <c r="AC8" s="4">
        <f t="shared" si="6"/>
        <v>3126000000</v>
      </c>
      <c r="AD8" s="4">
        <f t="shared" si="6"/>
        <v>3375000000</v>
      </c>
      <c r="AE8" s="4">
        <f t="shared" si="6"/>
        <v>3197000000</v>
      </c>
      <c r="AF8" s="4" t="str">
        <f t="shared" si="6"/>
        <v>..</v>
      </c>
      <c r="AG8" s="4"/>
      <c r="AJ8" s="18">
        <v>16836000000</v>
      </c>
      <c r="AK8" s="18">
        <v>17562000000</v>
      </c>
      <c r="AL8" s="18">
        <v>18359000000</v>
      </c>
      <c r="AM8" s="18">
        <v>17988000000</v>
      </c>
      <c r="AN8" s="18">
        <v>18130000000</v>
      </c>
      <c r="AO8" s="18">
        <v>15588000000</v>
      </c>
      <c r="AP8" s="18">
        <v>14249000000</v>
      </c>
      <c r="AQ8" s="18">
        <v>17103000000</v>
      </c>
      <c r="AR8" s="18">
        <v>17491000000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5.3281084360544048E-4</v>
      </c>
      <c r="I9" s="10">
        <f t="shared" ref="I9:P9" si="7">X9/X5</f>
        <v>5.2080018616663373E-4</v>
      </c>
      <c r="J9" s="10">
        <f t="shared" si="7"/>
        <v>5.5947442122207536E-4</v>
      </c>
      <c r="K9" s="10">
        <f t="shared" si="7"/>
        <v>5.2208102213058391E-4</v>
      </c>
      <c r="L9" s="10">
        <f t="shared" si="7"/>
        <v>5.0664028539736789E-4</v>
      </c>
      <c r="M9" s="10">
        <f t="shared" si="7"/>
        <v>3.9881116291436006E-4</v>
      </c>
      <c r="N9" s="10">
        <f t="shared" si="7"/>
        <v>3.3777665401006038E-4</v>
      </c>
      <c r="O9" s="10">
        <f t="shared" si="7"/>
        <v>3.6280152858430756E-4</v>
      </c>
      <c r="P9" s="10">
        <f t="shared" si="7"/>
        <v>3.637204832998203E-4</v>
      </c>
      <c r="Q9" s="10"/>
      <c r="R9" s="11"/>
      <c r="S9" s="60"/>
      <c r="T9" s="35"/>
      <c r="W9" s="4">
        <f>AJ26</f>
        <v>1060000000</v>
      </c>
      <c r="X9" s="4">
        <f t="shared" si="6"/>
        <v>1072000000</v>
      </c>
      <c r="Y9" s="4">
        <f t="shared" si="6"/>
        <v>1197000000</v>
      </c>
      <c r="Z9" s="4">
        <f t="shared" si="6"/>
        <v>1164000000</v>
      </c>
      <c r="AA9" s="4">
        <f t="shared" si="6"/>
        <v>1183000000</v>
      </c>
      <c r="AB9" s="4">
        <f t="shared" si="6"/>
        <v>966000000</v>
      </c>
      <c r="AC9" s="4">
        <f t="shared" si="6"/>
        <v>871000000</v>
      </c>
      <c r="AD9" s="4">
        <f t="shared" si="6"/>
        <v>994000000</v>
      </c>
      <c r="AE9" s="4">
        <f t="shared" si="6"/>
        <v>1022000000</v>
      </c>
      <c r="AF9" s="4" t="str">
        <f t="shared" si="6"/>
        <v>..</v>
      </c>
      <c r="AG9" s="4"/>
      <c r="AJ9" s="17">
        <v>23707000000</v>
      </c>
      <c r="AK9" s="17">
        <v>24448000000</v>
      </c>
      <c r="AL9" s="17">
        <v>23839000000</v>
      </c>
      <c r="AM9" s="17">
        <v>25480000000</v>
      </c>
      <c r="AN9" s="17">
        <v>26795000000</v>
      </c>
      <c r="AO9" s="17">
        <v>13767000000</v>
      </c>
      <c r="AP9" s="17">
        <v>22699000000</v>
      </c>
      <c r="AQ9" s="17">
        <v>29189000000</v>
      </c>
      <c r="AR9" s="17">
        <v>31630000000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2.4278079005795073E-4</v>
      </c>
      <c r="I10" s="13">
        <f t="shared" ref="I10:P10" si="8">X10/X5</f>
        <v>2.5214113490716687E-4</v>
      </c>
      <c r="J10" s="13">
        <f t="shared" si="8"/>
        <v>2.3743776606584318E-4</v>
      </c>
      <c r="K10" s="13">
        <f t="shared" si="8"/>
        <v>2.1798228243596546E-4</v>
      </c>
      <c r="L10" s="13">
        <f t="shared" si="8"/>
        <v>2.3383397787570825E-4</v>
      </c>
      <c r="M10" s="13">
        <f t="shared" si="8"/>
        <v>2.4812164483595277E-4</v>
      </c>
      <c r="N10" s="13">
        <f t="shared" si="8"/>
        <v>2.5245993313495902E-4</v>
      </c>
      <c r="O10" s="13">
        <f t="shared" si="8"/>
        <v>1.7848083247256176E-4</v>
      </c>
      <c r="P10" s="13">
        <f t="shared" si="8"/>
        <v>1.562360980123494E-4</v>
      </c>
      <c r="Q10" s="13"/>
      <c r="R10" s="14"/>
      <c r="S10" s="60"/>
      <c r="T10" s="35"/>
      <c r="W10" s="4">
        <f>AJ27</f>
        <v>483000000</v>
      </c>
      <c r="X10" s="4">
        <f t="shared" si="6"/>
        <v>519000000</v>
      </c>
      <c r="Y10" s="4">
        <f t="shared" si="6"/>
        <v>508000000</v>
      </c>
      <c r="Z10" s="4">
        <f t="shared" si="6"/>
        <v>486000000</v>
      </c>
      <c r="AA10" s="4">
        <f t="shared" si="6"/>
        <v>546000000</v>
      </c>
      <c r="AB10" s="4">
        <f t="shared" si="6"/>
        <v>601000000</v>
      </c>
      <c r="AC10" s="4">
        <f t="shared" si="6"/>
        <v>651000000</v>
      </c>
      <c r="AD10" s="4">
        <f t="shared" si="6"/>
        <v>489000000</v>
      </c>
      <c r="AE10" s="4">
        <f t="shared" si="6"/>
        <v>439000000</v>
      </c>
      <c r="AF10" s="4" t="str">
        <f t="shared" si="6"/>
        <v>..</v>
      </c>
      <c r="AG10" s="4"/>
      <c r="AJ10" s="18">
        <v>524000000</v>
      </c>
      <c r="AK10" s="18">
        <v>645000000</v>
      </c>
      <c r="AL10" s="18">
        <v>571000000</v>
      </c>
      <c r="AM10" s="18">
        <v>517000000</v>
      </c>
      <c r="AN10" s="18">
        <v>503000000</v>
      </c>
      <c r="AO10" s="18">
        <v>593000000</v>
      </c>
      <c r="AP10" s="18">
        <v>687000000</v>
      </c>
      <c r="AQ10" s="18">
        <v>685000000</v>
      </c>
      <c r="AR10" s="18">
        <v>710000000</v>
      </c>
      <c r="AS10" s="18">
        <v>636000000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7.7699905853329237E-3</v>
      </c>
      <c r="I11" s="10">
        <f t="shared" ref="I11:Q11" si="9">X11/X5</f>
        <v>7.6954057358950357E-3</v>
      </c>
      <c r="J11" s="10">
        <f t="shared" si="9"/>
        <v>7.8770446289520776E-3</v>
      </c>
      <c r="K11" s="10">
        <f t="shared" si="9"/>
        <v>8.2281583771353622E-3</v>
      </c>
      <c r="L11" s="10">
        <f t="shared" si="9"/>
        <v>7.5332228403547771E-3</v>
      </c>
      <c r="M11" s="10">
        <f t="shared" si="9"/>
        <v>9.3852734643189925E-3</v>
      </c>
      <c r="N11" s="10">
        <f t="shared" si="9"/>
        <v>9.1893864448018264E-3</v>
      </c>
      <c r="O11" s="10">
        <f t="shared" si="9"/>
        <v>1.0008066311651622E-2</v>
      </c>
      <c r="P11" s="10">
        <f t="shared" si="9"/>
        <v>7.0366745555812587E-3</v>
      </c>
      <c r="Q11" s="10">
        <f t="shared" si="9"/>
        <v>6.2380452019552739E-3</v>
      </c>
      <c r="R11" s="11"/>
      <c r="S11" s="60"/>
      <c r="T11" s="35"/>
      <c r="W11" s="4">
        <f>AJ28</f>
        <v>15458000000</v>
      </c>
      <c r="X11" s="4">
        <f t="shared" si="6"/>
        <v>15840000000</v>
      </c>
      <c r="Y11" s="4">
        <f t="shared" si="6"/>
        <v>16853000000</v>
      </c>
      <c r="Z11" s="4">
        <f t="shared" si="6"/>
        <v>18345000000</v>
      </c>
      <c r="AA11" s="4">
        <f t="shared" si="6"/>
        <v>17590000000</v>
      </c>
      <c r="AB11" s="4">
        <f t="shared" si="6"/>
        <v>22733000000</v>
      </c>
      <c r="AC11" s="4">
        <f t="shared" si="6"/>
        <v>23696000000</v>
      </c>
      <c r="AD11" s="4">
        <f t="shared" si="6"/>
        <v>27420000000</v>
      </c>
      <c r="AE11" s="4">
        <f t="shared" si="6"/>
        <v>19772000000</v>
      </c>
      <c r="AF11" s="4">
        <f t="shared" si="6"/>
        <v>16789000000</v>
      </c>
      <c r="AG11" s="4"/>
      <c r="AJ11" s="17">
        <v>4782000000</v>
      </c>
      <c r="AK11" s="17">
        <v>4672000000</v>
      </c>
      <c r="AL11" s="17">
        <v>4849000000</v>
      </c>
      <c r="AM11" s="17">
        <v>5833000000</v>
      </c>
      <c r="AN11" s="17">
        <v>7620000000</v>
      </c>
      <c r="AO11" s="17">
        <v>11761000000</v>
      </c>
      <c r="AP11" s="17">
        <v>16192000000</v>
      </c>
      <c r="AQ11" s="17">
        <v>17091000000</v>
      </c>
      <c r="AR11" s="17">
        <v>20662000000</v>
      </c>
      <c r="AS11" s="17">
        <v>16106000000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2.1983976467856176E-2</v>
      </c>
      <c r="I12" s="13">
        <f t="shared" ref="I12:Q12" si="10">X12/X5</f>
        <v>2.2082996699817475E-2</v>
      </c>
      <c r="J12" s="13">
        <f t="shared" si="10"/>
        <v>1.925629630737534E-2</v>
      </c>
      <c r="K12" s="13">
        <f t="shared" si="10"/>
        <v>1.7374443775148136E-2</v>
      </c>
      <c r="L12" s="13">
        <f t="shared" si="10"/>
        <v>1.4867729626251077E-2</v>
      </c>
      <c r="M12" s="13">
        <f t="shared" si="10"/>
        <v>1.3281319990636607E-2</v>
      </c>
      <c r="N12" s="13">
        <f t="shared" si="10"/>
        <v>1.2703271935025889E-2</v>
      </c>
      <c r="O12" s="13">
        <f t="shared" si="10"/>
        <v>1.1803824380700711E-2</v>
      </c>
      <c r="P12" s="13">
        <f t="shared" si="10"/>
        <v>1.0365321992277169E-2</v>
      </c>
      <c r="Q12" s="13">
        <f t="shared" si="10"/>
        <v>1.0259761877514501E-2</v>
      </c>
      <c r="R12" s="14"/>
      <c r="S12" s="60"/>
      <c r="T12" s="35"/>
      <c r="W12" s="4">
        <f>AJ30</f>
        <v>43736000000</v>
      </c>
      <c r="X12" s="4">
        <f t="shared" ref="X12:AF14" si="11">AK30</f>
        <v>45455000000</v>
      </c>
      <c r="Y12" s="4">
        <f t="shared" si="11"/>
        <v>41199000000</v>
      </c>
      <c r="Z12" s="4">
        <f t="shared" si="11"/>
        <v>38737000000</v>
      </c>
      <c r="AA12" s="4">
        <f t="shared" si="11"/>
        <v>34716000000</v>
      </c>
      <c r="AB12" s="4">
        <f t="shared" si="11"/>
        <v>32170000000</v>
      </c>
      <c r="AC12" s="4">
        <f t="shared" si="11"/>
        <v>32757000000</v>
      </c>
      <c r="AD12" s="4">
        <f t="shared" si="11"/>
        <v>32340000000</v>
      </c>
      <c r="AE12" s="4">
        <f t="shared" si="11"/>
        <v>29125000000</v>
      </c>
      <c r="AF12" s="4">
        <f t="shared" si="11"/>
        <v>27613000000</v>
      </c>
      <c r="AG12" s="4"/>
      <c r="AJ12" s="18">
        <v>238000000</v>
      </c>
      <c r="AK12" s="18">
        <v>191000000</v>
      </c>
      <c r="AL12" s="18">
        <v>195000000</v>
      </c>
      <c r="AM12" s="18">
        <v>307000000</v>
      </c>
      <c r="AN12" s="18">
        <v>268000000</v>
      </c>
      <c r="AO12" s="18">
        <v>232000000</v>
      </c>
      <c r="AP12" s="18">
        <v>297000000</v>
      </c>
      <c r="AQ12" s="18">
        <v>325000000</v>
      </c>
      <c r="AR12" s="18">
        <v>287000000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1.2474810864716813E-2</v>
      </c>
      <c r="I13" s="10">
        <f t="shared" ref="I13:Q13" si="12">X13/X5</f>
        <v>1.172820643120215E-2</v>
      </c>
      <c r="J13" s="10">
        <f t="shared" si="12"/>
        <v>1.1268945944581651E-2</v>
      </c>
      <c r="K13" s="10">
        <f t="shared" si="12"/>
        <v>1.0865026357466723E-2</v>
      </c>
      <c r="L13" s="10">
        <f t="shared" si="12"/>
        <v>1.0632165448246031E-2</v>
      </c>
      <c r="M13" s="10">
        <f t="shared" si="12"/>
        <v>1.0107344607111142E-2</v>
      </c>
      <c r="N13" s="10">
        <f t="shared" si="12"/>
        <v>9.7741937860729763E-3</v>
      </c>
      <c r="O13" s="10">
        <f t="shared" si="12"/>
        <v>9.1985152146697377E-3</v>
      </c>
      <c r="P13" s="10">
        <f t="shared" si="12"/>
        <v>9.0424755769880957E-3</v>
      </c>
      <c r="Q13" s="10">
        <f t="shared" si="12"/>
        <v>8.9589460902701513E-3</v>
      </c>
      <c r="R13" s="11"/>
      <c r="S13" s="60"/>
      <c r="T13" s="35"/>
      <c r="W13" s="4">
        <f>AJ31</f>
        <v>24818000000</v>
      </c>
      <c r="X13" s="4">
        <f t="shared" si="11"/>
        <v>24141000000</v>
      </c>
      <c r="Y13" s="4">
        <f t="shared" si="11"/>
        <v>24110000000</v>
      </c>
      <c r="Z13" s="4">
        <f t="shared" si="11"/>
        <v>24224000000</v>
      </c>
      <c r="AA13" s="4">
        <f t="shared" si="11"/>
        <v>24826000000</v>
      </c>
      <c r="AB13" s="4">
        <f t="shared" si="11"/>
        <v>24482000000</v>
      </c>
      <c r="AC13" s="4">
        <f t="shared" si="11"/>
        <v>25204000000</v>
      </c>
      <c r="AD13" s="4">
        <f t="shared" si="11"/>
        <v>25202000000</v>
      </c>
      <c r="AE13" s="4">
        <f t="shared" si="11"/>
        <v>25408000000</v>
      </c>
      <c r="AF13" s="4">
        <f t="shared" si="11"/>
        <v>24112000000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3.2890513906111689E-2</v>
      </c>
      <c r="I14" s="13">
        <f t="shared" ref="I14:Q14" si="13">X14/X5</f>
        <v>3.4537019808382453E-2</v>
      </c>
      <c r="J14" s="13">
        <f t="shared" si="13"/>
        <v>3.4993091869719578E-2</v>
      </c>
      <c r="K14" s="13">
        <f t="shared" si="13"/>
        <v>3.3423949973514701E-2</v>
      </c>
      <c r="L14" s="13">
        <f t="shared" si="13"/>
        <v>3.0702915215910988E-2</v>
      </c>
      <c r="M14" s="13">
        <f t="shared" si="13"/>
        <v>3.2291318756221106E-2</v>
      </c>
      <c r="N14" s="13">
        <f t="shared" si="13"/>
        <v>3.1915821869545308E-2</v>
      </c>
      <c r="O14" s="13">
        <f t="shared" si="13"/>
        <v>2.9966165290040477E-2</v>
      </c>
      <c r="P14" s="13">
        <f t="shared" si="13"/>
        <v>2.8829652828442798E-2</v>
      </c>
      <c r="Q14" s="13">
        <f t="shared" si="13"/>
        <v>2.9158932119783546E-2</v>
      </c>
      <c r="R14" s="14"/>
      <c r="S14" s="60"/>
      <c r="T14" s="35"/>
      <c r="W14" s="4">
        <f>AJ32</f>
        <v>65434000000</v>
      </c>
      <c r="X14" s="4">
        <f t="shared" si="11"/>
        <v>71090000000</v>
      </c>
      <c r="Y14" s="4">
        <f t="shared" si="11"/>
        <v>74868000000</v>
      </c>
      <c r="Z14" s="4">
        <f t="shared" si="11"/>
        <v>74520000000</v>
      </c>
      <c r="AA14" s="4">
        <f t="shared" si="11"/>
        <v>71691000000</v>
      </c>
      <c r="AB14" s="4">
        <f t="shared" si="11"/>
        <v>78216000000</v>
      </c>
      <c r="AC14" s="4">
        <f t="shared" si="11"/>
        <v>82299000000</v>
      </c>
      <c r="AD14" s="4">
        <f t="shared" si="11"/>
        <v>82101000000</v>
      </c>
      <c r="AE14" s="4">
        <f t="shared" si="11"/>
        <v>81007000000</v>
      </c>
      <c r="AF14" s="4">
        <f t="shared" si="11"/>
        <v>78478000000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4.2941538084163003E-3</v>
      </c>
      <c r="I15" s="10">
        <f t="shared" ref="I15:Q15" si="14">X15/X5</f>
        <v>4.4734404050581749E-3</v>
      </c>
      <c r="J15" s="10">
        <f t="shared" si="14"/>
        <v>4.4552298939756242E-3</v>
      </c>
      <c r="K15" s="10">
        <f t="shared" si="14"/>
        <v>4.0160768661144748E-3</v>
      </c>
      <c r="L15" s="10">
        <f t="shared" si="14"/>
        <v>3.9451989087747703E-3</v>
      </c>
      <c r="M15" s="10">
        <f t="shared" si="14"/>
        <v>4.1309570353220363E-3</v>
      </c>
      <c r="N15" s="10">
        <f t="shared" si="14"/>
        <v>4.1855607654771318E-3</v>
      </c>
      <c r="O15" s="10">
        <f t="shared" si="14"/>
        <v>4.5704232806163978E-3</v>
      </c>
      <c r="P15" s="10">
        <f t="shared" si="14"/>
        <v>4.5621652401373735E-3</v>
      </c>
      <c r="Q15" s="10">
        <f t="shared" si="14"/>
        <v>4.0343495623819383E-3</v>
      </c>
      <c r="R15" s="11"/>
      <c r="S15" s="60"/>
      <c r="T15" s="35"/>
      <c r="W15" s="4">
        <f>AJ38</f>
        <v>8543000000</v>
      </c>
      <c r="X15" s="4">
        <f t="shared" ref="X15:AF16" si="15">AK38</f>
        <v>9208000000</v>
      </c>
      <c r="Y15" s="4">
        <f t="shared" si="15"/>
        <v>9532000000</v>
      </c>
      <c r="Z15" s="4">
        <f t="shared" si="15"/>
        <v>8954000000</v>
      </c>
      <c r="AA15" s="4">
        <f t="shared" si="15"/>
        <v>9212000000</v>
      </c>
      <c r="AB15" s="4">
        <f t="shared" si="15"/>
        <v>10006000000</v>
      </c>
      <c r="AC15" s="4">
        <f t="shared" si="15"/>
        <v>10793000000</v>
      </c>
      <c r="AD15" s="4">
        <f t="shared" si="15"/>
        <v>12522000000</v>
      </c>
      <c r="AE15" s="4">
        <f t="shared" si="15"/>
        <v>12819000000</v>
      </c>
      <c r="AF15" s="4">
        <f t="shared" si="15"/>
        <v>10858000000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3.0052542186303845E-2</v>
      </c>
      <c r="I16" s="13">
        <f t="shared" ref="I16:Q16" si="16">X16/X5</f>
        <v>2.9475735909610074E-2</v>
      </c>
      <c r="J16" s="13">
        <f t="shared" si="16"/>
        <v>2.8424759337193409E-2</v>
      </c>
      <c r="K16" s="13">
        <f t="shared" si="16"/>
        <v>2.6622543942940672E-2</v>
      </c>
      <c r="L16" s="13">
        <f t="shared" si="16"/>
        <v>2.7963288922008233E-2</v>
      </c>
      <c r="M16" s="13">
        <f t="shared" si="16"/>
        <v>2.933697850589485E-2</v>
      </c>
      <c r="N16" s="13">
        <f t="shared" si="16"/>
        <v>2.9012338736854923E-2</v>
      </c>
      <c r="O16" s="13">
        <f t="shared" si="16"/>
        <v>3.2132754700177749E-2</v>
      </c>
      <c r="P16" s="13">
        <f t="shared" si="16"/>
        <v>2.8922540349128958E-2</v>
      </c>
      <c r="Q16" s="13">
        <f t="shared" si="16"/>
        <v>2.0538844640757854E-2</v>
      </c>
      <c r="R16" s="14"/>
      <c r="S16" s="60"/>
      <c r="T16" s="35"/>
      <c r="W16" s="4">
        <f>AJ39</f>
        <v>59788000000</v>
      </c>
      <c r="X16" s="4">
        <f t="shared" si="15"/>
        <v>60672000000</v>
      </c>
      <c r="Y16" s="4">
        <f t="shared" si="15"/>
        <v>60815000000</v>
      </c>
      <c r="Z16" s="4">
        <f t="shared" si="15"/>
        <v>59356000000</v>
      </c>
      <c r="AA16" s="4">
        <f t="shared" si="15"/>
        <v>65294000000</v>
      </c>
      <c r="AB16" s="4">
        <f t="shared" si="15"/>
        <v>71060000000</v>
      </c>
      <c r="AC16" s="4">
        <f t="shared" si="15"/>
        <v>74812000000</v>
      </c>
      <c r="AD16" s="4">
        <f t="shared" si="15"/>
        <v>88037000000</v>
      </c>
      <c r="AE16" s="4">
        <f t="shared" si="15"/>
        <v>81268000000</v>
      </c>
      <c r="AF16" s="4">
        <f t="shared" si="15"/>
        <v>55278000000</v>
      </c>
      <c r="AG16" s="4"/>
      <c r="AJ16" s="18">
        <v>4544000000</v>
      </c>
      <c r="AK16" s="18">
        <v>4481000000</v>
      </c>
      <c r="AL16" s="18">
        <v>4654000000</v>
      </c>
      <c r="AM16" s="18">
        <v>5526000000</v>
      </c>
      <c r="AN16" s="18">
        <v>7352000000</v>
      </c>
      <c r="AO16" s="18">
        <v>11529000000</v>
      </c>
      <c r="AP16" s="18">
        <v>15895000000</v>
      </c>
      <c r="AQ16" s="18">
        <v>16766000000</v>
      </c>
      <c r="AR16" s="18">
        <v>20375000000</v>
      </c>
      <c r="AS16" s="18">
        <v>13819000000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2.5906670640966419E-2</v>
      </c>
      <c r="I17" s="10">
        <f t="shared" ref="I17:Q17" si="17">X17/X5</f>
        <v>2.6325186275943453E-2</v>
      </c>
      <c r="J17" s="10">
        <f t="shared" si="17"/>
        <v>2.6915533851707963E-2</v>
      </c>
      <c r="K17" s="10">
        <f t="shared" si="17"/>
        <v>2.5779768822164581E-2</v>
      </c>
      <c r="L17" s="10">
        <f t="shared" si="17"/>
        <v>2.3744427170994307E-2</v>
      </c>
      <c r="M17" s="10">
        <f t="shared" si="17"/>
        <v>2.5538364106334782E-2</v>
      </c>
      <c r="N17" s="10">
        <f t="shared" si="17"/>
        <v>2.6587404847618519E-2</v>
      </c>
      <c r="O17" s="10">
        <f t="shared" si="17"/>
        <v>2.8031710459560769E-2</v>
      </c>
      <c r="P17" s="10">
        <f t="shared" si="17"/>
        <v>2.6712457960389343E-2</v>
      </c>
      <c r="Q17" s="10">
        <f t="shared" si="17"/>
        <v>1.9556823468039539E-2</v>
      </c>
      <c r="R17" s="11"/>
      <c r="S17" s="60"/>
      <c r="T17" s="35"/>
      <c r="W17" s="4">
        <f>AJ45</f>
        <v>51540000000</v>
      </c>
      <c r="X17" s="4">
        <f t="shared" ref="X17:AF18" si="18">AK45</f>
        <v>54187000000</v>
      </c>
      <c r="Y17" s="4">
        <f t="shared" si="18"/>
        <v>57586000000</v>
      </c>
      <c r="Z17" s="4">
        <f t="shared" si="18"/>
        <v>57477000000</v>
      </c>
      <c r="AA17" s="4">
        <f t="shared" si="18"/>
        <v>55443000000</v>
      </c>
      <c r="AB17" s="4">
        <f t="shared" si="18"/>
        <v>61859000000</v>
      </c>
      <c r="AC17" s="4">
        <f t="shared" si="18"/>
        <v>68559000000</v>
      </c>
      <c r="AD17" s="4">
        <f t="shared" si="18"/>
        <v>76801000000</v>
      </c>
      <c r="AE17" s="4">
        <f t="shared" si="18"/>
        <v>75058000000</v>
      </c>
      <c r="AF17" s="4">
        <f t="shared" si="18"/>
        <v>52635000000</v>
      </c>
      <c r="AG17" s="4"/>
      <c r="AJ17" s="17">
        <v>3061759435</v>
      </c>
      <c r="AK17" s="17">
        <v>2878343287</v>
      </c>
      <c r="AL17" s="17">
        <v>3081318043</v>
      </c>
      <c r="AM17" s="17">
        <v>3828865101</v>
      </c>
      <c r="AN17" s="17">
        <v>5663584188</v>
      </c>
      <c r="AO17" s="17">
        <v>10069900218</v>
      </c>
      <c r="AP17" s="17">
        <v>14135966341</v>
      </c>
      <c r="AQ17" s="17">
        <v>14465217678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2.6718955851595089E-2</v>
      </c>
      <c r="I18" s="13">
        <f t="shared" ref="I18:Q18" si="19">X18/X5</f>
        <v>1.5660442165187909E-2</v>
      </c>
      <c r="J18" s="13">
        <f t="shared" si="19"/>
        <v>1.8043400632294902E-2</v>
      </c>
      <c r="K18" s="13">
        <f t="shared" si="19"/>
        <v>2.0596186027694516E-2</v>
      </c>
      <c r="L18" s="13">
        <f t="shared" si="19"/>
        <v>2.8235666962171144E-2</v>
      </c>
      <c r="M18" s="13">
        <f t="shared" si="19"/>
        <v>2.7136498693955367E-2</v>
      </c>
      <c r="N18" s="13">
        <f t="shared" si="19"/>
        <v>2.701670307493096E-2</v>
      </c>
      <c r="O18" s="13">
        <f t="shared" si="19"/>
        <v>2.5259965179813052E-2</v>
      </c>
      <c r="P18" s="13">
        <f t="shared" si="19"/>
        <v>2.3832588928234602E-2</v>
      </c>
      <c r="Q18" s="13">
        <f t="shared" si="19"/>
        <v>2.3327740184618494E-2</v>
      </c>
      <c r="R18" s="14"/>
      <c r="S18" s="60"/>
      <c r="T18" s="35"/>
      <c r="W18" s="4">
        <f>AJ46</f>
        <v>53156000000</v>
      </c>
      <c r="X18" s="4">
        <f t="shared" si="18"/>
        <v>32235000000</v>
      </c>
      <c r="Y18" s="4">
        <f t="shared" si="18"/>
        <v>38604000000</v>
      </c>
      <c r="Z18" s="4">
        <f t="shared" si="18"/>
        <v>45920000000</v>
      </c>
      <c r="AA18" s="4">
        <f t="shared" si="18"/>
        <v>65930000000</v>
      </c>
      <c r="AB18" s="4">
        <f t="shared" si="18"/>
        <v>65730000000</v>
      </c>
      <c r="AC18" s="4">
        <f t="shared" si="18"/>
        <v>69666000000</v>
      </c>
      <c r="AD18" s="4">
        <f t="shared" si="18"/>
        <v>69207000000</v>
      </c>
      <c r="AE18" s="4">
        <f t="shared" si="18"/>
        <v>66966000000</v>
      </c>
      <c r="AF18" s="4">
        <f t="shared" si="18"/>
        <v>62784000000</v>
      </c>
      <c r="AG18" s="4"/>
      <c r="AJ18" s="18">
        <v>1482240565</v>
      </c>
      <c r="AK18" s="18">
        <v>1602656713</v>
      </c>
      <c r="AL18" s="18">
        <v>1572681957</v>
      </c>
      <c r="AM18" s="18">
        <v>1697134899</v>
      </c>
      <c r="AN18" s="18">
        <v>1688415812</v>
      </c>
      <c r="AO18" s="18">
        <v>1459099782</v>
      </c>
      <c r="AP18" s="18">
        <v>1759033659</v>
      </c>
      <c r="AQ18" s="18">
        <v>2300782322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2.6593795568521737E-2</v>
      </c>
      <c r="I19" s="10">
        <f t="shared" ref="I19:Q19" si="20">X19/X5</f>
        <v>2.3629365163034263E-2</v>
      </c>
      <c r="J19" s="10">
        <f t="shared" si="20"/>
        <v>2.2027961568734496E-2</v>
      </c>
      <c r="K19" s="10">
        <f t="shared" si="20"/>
        <v>2.349633713516561E-2</v>
      </c>
      <c r="L19" s="10">
        <f t="shared" si="20"/>
        <v>2.3182540396318615E-2</v>
      </c>
      <c r="M19" s="10">
        <f t="shared" si="20"/>
        <v>2.0840153926246358E-2</v>
      </c>
      <c r="N19" s="10">
        <f t="shared" si="20"/>
        <v>2.0417454715241871E-2</v>
      </c>
      <c r="O19" s="10">
        <f t="shared" si="20"/>
        <v>1.9508794469649135E-2</v>
      </c>
      <c r="P19" s="10">
        <f t="shared" si="20"/>
        <v>1.276438244034379E-2</v>
      </c>
      <c r="Q19" s="10">
        <f t="shared" si="20"/>
        <v>7.6614743024788698E-3</v>
      </c>
      <c r="R19" s="11"/>
      <c r="S19" s="60"/>
      <c r="T19" s="35"/>
      <c r="W19" s="4">
        <f>AJ52</f>
        <v>52907000000</v>
      </c>
      <c r="X19" s="4">
        <f t="shared" ref="X19:AF20" si="21">AK52</f>
        <v>48638000000</v>
      </c>
      <c r="Y19" s="4">
        <f t="shared" si="21"/>
        <v>47129000000</v>
      </c>
      <c r="Z19" s="4">
        <f t="shared" si="21"/>
        <v>52386000000</v>
      </c>
      <c r="AA19" s="4">
        <f t="shared" si="21"/>
        <v>54131000000</v>
      </c>
      <c r="AB19" s="4">
        <f t="shared" si="21"/>
        <v>50479000000</v>
      </c>
      <c r="AC19" s="4">
        <f t="shared" si="21"/>
        <v>52649000000</v>
      </c>
      <c r="AD19" s="4">
        <f t="shared" si="21"/>
        <v>53450000000</v>
      </c>
      <c r="AE19" s="4">
        <f t="shared" si="21"/>
        <v>35866000000</v>
      </c>
      <c r="AF19" s="4">
        <f t="shared" si="21"/>
        <v>20620000000</v>
      </c>
      <c r="AG19" s="4"/>
      <c r="AJ19" s="17">
        <v>437497000000</v>
      </c>
      <c r="AK19" s="17">
        <v>426191000000</v>
      </c>
      <c r="AL19" s="17">
        <v>437987000000</v>
      </c>
      <c r="AM19" s="17">
        <v>446956000000</v>
      </c>
      <c r="AN19" s="17">
        <v>465815000000</v>
      </c>
      <c r="AO19" s="17">
        <v>482677000000</v>
      </c>
      <c r="AP19" s="17">
        <v>509601000000</v>
      </c>
      <c r="AQ19" s="17">
        <v>537796000000</v>
      </c>
      <c r="AR19" s="17">
        <v>496786000000</v>
      </c>
      <c r="AS19" s="17">
        <v>417701000000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5.2899069038713732E-3</v>
      </c>
      <c r="I20" s="13">
        <f t="shared" ref="I20:Q20" si="22">X20/X5</f>
        <v>5.7598945962608296E-3</v>
      </c>
      <c r="J20" s="13">
        <f t="shared" si="22"/>
        <v>5.613440099312552E-3</v>
      </c>
      <c r="K20" s="13">
        <f t="shared" si="22"/>
        <v>5.7662144506106421E-3</v>
      </c>
      <c r="L20" s="13">
        <f t="shared" si="22"/>
        <v>5.1944547942389474E-3</v>
      </c>
      <c r="M20" s="13">
        <f t="shared" si="22"/>
        <v>5.3670239315597107E-3</v>
      </c>
      <c r="N20" s="13">
        <f t="shared" si="22"/>
        <v>5.2268125634300734E-3</v>
      </c>
      <c r="O20" s="13">
        <f t="shared" si="22"/>
        <v>5.3453001872406283E-3</v>
      </c>
      <c r="P20" s="13">
        <f t="shared" si="22"/>
        <v>5.1130843283449297E-3</v>
      </c>
      <c r="Q20" s="13">
        <f t="shared" si="22"/>
        <v>6.0180843490422039E-3</v>
      </c>
      <c r="R20" s="14"/>
      <c r="S20" s="60"/>
      <c r="T20" s="35"/>
      <c r="W20" s="4">
        <f>AJ53</f>
        <v>10524000000</v>
      </c>
      <c r="X20" s="4">
        <f t="shared" si="21"/>
        <v>11856000000</v>
      </c>
      <c r="Y20" s="4">
        <f t="shared" si="21"/>
        <v>12010000000</v>
      </c>
      <c r="Z20" s="4">
        <f t="shared" si="21"/>
        <v>12856000000</v>
      </c>
      <c r="AA20" s="4">
        <f t="shared" si="21"/>
        <v>12129000000</v>
      </c>
      <c r="AB20" s="4">
        <f t="shared" si="21"/>
        <v>13000000000</v>
      </c>
      <c r="AC20" s="4">
        <f t="shared" si="21"/>
        <v>13478000000</v>
      </c>
      <c r="AD20" s="4">
        <f t="shared" si="21"/>
        <v>14645000000</v>
      </c>
      <c r="AE20" s="4">
        <f t="shared" si="21"/>
        <v>14367000000</v>
      </c>
      <c r="AF20" s="4">
        <f t="shared" si="21"/>
        <v>16197000000</v>
      </c>
      <c r="AG20" s="4"/>
      <c r="AJ20" s="18">
        <v>34052000000</v>
      </c>
      <c r="AK20" s="18">
        <v>35230000000</v>
      </c>
      <c r="AL20" s="18">
        <v>37327000000</v>
      </c>
      <c r="AM20" s="18">
        <v>36676000000</v>
      </c>
      <c r="AN20" s="18">
        <v>36612000000</v>
      </c>
      <c r="AO20" s="18">
        <v>35835000000</v>
      </c>
      <c r="AP20" s="18">
        <v>37631000000</v>
      </c>
      <c r="AQ20" s="18">
        <v>36639000000</v>
      </c>
      <c r="AR20" s="18">
        <v>35889000000</v>
      </c>
      <c r="AS20" s="18">
        <v>36680000000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6.2509770293181681E-3</v>
      </c>
      <c r="I21" s="10">
        <f t="shared" ref="I21:Q21" si="23">X21/X5</f>
        <v>5.9955178148156964E-3</v>
      </c>
      <c r="J21" s="10">
        <f t="shared" si="23"/>
        <v>5.8896718310938777E-3</v>
      </c>
      <c r="K21" s="10">
        <f t="shared" si="23"/>
        <v>5.5374676110173451E-3</v>
      </c>
      <c r="L21" s="10">
        <f t="shared" si="23"/>
        <v>5.6968124060488481E-3</v>
      </c>
      <c r="M21" s="10">
        <f t="shared" si="23"/>
        <v>5.0994984309711963E-3</v>
      </c>
      <c r="N21" s="10">
        <f t="shared" si="23"/>
        <v>5.2000541373374278E-3</v>
      </c>
      <c r="O21" s="10">
        <f t="shared" si="23"/>
        <v>5.3193857923417489E-3</v>
      </c>
      <c r="P21" s="10">
        <f t="shared" si="23"/>
        <v>5.1899567592576116E-3</v>
      </c>
      <c r="Q21" s="10">
        <f t="shared" si="23"/>
        <v>4.3750659511003244E-3</v>
      </c>
      <c r="R21" s="11"/>
      <c r="S21" s="60"/>
      <c r="T21" s="35"/>
      <c r="W21" s="4">
        <f>AJ57</f>
        <v>12436000000</v>
      </c>
      <c r="X21" s="4">
        <f t="shared" ref="X21:AF21" si="24">AK57</f>
        <v>12341000000</v>
      </c>
      <c r="Y21" s="4">
        <f t="shared" si="24"/>
        <v>12601000000</v>
      </c>
      <c r="Z21" s="4">
        <f t="shared" si="24"/>
        <v>12346000000</v>
      </c>
      <c r="AA21" s="4">
        <f t="shared" si="24"/>
        <v>13302000000</v>
      </c>
      <c r="AB21" s="4">
        <f t="shared" si="24"/>
        <v>12352000000</v>
      </c>
      <c r="AC21" s="4">
        <f t="shared" si="24"/>
        <v>13409000000</v>
      </c>
      <c r="AD21" s="4">
        <f t="shared" si="24"/>
        <v>14574000000</v>
      </c>
      <c r="AE21" s="4">
        <f t="shared" si="24"/>
        <v>14583000000</v>
      </c>
      <c r="AF21" s="4">
        <f t="shared" si="24"/>
        <v>11775000000</v>
      </c>
      <c r="AG21" s="4"/>
      <c r="AJ21" s="17">
        <v>32479208156</v>
      </c>
      <c r="AK21" s="17">
        <v>33569428752</v>
      </c>
      <c r="AL21" s="17">
        <v>36157742474</v>
      </c>
      <c r="AM21" s="17">
        <v>35322672059</v>
      </c>
      <c r="AN21" s="17">
        <v>35095677473</v>
      </c>
      <c r="AO21" s="17">
        <v>34061796003</v>
      </c>
      <c r="AP21" s="17">
        <v>35947287221</v>
      </c>
      <c r="AQ21" s="17">
        <v>34988065878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2.315213910987414E-2</v>
      </c>
      <c r="I22" s="13">
        <f t="shared" ref="I22:Q22" si="25">X22/X5</f>
        <v>2.6376683309277095E-2</v>
      </c>
      <c r="J22" s="13">
        <f t="shared" si="25"/>
        <v>2.5785367477008731E-2</v>
      </c>
      <c r="K22" s="13">
        <f t="shared" si="25"/>
        <v>2.6832901330723528E-2</v>
      </c>
      <c r="L22" s="13">
        <f t="shared" si="25"/>
        <v>2.9270789168261962E-2</v>
      </c>
      <c r="M22" s="13">
        <f t="shared" si="25"/>
        <v>2.9227986635284715E-2</v>
      </c>
      <c r="N22" s="13">
        <f t="shared" si="25"/>
        <v>2.8118452184049885E-2</v>
      </c>
      <c r="O22" s="13">
        <f t="shared" si="25"/>
        <v>2.6409323342299958E-2</v>
      </c>
      <c r="P22" s="13">
        <f t="shared" si="25"/>
        <v>3.1719486805345483E-2</v>
      </c>
      <c r="Q22" s="13">
        <f t="shared" si="25"/>
        <v>3.3189937682712417E-2</v>
      </c>
      <c r="R22" s="14"/>
      <c r="S22" s="60"/>
      <c r="T22" s="35"/>
      <c r="W22" s="4">
        <f>AJ60</f>
        <v>46060000000</v>
      </c>
      <c r="X22" s="4">
        <f t="shared" ref="X22:AF22" si="26">AK60</f>
        <v>54293000000</v>
      </c>
      <c r="Y22" s="4">
        <f t="shared" si="26"/>
        <v>55168000000</v>
      </c>
      <c r="Z22" s="4">
        <f t="shared" si="26"/>
        <v>59825000000</v>
      </c>
      <c r="AA22" s="4">
        <f t="shared" si="26"/>
        <v>68347000000</v>
      </c>
      <c r="AB22" s="4">
        <f t="shared" si="26"/>
        <v>70796000000</v>
      </c>
      <c r="AC22" s="4">
        <f t="shared" si="26"/>
        <v>72507000000</v>
      </c>
      <c r="AD22" s="4">
        <f t="shared" si="26"/>
        <v>72356000000</v>
      </c>
      <c r="AE22" s="4">
        <f t="shared" si="26"/>
        <v>89127000000</v>
      </c>
      <c r="AF22" s="4">
        <f t="shared" si="26"/>
        <v>89327000000</v>
      </c>
      <c r="AG22" s="4"/>
      <c r="AJ22" s="18">
        <v>1572791844</v>
      </c>
      <c r="AK22" s="18">
        <v>1660571248</v>
      </c>
      <c r="AL22" s="18">
        <v>1169257526</v>
      </c>
      <c r="AM22" s="18">
        <v>1353327941</v>
      </c>
      <c r="AN22" s="18">
        <v>1516322527</v>
      </c>
      <c r="AO22" s="18">
        <v>1773203997</v>
      </c>
      <c r="AP22" s="18">
        <v>1683712779</v>
      </c>
      <c r="AQ22" s="18">
        <v>1650934122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2.4036806170954872E-3</v>
      </c>
      <c r="I23" s="10">
        <f t="shared" ref="I23:Q23" si="27">X23/X5</f>
        <v>2.269756035233687E-3</v>
      </c>
      <c r="J23" s="10">
        <f t="shared" si="27"/>
        <v>2.2664089127032946E-3</v>
      </c>
      <c r="K23" s="10">
        <f t="shared" si="27"/>
        <v>2.6162359124464745E-3</v>
      </c>
      <c r="L23" s="10">
        <f t="shared" si="27"/>
        <v>3.2633972736499941E-3</v>
      </c>
      <c r="M23" s="10">
        <f t="shared" si="27"/>
        <v>4.8555052660825965E-3</v>
      </c>
      <c r="N23" s="10">
        <f t="shared" si="27"/>
        <v>6.2793106564074603E-3</v>
      </c>
      <c r="O23" s="10">
        <f t="shared" si="27"/>
        <v>6.2380693410808855E-3</v>
      </c>
      <c r="P23" s="10">
        <f t="shared" si="27"/>
        <v>7.3534174422122175E-3</v>
      </c>
      <c r="Q23" s="10">
        <f t="shared" si="27"/>
        <v>7.4266512297743769E-3</v>
      </c>
      <c r="R23" s="11"/>
      <c r="S23" s="60"/>
      <c r="T23" s="35"/>
      <c r="W23" s="4">
        <f>AJ99-SUM(W7:W22)</f>
        <v>4782000000</v>
      </c>
      <c r="X23" s="4">
        <f t="shared" ref="X23:AF23" si="28">AK99-SUM(X7:X22)</f>
        <v>4672000000</v>
      </c>
      <c r="Y23" s="4">
        <f t="shared" si="28"/>
        <v>4849000000</v>
      </c>
      <c r="Z23" s="4">
        <f t="shared" si="28"/>
        <v>5833000000</v>
      </c>
      <c r="AA23" s="4">
        <f t="shared" si="28"/>
        <v>7620000000</v>
      </c>
      <c r="AB23" s="4">
        <f t="shared" si="28"/>
        <v>11761000000</v>
      </c>
      <c r="AC23" s="4">
        <f t="shared" si="28"/>
        <v>16192000000</v>
      </c>
      <c r="AD23" s="4">
        <f t="shared" si="28"/>
        <v>17091000000</v>
      </c>
      <c r="AE23" s="4">
        <f t="shared" si="28"/>
        <v>20662000000</v>
      </c>
      <c r="AF23" s="4">
        <f t="shared" si="28"/>
        <v>19988000000</v>
      </c>
      <c r="AG23" s="4"/>
      <c r="AJ23" s="17">
        <v>5105000000</v>
      </c>
      <c r="AK23" s="17">
        <v>5298000000</v>
      </c>
      <c r="AL23" s="17">
        <v>5353000000</v>
      </c>
      <c r="AM23" s="17">
        <v>5159000000</v>
      </c>
      <c r="AN23" s="17">
        <v>4939000000</v>
      </c>
      <c r="AO23" s="17">
        <v>4755000000</v>
      </c>
      <c r="AP23" s="17">
        <v>4648000000</v>
      </c>
      <c r="AQ23" s="17">
        <v>4858000000</v>
      </c>
      <c r="AR23" s="17">
        <v>4658000000</v>
      </c>
      <c r="AS23" s="17">
        <v>3882000000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4.2766615278903859E-2</v>
      </c>
      <c r="I24" s="13">
        <f t="shared" ref="I24:Q24" si="29">X24/X5</f>
        <v>4.5948470902475794E-2</v>
      </c>
      <c r="J24" s="13">
        <f t="shared" si="29"/>
        <v>4.691031769920935E-2</v>
      </c>
      <c r="K24" s="13">
        <f t="shared" si="29"/>
        <v>4.6230184805020232E-2</v>
      </c>
      <c r="L24" s="13">
        <f t="shared" si="29"/>
        <v>4.761133880659018E-2</v>
      </c>
      <c r="M24" s="13">
        <f t="shared" si="29"/>
        <v>4.7792109566555017E-2</v>
      </c>
      <c r="N24" s="13">
        <f t="shared" si="29"/>
        <v>5.0089059022495303E-2</v>
      </c>
      <c r="O24" s="13">
        <f t="shared" si="29"/>
        <v>5.3259191397880858E-2</v>
      </c>
      <c r="P24" s="13">
        <f t="shared" si="29"/>
        <v>5.2084630852180722E-2</v>
      </c>
      <c r="Q24" s="13">
        <f t="shared" si="29"/>
        <v>5.2277115005342968E-2</v>
      </c>
      <c r="R24" s="14"/>
      <c r="S24" s="60"/>
      <c r="T24" s="35"/>
      <c r="W24" s="4">
        <f>AJ63</f>
        <v>85082000000</v>
      </c>
      <c r="X24" s="4">
        <f t="shared" ref="X24:AF24" si="30">AK63</f>
        <v>94579000000</v>
      </c>
      <c r="Y24" s="4">
        <f t="shared" si="30"/>
        <v>100365000000</v>
      </c>
      <c r="Z24" s="4">
        <f t="shared" si="30"/>
        <v>103072000000</v>
      </c>
      <c r="AA24" s="4">
        <f t="shared" si="30"/>
        <v>111172000000</v>
      </c>
      <c r="AB24" s="4">
        <f t="shared" si="30"/>
        <v>115762000000</v>
      </c>
      <c r="AC24" s="4">
        <f t="shared" si="30"/>
        <v>129161000000</v>
      </c>
      <c r="AD24" s="4">
        <f t="shared" si="30"/>
        <v>145919000000</v>
      </c>
      <c r="AE24" s="4">
        <f t="shared" si="30"/>
        <v>146350000000</v>
      </c>
      <c r="AF24" s="4">
        <f t="shared" si="30"/>
        <v>140698000000</v>
      </c>
      <c r="AG24" s="4"/>
      <c r="AJ24" s="18">
        <v>4622000000</v>
      </c>
      <c r="AK24" s="18">
        <v>4779000000</v>
      </c>
      <c r="AL24" s="18">
        <v>4845000000</v>
      </c>
      <c r="AM24" s="18">
        <v>4673000000</v>
      </c>
      <c r="AN24" s="18">
        <v>4393000000</v>
      </c>
      <c r="AO24" s="18">
        <v>4154000000</v>
      </c>
      <c r="AP24" s="18">
        <v>3997000000</v>
      </c>
      <c r="AQ24" s="18">
        <v>4369000000</v>
      </c>
      <c r="AR24" s="18">
        <v>4219000000</v>
      </c>
      <c r="AS24" s="18">
        <v>3882000000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0.10237558238487139</v>
      </c>
      <c r="I25" s="10">
        <f t="shared" ref="I25:Q25" si="31">X25/X5</f>
        <v>0.10342110338709591</v>
      </c>
      <c r="J25" s="10">
        <f t="shared" si="31"/>
        <v>0.10548780373805566</v>
      </c>
      <c r="K25" s="10">
        <f t="shared" si="31"/>
        <v>0.1066659968719991</v>
      </c>
      <c r="L25" s="10">
        <f t="shared" si="31"/>
        <v>0.10965057666199855</v>
      </c>
      <c r="M25" s="10">
        <f t="shared" si="31"/>
        <v>0.11170056630359437</v>
      </c>
      <c r="N25" s="10">
        <f t="shared" si="31"/>
        <v>0.11186844782126303</v>
      </c>
      <c r="O25" s="10">
        <f t="shared" si="31"/>
        <v>0.1125954908952876</v>
      </c>
      <c r="P25" s="10">
        <f t="shared" si="31"/>
        <v>0.11493211381390465</v>
      </c>
      <c r="Q25" s="10">
        <f t="shared" si="31"/>
        <v>0.11492917409158397</v>
      </c>
      <c r="R25" s="11"/>
      <c r="S25" s="60"/>
      <c r="T25" s="35"/>
      <c r="W25" s="4">
        <f>AJ65</f>
        <v>203671000000</v>
      </c>
      <c r="X25" s="4">
        <f t="shared" ref="X25:AF25" si="32">AK65</f>
        <v>212879000000</v>
      </c>
      <c r="Y25" s="4">
        <f t="shared" si="32"/>
        <v>225692000000</v>
      </c>
      <c r="Z25" s="4">
        <f t="shared" si="32"/>
        <v>237816000000</v>
      </c>
      <c r="AA25" s="4">
        <f t="shared" si="32"/>
        <v>256033000000</v>
      </c>
      <c r="AB25" s="4">
        <f t="shared" si="32"/>
        <v>270561000000</v>
      </c>
      <c r="AC25" s="4">
        <f t="shared" si="32"/>
        <v>288467000000</v>
      </c>
      <c r="AD25" s="4">
        <f t="shared" si="32"/>
        <v>308488000000</v>
      </c>
      <c r="AE25" s="4">
        <f t="shared" si="32"/>
        <v>322942000000</v>
      </c>
      <c r="AF25" s="4">
        <f t="shared" si="32"/>
        <v>309319000000</v>
      </c>
      <c r="AG25" s="4"/>
      <c r="AJ25" s="17">
        <v>3562000000</v>
      </c>
      <c r="AK25" s="17">
        <v>3707000000</v>
      </c>
      <c r="AL25" s="17">
        <v>3648000000</v>
      </c>
      <c r="AM25" s="17">
        <v>3509000000</v>
      </c>
      <c r="AN25" s="17">
        <v>3210000000</v>
      </c>
      <c r="AO25" s="17">
        <v>3188000000</v>
      </c>
      <c r="AP25" s="17">
        <v>3126000000</v>
      </c>
      <c r="AQ25" s="17">
        <v>3375000000</v>
      </c>
      <c r="AR25" s="17">
        <v>3197000000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1.4432136737357932E-2</v>
      </c>
      <c r="I26" s="13">
        <f t="shared" ref="I26:Q26" si="33">X26/X5</f>
        <v>1.4450261881847344E-2</v>
      </c>
      <c r="J26" s="13">
        <f t="shared" si="33"/>
        <v>1.4355169506260318E-2</v>
      </c>
      <c r="K26" s="13">
        <f t="shared" si="33"/>
        <v>1.3876859745445135E-2</v>
      </c>
      <c r="L26" s="13">
        <f t="shared" si="33"/>
        <v>1.3544383487723716E-2</v>
      </c>
      <c r="M26" s="13">
        <f t="shared" si="33"/>
        <v>1.3969950445855191E-2</v>
      </c>
      <c r="N26" s="13">
        <f t="shared" si="33"/>
        <v>1.3990003207133098E-2</v>
      </c>
      <c r="O26" s="13">
        <f t="shared" si="33"/>
        <v>1.4162764299453607E-2</v>
      </c>
      <c r="P26" s="13">
        <f t="shared" si="33"/>
        <v>1.4579781838888197E-2</v>
      </c>
      <c r="Q26" s="13">
        <f t="shared" si="33"/>
        <v>1.4935044668401584E-2</v>
      </c>
      <c r="R26" s="14"/>
      <c r="S26" s="60"/>
      <c r="T26" s="35"/>
      <c r="W26" s="4">
        <f>AJ69</f>
        <v>28712000000</v>
      </c>
      <c r="X26" s="4">
        <f t="shared" ref="X26:AF26" si="34">AK69</f>
        <v>29744000000</v>
      </c>
      <c r="Y26" s="4">
        <f t="shared" si="34"/>
        <v>30713000000</v>
      </c>
      <c r="Z26" s="4">
        <f t="shared" si="34"/>
        <v>30939000000</v>
      </c>
      <c r="AA26" s="4">
        <f t="shared" si="34"/>
        <v>31626000000</v>
      </c>
      <c r="AB26" s="4">
        <f t="shared" si="34"/>
        <v>33838000000</v>
      </c>
      <c r="AC26" s="4">
        <f t="shared" si="34"/>
        <v>36075000000</v>
      </c>
      <c r="AD26" s="4">
        <f t="shared" si="34"/>
        <v>38803000000</v>
      </c>
      <c r="AE26" s="4">
        <f t="shared" si="34"/>
        <v>40967000000</v>
      </c>
      <c r="AF26" s="4">
        <f t="shared" si="34"/>
        <v>40196000000</v>
      </c>
      <c r="AG26" s="4"/>
      <c r="AJ26" s="18">
        <v>1060000000</v>
      </c>
      <c r="AK26" s="18">
        <v>1072000000</v>
      </c>
      <c r="AL26" s="18">
        <v>1197000000</v>
      </c>
      <c r="AM26" s="18">
        <v>1164000000</v>
      </c>
      <c r="AN26" s="18">
        <v>1183000000</v>
      </c>
      <c r="AO26" s="18">
        <v>966000000</v>
      </c>
      <c r="AP26" s="18">
        <v>871000000</v>
      </c>
      <c r="AQ26" s="18">
        <v>994000000</v>
      </c>
      <c r="AR26" s="18">
        <v>1022000000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5.6875044296184521E-2</v>
      </c>
      <c r="I27" s="10">
        <f t="shared" ref="I27:Q27" si="35">X27/X5</f>
        <v>5.6747301628326474E-2</v>
      </c>
      <c r="J27" s="10">
        <f t="shared" si="35"/>
        <v>5.6075508948786358E-2</v>
      </c>
      <c r="K27" s="10">
        <f t="shared" si="35"/>
        <v>5.6209377813081537E-2</v>
      </c>
      <c r="L27" s="10">
        <f t="shared" si="35"/>
        <v>5.5347560374990896E-2</v>
      </c>
      <c r="M27" s="10">
        <f t="shared" si="35"/>
        <v>5.583397565600514E-2</v>
      </c>
      <c r="N27" s="10">
        <f t="shared" si="35"/>
        <v>5.4895492833977148E-2</v>
      </c>
      <c r="O27" s="10">
        <f t="shared" si="35"/>
        <v>5.4945817015172697E-2</v>
      </c>
      <c r="P27" s="10">
        <f t="shared" si="35"/>
        <v>5.6134669110450737E-2</v>
      </c>
      <c r="Q27" s="10">
        <f t="shared" si="35"/>
        <v>5.4624256352112738E-2</v>
      </c>
      <c r="R27" s="11"/>
      <c r="S27" s="60"/>
      <c r="T27" s="35"/>
      <c r="W27" s="4">
        <f>AJ71</f>
        <v>113150000000</v>
      </c>
      <c r="X27" s="4">
        <f t="shared" ref="X27:AF27" si="36">AK71</f>
        <v>116807000000</v>
      </c>
      <c r="Y27" s="4">
        <f t="shared" si="36"/>
        <v>119974000000</v>
      </c>
      <c r="Z27" s="4">
        <f t="shared" si="36"/>
        <v>125321000000</v>
      </c>
      <c r="AA27" s="4">
        <f t="shared" si="36"/>
        <v>129236000000</v>
      </c>
      <c r="AB27" s="4">
        <f t="shared" si="36"/>
        <v>135241000000</v>
      </c>
      <c r="AC27" s="4">
        <f t="shared" si="36"/>
        <v>141555000000</v>
      </c>
      <c r="AD27" s="4">
        <f t="shared" si="36"/>
        <v>150540000000</v>
      </c>
      <c r="AE27" s="4">
        <f t="shared" si="36"/>
        <v>157730000000</v>
      </c>
      <c r="AF27" s="4">
        <f t="shared" si="36"/>
        <v>147015068055</v>
      </c>
      <c r="AG27" s="4"/>
      <c r="AJ27" s="17">
        <v>483000000</v>
      </c>
      <c r="AK27" s="17">
        <v>519000000</v>
      </c>
      <c r="AL27" s="17">
        <v>508000000</v>
      </c>
      <c r="AM27" s="17">
        <v>486000000</v>
      </c>
      <c r="AN27" s="17">
        <v>546000000</v>
      </c>
      <c r="AO27" s="17">
        <v>601000000</v>
      </c>
      <c r="AP27" s="17">
        <v>651000000</v>
      </c>
      <c r="AQ27" s="17">
        <v>489000000</v>
      </c>
      <c r="AR27" s="17">
        <v>439000000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2.2319245177936202E-2</v>
      </c>
      <c r="I28" s="13">
        <f t="shared" ref="I28:Q28" si="37">X28/X5</f>
        <v>2.1999435475917605E-2</v>
      </c>
      <c r="J28" s="13">
        <f t="shared" si="37"/>
        <v>2.2278019058587301E-2</v>
      </c>
      <c r="K28" s="13">
        <f t="shared" si="37"/>
        <v>2.1970461158113852E-2</v>
      </c>
      <c r="L28" s="13">
        <f t="shared" si="37"/>
        <v>2.0147409624880621E-2</v>
      </c>
      <c r="M28" s="13">
        <f t="shared" si="37"/>
        <v>1.94244981522988E-2</v>
      </c>
      <c r="N28" s="13">
        <f t="shared" si="37"/>
        <v>1.8818154002110427E-2</v>
      </c>
      <c r="O28" s="13">
        <f t="shared" si="37"/>
        <v>1.7791509568251582E-2</v>
      </c>
      <c r="P28" s="13">
        <f t="shared" si="37"/>
        <v>1.7662152783956438E-2</v>
      </c>
      <c r="Q28" s="13">
        <f t="shared" si="37"/>
        <v>1.8112190418103968E-2</v>
      </c>
      <c r="R28" s="14"/>
      <c r="S28" s="60"/>
      <c r="T28" s="35"/>
      <c r="W28" s="4">
        <f>AJ76</f>
        <v>44403000000</v>
      </c>
      <c r="X28" s="4">
        <f t="shared" ref="X28:AF28" si="38">AK76</f>
        <v>45283000000</v>
      </c>
      <c r="Y28" s="4">
        <f t="shared" si="38"/>
        <v>47664000000</v>
      </c>
      <c r="Z28" s="4">
        <f t="shared" si="38"/>
        <v>48984000000</v>
      </c>
      <c r="AA28" s="4">
        <f t="shared" si="38"/>
        <v>47044000000</v>
      </c>
      <c r="AB28" s="4">
        <f t="shared" si="38"/>
        <v>47050000000</v>
      </c>
      <c r="AC28" s="4">
        <f t="shared" si="38"/>
        <v>48525000000</v>
      </c>
      <c r="AD28" s="4">
        <f t="shared" si="38"/>
        <v>48745000000</v>
      </c>
      <c r="AE28" s="4">
        <f t="shared" si="38"/>
        <v>49628000000</v>
      </c>
      <c r="AF28" s="4">
        <f t="shared" si="38"/>
        <v>48746931945</v>
      </c>
      <c r="AG28" s="4"/>
      <c r="AJ28" s="18">
        <v>15458000000</v>
      </c>
      <c r="AK28" s="18">
        <v>15840000000</v>
      </c>
      <c r="AL28" s="18">
        <v>16853000000</v>
      </c>
      <c r="AM28" s="18">
        <v>18345000000</v>
      </c>
      <c r="AN28" s="18">
        <v>17590000000</v>
      </c>
      <c r="AO28" s="18">
        <v>22733000000</v>
      </c>
      <c r="AP28" s="18">
        <v>23696000000</v>
      </c>
      <c r="AQ28" s="18">
        <v>27420000000</v>
      </c>
      <c r="AR28" s="18">
        <v>19772000000</v>
      </c>
      <c r="AS28" s="18">
        <v>16789000000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4.4526901669758812E-2</v>
      </c>
      <c r="I29" s="10">
        <f t="shared" ref="I29:Q29" si="39">X29/X5</f>
        <v>4.3138481838308061E-2</v>
      </c>
      <c r="J29" s="10">
        <f t="shared" si="39"/>
        <v>3.9695574870484245E-2</v>
      </c>
      <c r="K29" s="10">
        <f t="shared" si="39"/>
        <v>4.0777488081616874E-2</v>
      </c>
      <c r="L29" s="10">
        <f t="shared" si="39"/>
        <v>4.5437025426233089E-2</v>
      </c>
      <c r="M29" s="10">
        <f t="shared" si="39"/>
        <v>4.7209581045983426E-2</v>
      </c>
      <c r="N29" s="10">
        <f t="shared" si="39"/>
        <v>4.0813580250264964E-2</v>
      </c>
      <c r="O29" s="10">
        <f t="shared" si="39"/>
        <v>3.9040218410900107E-2</v>
      </c>
      <c r="P29" s="10">
        <f t="shared" si="39"/>
        <v>3.9035535704752926E-2</v>
      </c>
      <c r="Q29" s="10">
        <f t="shared" si="39"/>
        <v>4.4835230000282382E-2</v>
      </c>
      <c r="R29" s="11"/>
      <c r="S29" s="60"/>
      <c r="T29" s="35"/>
      <c r="W29" s="4">
        <f>AJ78</f>
        <v>88584000000</v>
      </c>
      <c r="X29" s="4">
        <f t="shared" ref="X29:AF29" si="40">AK78</f>
        <v>88795000000</v>
      </c>
      <c r="Y29" s="4">
        <f t="shared" si="40"/>
        <v>84929000000</v>
      </c>
      <c r="Z29" s="4">
        <f t="shared" si="40"/>
        <v>90915000000</v>
      </c>
      <c r="AA29" s="4">
        <f t="shared" si="40"/>
        <v>106095000000</v>
      </c>
      <c r="AB29" s="4">
        <f t="shared" si="40"/>
        <v>114351000000</v>
      </c>
      <c r="AC29" s="4">
        <f t="shared" si="40"/>
        <v>105243000000</v>
      </c>
      <c r="AD29" s="4">
        <f t="shared" si="40"/>
        <v>106962000000</v>
      </c>
      <c r="AE29" s="4">
        <f t="shared" si="40"/>
        <v>109684000000</v>
      </c>
      <c r="AF29" s="4">
        <f t="shared" si="40"/>
        <v>120669000000</v>
      </c>
      <c r="AG29" s="4"/>
      <c r="AJ29" s="17">
        <v>68554000000</v>
      </c>
      <c r="AK29" s="17">
        <v>69596000000</v>
      </c>
      <c r="AL29" s="17">
        <v>65309000000</v>
      </c>
      <c r="AM29" s="17">
        <v>62961000000</v>
      </c>
      <c r="AN29" s="17">
        <v>59542000000</v>
      </c>
      <c r="AO29" s="17">
        <v>56652000000</v>
      </c>
      <c r="AP29" s="17">
        <v>57961000000</v>
      </c>
      <c r="AQ29" s="17">
        <v>57542000000</v>
      </c>
      <c r="AR29" s="17">
        <v>54533000000</v>
      </c>
      <c r="AS29" s="17">
        <v>51725000000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0.10383226712521909</v>
      </c>
      <c r="I30" s="13">
        <f t="shared" ref="I30:Q30" si="41">X30/X5</f>
        <v>0.10030893361789493</v>
      </c>
      <c r="J30" s="13">
        <f t="shared" si="41"/>
        <v>0.10117372779162312</v>
      </c>
      <c r="K30" s="13">
        <f t="shared" si="41"/>
        <v>0.10030459211523099</v>
      </c>
      <c r="L30" s="13">
        <f t="shared" si="41"/>
        <v>9.2203392734015996E-2</v>
      </c>
      <c r="M30" s="13">
        <f t="shared" si="41"/>
        <v>9.1738952910144875E-2</v>
      </c>
      <c r="N30" s="13">
        <f t="shared" si="41"/>
        <v>9.381620529064498E-2</v>
      </c>
      <c r="O30" s="13">
        <f t="shared" si="41"/>
        <v>9.1320137674785293E-2</v>
      </c>
      <c r="P30" s="13">
        <f t="shared" si="41"/>
        <v>9.3944872502090854E-2</v>
      </c>
      <c r="Q30" s="13">
        <f t="shared" si="41"/>
        <v>9.5555097319672974E-2</v>
      </c>
      <c r="R30" s="14"/>
      <c r="S30" s="60"/>
      <c r="T30" s="35"/>
      <c r="W30" s="4">
        <f>AJ83</f>
        <v>206569000000</v>
      </c>
      <c r="X30" s="4">
        <f t="shared" ref="X30:AF31" si="42">AK83</f>
        <v>206473000000</v>
      </c>
      <c r="Y30" s="4">
        <f t="shared" si="42"/>
        <v>216462000000</v>
      </c>
      <c r="Z30" s="4">
        <f t="shared" si="42"/>
        <v>223633000000</v>
      </c>
      <c r="AA30" s="4">
        <f t="shared" si="42"/>
        <v>215294000000</v>
      </c>
      <c r="AB30" s="4">
        <f t="shared" si="42"/>
        <v>222210000000</v>
      </c>
      <c r="AC30" s="4">
        <f t="shared" si="42"/>
        <v>241917000000</v>
      </c>
      <c r="AD30" s="4">
        <f t="shared" si="42"/>
        <v>250198000000</v>
      </c>
      <c r="AE30" s="4">
        <f t="shared" si="42"/>
        <v>263971000000</v>
      </c>
      <c r="AF30" s="4">
        <f t="shared" si="42"/>
        <v>257175842265</v>
      </c>
      <c r="AG30" s="4"/>
      <c r="AJ30" s="18">
        <v>43736000000</v>
      </c>
      <c r="AK30" s="18">
        <v>45455000000</v>
      </c>
      <c r="AL30" s="18">
        <v>41199000000</v>
      </c>
      <c r="AM30" s="18">
        <v>38737000000</v>
      </c>
      <c r="AN30" s="18">
        <v>34716000000</v>
      </c>
      <c r="AO30" s="18">
        <v>32170000000</v>
      </c>
      <c r="AP30" s="18">
        <v>32757000000</v>
      </c>
      <c r="AQ30" s="18">
        <v>32340000000</v>
      </c>
      <c r="AR30" s="18">
        <v>29125000000</v>
      </c>
      <c r="AS30" s="18">
        <v>27613000000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0.10597205557920811</v>
      </c>
      <c r="I31" s="10">
        <f t="shared" ref="I31:Q31" si="43">X31/X5</f>
        <v>0.11233543418557684</v>
      </c>
      <c r="J31" s="10">
        <f t="shared" si="43"/>
        <v>0.10852868977353672</v>
      </c>
      <c r="K31" s="10">
        <f t="shared" si="43"/>
        <v>0.10664491628089932</v>
      </c>
      <c r="L31" s="10">
        <f t="shared" si="43"/>
        <v>0.11059233658388258</v>
      </c>
      <c r="M31" s="10">
        <f t="shared" si="43"/>
        <v>0.11299360622310553</v>
      </c>
      <c r="N31" s="10">
        <f t="shared" si="43"/>
        <v>0.11810510011723294</v>
      </c>
      <c r="O31" s="10">
        <f t="shared" si="43"/>
        <v>0.12279298778373525</v>
      </c>
      <c r="P31" s="10">
        <f t="shared" si="43"/>
        <v>0.12486502838229799</v>
      </c>
      <c r="Q31" s="10">
        <f t="shared" si="43"/>
        <v>0.12366784638075223</v>
      </c>
      <c r="R31" s="11"/>
      <c r="S31" s="60"/>
      <c r="T31" s="35"/>
      <c r="W31" s="4">
        <f>AJ84</f>
        <v>210826000000</v>
      </c>
      <c r="X31" s="4">
        <f t="shared" si="42"/>
        <v>231228000000</v>
      </c>
      <c r="Y31" s="4">
        <f t="shared" si="42"/>
        <v>232198000000</v>
      </c>
      <c r="Z31" s="4">
        <f t="shared" si="42"/>
        <v>237769000000</v>
      </c>
      <c r="AA31" s="4">
        <f t="shared" si="42"/>
        <v>258232000000</v>
      </c>
      <c r="AB31" s="4">
        <f t="shared" si="42"/>
        <v>273693000000</v>
      </c>
      <c r="AC31" s="4">
        <f t="shared" si="42"/>
        <v>304549000000</v>
      </c>
      <c r="AD31" s="4">
        <f t="shared" si="42"/>
        <v>336427000000</v>
      </c>
      <c r="AE31" s="4">
        <f t="shared" si="42"/>
        <v>350852000000</v>
      </c>
      <c r="AF31" s="4">
        <f t="shared" si="42"/>
        <v>332838157735</v>
      </c>
      <c r="AG31" s="4"/>
      <c r="AJ31" s="17">
        <v>24818000000</v>
      </c>
      <c r="AK31" s="17">
        <v>24141000000</v>
      </c>
      <c r="AL31" s="17">
        <v>24110000000</v>
      </c>
      <c r="AM31" s="17">
        <v>24224000000</v>
      </c>
      <c r="AN31" s="17">
        <v>24826000000</v>
      </c>
      <c r="AO31" s="17">
        <v>24482000000</v>
      </c>
      <c r="AP31" s="17">
        <v>25204000000</v>
      </c>
      <c r="AQ31" s="17">
        <v>25202000000</v>
      </c>
      <c r="AR31" s="17">
        <v>25408000000</v>
      </c>
      <c r="AS31" s="17">
        <v>24112000000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5.3878234626773547E-2</v>
      </c>
      <c r="I32" s="13">
        <f t="shared" ref="I32:Q32" si="44">X32/X5</f>
        <v>4.9370108692747806E-2</v>
      </c>
      <c r="J32" s="13">
        <f t="shared" si="44"/>
        <v>4.9182335378040183E-2</v>
      </c>
      <c r="K32" s="13">
        <f t="shared" si="44"/>
        <v>4.976320216869945E-2</v>
      </c>
      <c r="L32" s="13">
        <f t="shared" si="44"/>
        <v>4.9175371200733196E-2</v>
      </c>
      <c r="M32" s="13">
        <f t="shared" si="44"/>
        <v>4.8426244086468534E-2</v>
      </c>
      <c r="N32" s="13">
        <f t="shared" si="44"/>
        <v>4.8758893783397136E-2</v>
      </c>
      <c r="O32" s="13">
        <f t="shared" si="44"/>
        <v>4.8173035159629021E-2</v>
      </c>
      <c r="P32" s="13">
        <f t="shared" si="44"/>
        <v>4.7632080004270688E-2</v>
      </c>
      <c r="Q32" s="13">
        <f t="shared" si="44"/>
        <v>4.9924425612360608E-2</v>
      </c>
      <c r="R32" s="14"/>
      <c r="S32" s="60"/>
      <c r="T32" s="35"/>
      <c r="W32" s="4">
        <f>AJ90</f>
        <v>107188000000</v>
      </c>
      <c r="X32" s="4">
        <f t="shared" ref="X32:AF35" si="45">AK90</f>
        <v>101622000000</v>
      </c>
      <c r="Y32" s="4">
        <f t="shared" si="45"/>
        <v>105226000000</v>
      </c>
      <c r="Z32" s="4">
        <f t="shared" si="45"/>
        <v>110949000000</v>
      </c>
      <c r="AA32" s="4">
        <f t="shared" si="45"/>
        <v>114824000000</v>
      </c>
      <c r="AB32" s="4">
        <f t="shared" si="45"/>
        <v>117298000000</v>
      </c>
      <c r="AC32" s="4">
        <f t="shared" si="45"/>
        <v>125731000000</v>
      </c>
      <c r="AD32" s="4">
        <f t="shared" si="45"/>
        <v>131984000000</v>
      </c>
      <c r="AE32" s="4">
        <f t="shared" si="45"/>
        <v>133839000000</v>
      </c>
      <c r="AF32" s="4">
        <f t="shared" si="45"/>
        <v>134366000000</v>
      </c>
      <c r="AG32" s="4"/>
      <c r="AJ32" s="18">
        <v>65434000000</v>
      </c>
      <c r="AK32" s="18">
        <v>71090000000</v>
      </c>
      <c r="AL32" s="18">
        <v>74868000000</v>
      </c>
      <c r="AM32" s="18">
        <v>74520000000</v>
      </c>
      <c r="AN32" s="18">
        <v>71691000000</v>
      </c>
      <c r="AO32" s="18">
        <v>78216000000</v>
      </c>
      <c r="AP32" s="18">
        <v>82299000000</v>
      </c>
      <c r="AQ32" s="18">
        <v>82101000000</v>
      </c>
      <c r="AR32" s="18">
        <v>81007000000</v>
      </c>
      <c r="AS32" s="18">
        <v>78478000000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5.1990274694148984E-2</v>
      </c>
      <c r="I33" s="10">
        <f t="shared" ref="I33:Q33" si="46">X33/X5</f>
        <v>5.4142814876424125E-2</v>
      </c>
      <c r="J33" s="10">
        <f t="shared" si="46"/>
        <v>5.5252422519569917E-2</v>
      </c>
      <c r="K33" s="10">
        <f t="shared" si="46"/>
        <v>5.7504712857680447E-2</v>
      </c>
      <c r="L33" s="10">
        <f t="shared" si="46"/>
        <v>5.6431076792620098E-2</v>
      </c>
      <c r="M33" s="10">
        <f t="shared" si="46"/>
        <v>5.6158474179867135E-2</v>
      </c>
      <c r="N33" s="10">
        <f t="shared" si="46"/>
        <v>5.4855549096476539E-2</v>
      </c>
      <c r="O33" s="10">
        <f t="shared" si="46"/>
        <v>5.3475631344008116E-2</v>
      </c>
      <c r="P33" s="10">
        <f t="shared" si="46"/>
        <v>5.4454864138655086E-2</v>
      </c>
      <c r="Q33" s="10">
        <f t="shared" si="46"/>
        <v>5.7950767410718931E-2</v>
      </c>
      <c r="R33" s="11"/>
      <c r="S33" s="60"/>
      <c r="T33" s="35"/>
      <c r="W33" s="4">
        <f>AJ91</f>
        <v>103432000000</v>
      </c>
      <c r="X33" s="4">
        <f t="shared" si="45"/>
        <v>111446000000</v>
      </c>
      <c r="Y33" s="4">
        <f t="shared" si="45"/>
        <v>118213000000</v>
      </c>
      <c r="Z33" s="4">
        <f t="shared" si="45"/>
        <v>128209000000</v>
      </c>
      <c r="AA33" s="4">
        <f t="shared" si="45"/>
        <v>131766000000</v>
      </c>
      <c r="AB33" s="4">
        <f t="shared" si="45"/>
        <v>136027000000</v>
      </c>
      <c r="AC33" s="4">
        <f t="shared" si="45"/>
        <v>141452000000</v>
      </c>
      <c r="AD33" s="4">
        <f t="shared" si="45"/>
        <v>146512000000</v>
      </c>
      <c r="AE33" s="4">
        <f t="shared" si="45"/>
        <v>153010000000</v>
      </c>
      <c r="AF33" s="4">
        <f t="shared" si="45"/>
        <v>155968000000</v>
      </c>
      <c r="AG33" s="4"/>
      <c r="AJ33" s="17">
        <v>4473000000</v>
      </c>
      <c r="AK33" s="17">
        <v>4747000000</v>
      </c>
      <c r="AL33" s="17">
        <v>2508000000</v>
      </c>
      <c r="AM33" s="17">
        <v>3890000000</v>
      </c>
      <c r="AN33" s="17">
        <v>3461000000</v>
      </c>
      <c r="AO33" s="17">
        <v>4503000000</v>
      </c>
      <c r="AP33" s="17">
        <v>5035000000</v>
      </c>
      <c r="AQ33" s="17">
        <v>6186000000</v>
      </c>
      <c r="AR33" s="17">
        <v>8776000000</v>
      </c>
      <c r="AS33" s="17">
        <v>6243000000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9.8234737356926463E-2</v>
      </c>
      <c r="I34" s="13">
        <f t="shared" ref="I34:Q34" si="47">X34/X5</f>
        <v>0.10358385344527299</v>
      </c>
      <c r="J34" s="13">
        <f t="shared" si="47"/>
        <v>0.10863619112431457</v>
      </c>
      <c r="K34" s="13">
        <f t="shared" si="47"/>
        <v>0.11035061508231074</v>
      </c>
      <c r="L34" s="13">
        <f t="shared" si="47"/>
        <v>0.10842915815485291</v>
      </c>
      <c r="M34" s="13">
        <f t="shared" si="47"/>
        <v>0.10855342603972672</v>
      </c>
      <c r="N34" s="13">
        <f t="shared" si="47"/>
        <v>0.10638180706244059</v>
      </c>
      <c r="O34" s="13">
        <f t="shared" si="47"/>
        <v>0.10612966687227854</v>
      </c>
      <c r="P34" s="13">
        <f t="shared" si="47"/>
        <v>0.10951723401605068</v>
      </c>
      <c r="Q34" s="13">
        <f t="shared" si="47"/>
        <v>0.11675834179241343</v>
      </c>
      <c r="R34" s="14"/>
      <c r="S34" s="60"/>
      <c r="T34" s="35"/>
      <c r="W34" s="4">
        <f>AJ92</f>
        <v>195433000000</v>
      </c>
      <c r="X34" s="4">
        <f t="shared" si="45"/>
        <v>213214000000</v>
      </c>
      <c r="Y34" s="4">
        <f t="shared" si="45"/>
        <v>232428000000</v>
      </c>
      <c r="Z34" s="4">
        <f t="shared" si="45"/>
        <v>246031000000</v>
      </c>
      <c r="AA34" s="4">
        <f t="shared" si="45"/>
        <v>253181000000</v>
      </c>
      <c r="AB34" s="4">
        <f t="shared" si="45"/>
        <v>262938000000</v>
      </c>
      <c r="AC34" s="4">
        <f t="shared" si="45"/>
        <v>274319000000</v>
      </c>
      <c r="AD34" s="4">
        <f t="shared" si="45"/>
        <v>290773000000</v>
      </c>
      <c r="AE34" s="4">
        <f t="shared" si="45"/>
        <v>307727000000</v>
      </c>
      <c r="AF34" s="4">
        <f t="shared" si="45"/>
        <v>314242000000</v>
      </c>
      <c r="AG34" s="4"/>
      <c r="AJ34" s="18">
        <v>48109000000</v>
      </c>
      <c r="AK34" s="18">
        <v>53328000000</v>
      </c>
      <c r="AL34" s="18">
        <v>58835000000</v>
      </c>
      <c r="AM34" s="18">
        <v>56466000000</v>
      </c>
      <c r="AN34" s="18">
        <v>54850000000</v>
      </c>
      <c r="AO34" s="18">
        <v>60645000000</v>
      </c>
      <c r="AP34" s="18">
        <v>63069000000</v>
      </c>
      <c r="AQ34" s="18">
        <v>60432000000</v>
      </c>
      <c r="AR34" s="18">
        <v>57672000000</v>
      </c>
      <c r="AS34" s="18">
        <v>59829000000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3.6513124990889434E-2</v>
      </c>
      <c r="I35" s="10">
        <f t="shared" ref="I35:Q35" si="48">X35/X5</f>
        <v>3.7938253113748689E-2</v>
      </c>
      <c r="J35" s="10">
        <f t="shared" si="48"/>
        <v>3.946234367901405E-2</v>
      </c>
      <c r="K35" s="10">
        <f t="shared" si="48"/>
        <v>3.9826618866052578E-2</v>
      </c>
      <c r="L35" s="10">
        <f t="shared" si="48"/>
        <v>3.968839266977589E-2</v>
      </c>
      <c r="M35" s="10">
        <f t="shared" si="48"/>
        <v>4.0191165135482265E-2</v>
      </c>
      <c r="N35" s="10">
        <f t="shared" si="48"/>
        <v>4.0677849103418214E-2</v>
      </c>
      <c r="O35" s="10">
        <f t="shared" si="48"/>
        <v>3.9893203493698424E-2</v>
      </c>
      <c r="P35" s="10">
        <f t="shared" si="48"/>
        <v>4.1185828425004893E-2</v>
      </c>
      <c r="Q35" s="10">
        <f t="shared" si="48"/>
        <v>4.3940895924333465E-2</v>
      </c>
      <c r="R35" s="11"/>
      <c r="S35" s="60"/>
      <c r="T35" s="35"/>
      <c r="W35" s="4">
        <f>AJ93</f>
        <v>72641000000</v>
      </c>
      <c r="X35" s="4">
        <f t="shared" si="45"/>
        <v>78091000000</v>
      </c>
      <c r="Y35" s="4">
        <f t="shared" si="45"/>
        <v>84430000000</v>
      </c>
      <c r="Z35" s="4">
        <f t="shared" si="45"/>
        <v>88795000000</v>
      </c>
      <c r="AA35" s="4">
        <f t="shared" si="45"/>
        <v>92672000000</v>
      </c>
      <c r="AB35" s="4">
        <f t="shared" si="45"/>
        <v>97351000000</v>
      </c>
      <c r="AC35" s="4">
        <f t="shared" si="45"/>
        <v>104893000000</v>
      </c>
      <c r="AD35" s="4">
        <f t="shared" si="45"/>
        <v>109299000000</v>
      </c>
      <c r="AE35" s="4">
        <f t="shared" si="45"/>
        <v>115726000000</v>
      </c>
      <c r="AF35" s="4">
        <f t="shared" si="45"/>
        <v>118262000000</v>
      </c>
      <c r="AG35" s="4"/>
      <c r="AJ35" s="17">
        <v>20242212911</v>
      </c>
      <c r="AK35" s="17">
        <v>20263321466</v>
      </c>
      <c r="AL35" s="17">
        <v>19667996105</v>
      </c>
      <c r="AM35" s="17">
        <v>16527933908</v>
      </c>
      <c r="AN35" s="17">
        <v>17657582839</v>
      </c>
      <c r="AO35" s="17">
        <v>19987257610</v>
      </c>
      <c r="AP35" s="17">
        <v>19826717130</v>
      </c>
      <c r="AQ35" s="17">
        <v>22059930971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1.7693341221614628E-4</v>
      </c>
      <c r="I36" s="13">
        <f t="shared" ref="I36:Q36" si="49">X36/X5</f>
        <v>1.9384260660493176E-4</v>
      </c>
      <c r="J36" s="13">
        <f t="shared" si="49"/>
        <v>2.0612215518708041E-4</v>
      </c>
      <c r="K36" s="13">
        <f t="shared" si="49"/>
        <v>2.2740126994863063E-4</v>
      </c>
      <c r="L36" s="13">
        <f t="shared" si="49"/>
        <v>2.5910175204176461E-4</v>
      </c>
      <c r="M36" s="13">
        <f t="shared" si="49"/>
        <v>2.8775505233054755E-4</v>
      </c>
      <c r="N36" s="13">
        <f t="shared" si="49"/>
        <v>3.1218163774753E-4</v>
      </c>
      <c r="O36" s="13">
        <f t="shared" si="49"/>
        <v>3.3579215925308144E-4</v>
      </c>
      <c r="P36" s="13">
        <f t="shared" si="49"/>
        <v>3.6229691976440024E-4</v>
      </c>
      <c r="Q36" s="13">
        <f t="shared" si="49"/>
        <v>4.135412656963619E-4</v>
      </c>
      <c r="R36" s="14"/>
      <c r="S36" s="60"/>
      <c r="T36" s="35"/>
      <c r="W36" s="4">
        <f>W5-SUM(W6:W35)</f>
        <v>352000000</v>
      </c>
      <c r="X36" s="4">
        <f t="shared" ref="X36:AF36" si="50">X5-SUM(X6:X35)</f>
        <v>399000000</v>
      </c>
      <c r="Y36" s="4">
        <f t="shared" si="50"/>
        <v>441000000</v>
      </c>
      <c r="Z36" s="4">
        <f t="shared" si="50"/>
        <v>507000000</v>
      </c>
      <c r="AA36" s="4">
        <f t="shared" si="50"/>
        <v>605000000</v>
      </c>
      <c r="AB36" s="4">
        <f t="shared" si="50"/>
        <v>697000000</v>
      </c>
      <c r="AC36" s="4">
        <f t="shared" si="50"/>
        <v>805000000</v>
      </c>
      <c r="AD36" s="4">
        <f t="shared" si="50"/>
        <v>920000000</v>
      </c>
      <c r="AE36" s="4">
        <f t="shared" si="50"/>
        <v>1018000000</v>
      </c>
      <c r="AF36" s="4">
        <f t="shared" si="50"/>
        <v>1113000000</v>
      </c>
      <c r="AG36" s="4"/>
      <c r="AJ36" s="18">
        <v>27866787089</v>
      </c>
      <c r="AK36" s="18">
        <v>33064678534</v>
      </c>
      <c r="AL36" s="18">
        <v>39167003895</v>
      </c>
      <c r="AM36" s="18">
        <v>39938066092</v>
      </c>
      <c r="AN36" s="18">
        <v>37192417161</v>
      </c>
      <c r="AO36" s="18">
        <v>40657742390</v>
      </c>
      <c r="AP36" s="18">
        <v>43242282870</v>
      </c>
      <c r="AQ36" s="18">
        <v>38372069029</v>
      </c>
      <c r="AR36" s="18" t="s">
        <v>49</v>
      </c>
      <c r="AS36" s="18" t="s">
        <v>49</v>
      </c>
      <c r="AT36" s="18" t="s">
        <v>49</v>
      </c>
    </row>
    <row r="37" spans="1:46">
      <c r="AJ37" s="17">
        <v>12852000000</v>
      </c>
      <c r="AK37" s="17">
        <v>13015000000</v>
      </c>
      <c r="AL37" s="17">
        <v>13525000000</v>
      </c>
      <c r="AM37" s="17">
        <v>14164000000</v>
      </c>
      <c r="AN37" s="17">
        <v>13380000000</v>
      </c>
      <c r="AO37" s="17">
        <v>13068000000</v>
      </c>
      <c r="AP37" s="17">
        <v>14195000000</v>
      </c>
      <c r="AQ37" s="17">
        <v>15483000000</v>
      </c>
      <c r="AR37" s="17">
        <v>14559000000</v>
      </c>
      <c r="AS37" s="17">
        <v>12406000000</v>
      </c>
      <c r="AT37" s="17" t="s">
        <v>49</v>
      </c>
    </row>
    <row r="38" spans="1:46">
      <c r="H38" s="35"/>
      <c r="I38" s="35"/>
      <c r="J38" s="35"/>
      <c r="K38" s="35"/>
      <c r="L38" s="35"/>
      <c r="M38" s="35"/>
      <c r="N38" s="35"/>
      <c r="O38" s="35"/>
      <c r="P38" s="35"/>
      <c r="Q38" s="35"/>
      <c r="AJ38" s="18">
        <v>8543000000</v>
      </c>
      <c r="AK38" s="18">
        <v>9208000000</v>
      </c>
      <c r="AL38" s="18">
        <v>9532000000</v>
      </c>
      <c r="AM38" s="18">
        <v>8954000000</v>
      </c>
      <c r="AN38" s="18">
        <v>9212000000</v>
      </c>
      <c r="AO38" s="18">
        <v>10006000000</v>
      </c>
      <c r="AP38" s="18">
        <v>10793000000</v>
      </c>
      <c r="AQ38" s="18">
        <v>12522000000</v>
      </c>
      <c r="AR38" s="18">
        <v>12819000000</v>
      </c>
      <c r="AS38" s="18">
        <v>10858000000</v>
      </c>
      <c r="AT38" s="18" t="s">
        <v>49</v>
      </c>
    </row>
    <row r="39" spans="1:46">
      <c r="AJ39" s="17">
        <v>59788000000</v>
      </c>
      <c r="AK39" s="17">
        <v>60672000000</v>
      </c>
      <c r="AL39" s="17">
        <v>60815000000</v>
      </c>
      <c r="AM39" s="17">
        <v>59356000000</v>
      </c>
      <c r="AN39" s="17">
        <v>65294000000</v>
      </c>
      <c r="AO39" s="17">
        <v>71060000000</v>
      </c>
      <c r="AP39" s="17">
        <v>74812000000</v>
      </c>
      <c r="AQ39" s="17">
        <v>88037000000</v>
      </c>
      <c r="AR39" s="17">
        <v>81268000000</v>
      </c>
      <c r="AS39" s="17">
        <v>55278000000</v>
      </c>
      <c r="AT39" s="17" t="s">
        <v>49</v>
      </c>
    </row>
    <row r="40" spans="1:46">
      <c r="AJ40" s="18">
        <v>20953000000</v>
      </c>
      <c r="AK40" s="18">
        <v>21406000000</v>
      </c>
      <c r="AL40" s="18">
        <v>21919000000</v>
      </c>
      <c r="AM40" s="18">
        <v>21209000000</v>
      </c>
      <c r="AN40" s="18">
        <v>24652000000</v>
      </c>
      <c r="AO40" s="18">
        <v>27569000000</v>
      </c>
      <c r="AP40" s="18">
        <v>29755000000</v>
      </c>
      <c r="AQ40" s="18">
        <v>38864000000</v>
      </c>
      <c r="AR40" s="18">
        <v>30764000000</v>
      </c>
      <c r="AS40" s="18">
        <v>18307000000</v>
      </c>
      <c r="AT40" s="18" t="s">
        <v>49</v>
      </c>
    </row>
    <row r="41" spans="1:46">
      <c r="AJ41" s="17">
        <v>17155980560</v>
      </c>
      <c r="AK41" s="17">
        <v>17736346780</v>
      </c>
      <c r="AL41" s="17">
        <v>18035534385</v>
      </c>
      <c r="AM41" s="17">
        <v>16408123377</v>
      </c>
      <c r="AN41" s="17">
        <v>18969459112</v>
      </c>
      <c r="AO41" s="17">
        <v>21183361996</v>
      </c>
      <c r="AP41" s="17">
        <v>22652541292</v>
      </c>
      <c r="AQ41" s="17">
        <v>31814613151</v>
      </c>
      <c r="AR41" s="17" t="s">
        <v>49</v>
      </c>
      <c r="AS41" s="17" t="s">
        <v>49</v>
      </c>
      <c r="AT41" s="17" t="s">
        <v>49</v>
      </c>
    </row>
    <row r="42" spans="1:46">
      <c r="AJ42" s="18">
        <v>3797019440</v>
      </c>
      <c r="AK42" s="18">
        <v>3669653220</v>
      </c>
      <c r="AL42" s="18">
        <v>3883465615</v>
      </c>
      <c r="AM42" s="18">
        <v>4800876623</v>
      </c>
      <c r="AN42" s="18">
        <v>5682540888</v>
      </c>
      <c r="AO42" s="18">
        <v>6385638004</v>
      </c>
      <c r="AP42" s="18">
        <v>7102458708</v>
      </c>
      <c r="AQ42" s="18">
        <v>7049386849</v>
      </c>
      <c r="AR42" s="18" t="s">
        <v>49</v>
      </c>
      <c r="AS42" s="18" t="s">
        <v>49</v>
      </c>
      <c r="AT42" s="18" t="s">
        <v>49</v>
      </c>
    </row>
    <row r="43" spans="1:46">
      <c r="AJ43" s="17">
        <v>38835000000</v>
      </c>
      <c r="AK43" s="17">
        <v>39266000000</v>
      </c>
      <c r="AL43" s="17">
        <v>38896000000</v>
      </c>
      <c r="AM43" s="17">
        <v>38147000000</v>
      </c>
      <c r="AN43" s="17">
        <v>40642000000</v>
      </c>
      <c r="AO43" s="17">
        <v>43491000000</v>
      </c>
      <c r="AP43" s="17">
        <v>45057000000</v>
      </c>
      <c r="AQ43" s="17">
        <v>49173000000</v>
      </c>
      <c r="AR43" s="17">
        <v>50504000000</v>
      </c>
      <c r="AS43" s="17">
        <v>36971000000</v>
      </c>
      <c r="AT43" s="17" t="s">
        <v>49</v>
      </c>
    </row>
    <row r="44" spans="1:46">
      <c r="AJ44" s="18">
        <v>104696000000</v>
      </c>
      <c r="AK44" s="18">
        <v>86422000000</v>
      </c>
      <c r="AL44" s="18">
        <v>96190000000</v>
      </c>
      <c r="AM44" s="18">
        <v>103397000000</v>
      </c>
      <c r="AN44" s="18">
        <v>121373000000</v>
      </c>
      <c r="AO44" s="18">
        <v>127589000000</v>
      </c>
      <c r="AP44" s="18">
        <v>138225000000</v>
      </c>
      <c r="AQ44" s="18">
        <v>146008000000</v>
      </c>
      <c r="AR44" s="18">
        <v>142024000000</v>
      </c>
      <c r="AS44" s="18">
        <v>115419000000</v>
      </c>
      <c r="AT44" s="18" t="s">
        <v>49</v>
      </c>
    </row>
    <row r="45" spans="1:46">
      <c r="AJ45" s="17">
        <v>51540000000</v>
      </c>
      <c r="AK45" s="17">
        <v>54187000000</v>
      </c>
      <c r="AL45" s="17">
        <v>57586000000</v>
      </c>
      <c r="AM45" s="17">
        <v>57477000000</v>
      </c>
      <c r="AN45" s="17">
        <v>55443000000</v>
      </c>
      <c r="AO45" s="17">
        <v>61859000000</v>
      </c>
      <c r="AP45" s="17">
        <v>68559000000</v>
      </c>
      <c r="AQ45" s="17">
        <v>76801000000</v>
      </c>
      <c r="AR45" s="17">
        <v>75058000000</v>
      </c>
      <c r="AS45" s="17">
        <v>52635000000</v>
      </c>
      <c r="AT45" s="17" t="s">
        <v>49</v>
      </c>
    </row>
    <row r="46" spans="1:46">
      <c r="AJ46" s="18">
        <v>53156000000</v>
      </c>
      <c r="AK46" s="18">
        <v>32235000000</v>
      </c>
      <c r="AL46" s="18">
        <v>38604000000</v>
      </c>
      <c r="AM46" s="18">
        <v>45920000000</v>
      </c>
      <c r="AN46" s="18">
        <v>65930000000</v>
      </c>
      <c r="AO46" s="18">
        <v>65730000000</v>
      </c>
      <c r="AP46" s="18">
        <v>69666000000</v>
      </c>
      <c r="AQ46" s="18">
        <v>69207000000</v>
      </c>
      <c r="AR46" s="18">
        <v>66966000000</v>
      </c>
      <c r="AS46" s="18">
        <v>62784000000</v>
      </c>
      <c r="AT46" s="18" t="s">
        <v>49</v>
      </c>
    </row>
    <row r="47" spans="1:46">
      <c r="AJ47" s="17">
        <v>2283000000</v>
      </c>
      <c r="AK47" s="17">
        <v>3399000000</v>
      </c>
      <c r="AL47" s="17">
        <v>2671000000</v>
      </c>
      <c r="AM47" s="17">
        <v>2567000000</v>
      </c>
      <c r="AN47" s="17">
        <v>2848000000</v>
      </c>
      <c r="AO47" s="17">
        <v>2341000000</v>
      </c>
      <c r="AP47" s="17">
        <v>2138000000</v>
      </c>
      <c r="AQ47" s="17">
        <v>2099000000</v>
      </c>
      <c r="AR47" s="17">
        <v>1987000000</v>
      </c>
      <c r="AS47" s="17">
        <v>1707000000</v>
      </c>
      <c r="AT47" s="17" t="s">
        <v>49</v>
      </c>
    </row>
    <row r="48" spans="1:46">
      <c r="AJ48" s="18">
        <v>13663093997</v>
      </c>
      <c r="AK48" s="18">
        <v>14348423585</v>
      </c>
      <c r="AL48" s="18">
        <v>15167998295</v>
      </c>
      <c r="AM48" s="18">
        <v>14223873245</v>
      </c>
      <c r="AN48" s="18">
        <v>12828048834</v>
      </c>
      <c r="AO48" s="18">
        <v>12147061233</v>
      </c>
      <c r="AP48" s="18">
        <v>12960855296</v>
      </c>
      <c r="AQ48" s="18">
        <v>14283685922</v>
      </c>
      <c r="AR48" s="18" t="s">
        <v>49</v>
      </c>
      <c r="AS48" s="18" t="s">
        <v>49</v>
      </c>
      <c r="AT48" s="18" t="s">
        <v>49</v>
      </c>
    </row>
    <row r="49" spans="36:46">
      <c r="AJ49" s="17">
        <v>23809906003</v>
      </c>
      <c r="AK49" s="17">
        <v>-466423585</v>
      </c>
      <c r="AL49" s="17">
        <v>3792001705</v>
      </c>
      <c r="AM49" s="17">
        <v>10600126755</v>
      </c>
      <c r="AN49" s="17">
        <v>32148951166</v>
      </c>
      <c r="AO49" s="17">
        <v>31627938767</v>
      </c>
      <c r="AP49" s="17">
        <v>33934144704</v>
      </c>
      <c r="AQ49" s="17">
        <v>32167314078</v>
      </c>
      <c r="AR49" s="17" t="s">
        <v>49</v>
      </c>
      <c r="AS49" s="17" t="s">
        <v>49</v>
      </c>
      <c r="AT49" s="17" t="s">
        <v>49</v>
      </c>
    </row>
    <row r="50" spans="36:46">
      <c r="AJ50" s="18">
        <v>13400000000</v>
      </c>
      <c r="AK50" s="18">
        <v>14954000000</v>
      </c>
      <c r="AL50" s="18">
        <v>16973000000</v>
      </c>
      <c r="AM50" s="18">
        <v>18529000000</v>
      </c>
      <c r="AN50" s="18">
        <v>18105000000</v>
      </c>
      <c r="AO50" s="18">
        <v>19614000000</v>
      </c>
      <c r="AP50" s="18">
        <v>20633000000</v>
      </c>
      <c r="AQ50" s="18">
        <v>20657000000</v>
      </c>
      <c r="AR50" s="18">
        <v>18675000000</v>
      </c>
      <c r="AS50" s="18">
        <v>16503000000</v>
      </c>
      <c r="AT50" s="18" t="s">
        <v>49</v>
      </c>
    </row>
    <row r="51" spans="36:46">
      <c r="AJ51" s="17">
        <v>63431000000</v>
      </c>
      <c r="AK51" s="17">
        <v>60494000000</v>
      </c>
      <c r="AL51" s="17">
        <v>59139000000</v>
      </c>
      <c r="AM51" s="17">
        <v>65242000000</v>
      </c>
      <c r="AN51" s="17">
        <v>66260000000</v>
      </c>
      <c r="AO51" s="17">
        <v>63479000000</v>
      </c>
      <c r="AP51" s="17">
        <v>66127000000</v>
      </c>
      <c r="AQ51" s="17">
        <v>68095000000</v>
      </c>
      <c r="AR51" s="17">
        <v>50233000000</v>
      </c>
      <c r="AS51" s="17">
        <v>36817000000</v>
      </c>
      <c r="AT51" s="17" t="s">
        <v>49</v>
      </c>
    </row>
    <row r="52" spans="36:46">
      <c r="AJ52" s="18">
        <v>52907000000</v>
      </c>
      <c r="AK52" s="18">
        <v>48638000000</v>
      </c>
      <c r="AL52" s="18">
        <v>47129000000</v>
      </c>
      <c r="AM52" s="18">
        <v>52386000000</v>
      </c>
      <c r="AN52" s="18">
        <v>54131000000</v>
      </c>
      <c r="AO52" s="18">
        <v>50479000000</v>
      </c>
      <c r="AP52" s="18">
        <v>52649000000</v>
      </c>
      <c r="AQ52" s="18">
        <v>53450000000</v>
      </c>
      <c r="AR52" s="18">
        <v>35866000000</v>
      </c>
      <c r="AS52" s="18">
        <v>20620000000</v>
      </c>
      <c r="AT52" s="18" t="s">
        <v>49</v>
      </c>
    </row>
    <row r="53" spans="36:46">
      <c r="AJ53" s="17">
        <v>10524000000</v>
      </c>
      <c r="AK53" s="17">
        <v>11856000000</v>
      </c>
      <c r="AL53" s="17">
        <v>12010000000</v>
      </c>
      <c r="AM53" s="17">
        <v>12856000000</v>
      </c>
      <c r="AN53" s="17">
        <v>12129000000</v>
      </c>
      <c r="AO53" s="17">
        <v>13000000000</v>
      </c>
      <c r="AP53" s="17">
        <v>13478000000</v>
      </c>
      <c r="AQ53" s="17">
        <v>14645000000</v>
      </c>
      <c r="AR53" s="17">
        <v>14367000000</v>
      </c>
      <c r="AS53" s="17">
        <v>16197000000</v>
      </c>
      <c r="AT53" s="17" t="s">
        <v>49</v>
      </c>
    </row>
    <row r="54" spans="36:46">
      <c r="AJ54" s="18">
        <v>2190523772</v>
      </c>
      <c r="AK54" s="18">
        <v>2286998924</v>
      </c>
      <c r="AL54" s="18">
        <v>2331171821</v>
      </c>
      <c r="AM54" s="18">
        <v>2387077252</v>
      </c>
      <c r="AN54" s="18">
        <v>2379068736</v>
      </c>
      <c r="AO54" s="18">
        <v>1725664235</v>
      </c>
      <c r="AP54" s="18">
        <v>2788349925</v>
      </c>
      <c r="AQ54" s="18">
        <v>2993242915</v>
      </c>
      <c r="AR54" s="18" t="s">
        <v>49</v>
      </c>
      <c r="AS54" s="18" t="s">
        <v>49</v>
      </c>
      <c r="AT54" s="18" t="s">
        <v>49</v>
      </c>
    </row>
    <row r="55" spans="36:46">
      <c r="AJ55" s="17">
        <v>6070105873</v>
      </c>
      <c r="AK55" s="17">
        <v>7098910442</v>
      </c>
      <c r="AL55" s="17">
        <v>6287160800</v>
      </c>
      <c r="AM55" s="17">
        <v>6542317675</v>
      </c>
      <c r="AN55" s="17">
        <v>6493687309</v>
      </c>
      <c r="AO55" s="17">
        <v>7523665162</v>
      </c>
      <c r="AP55" s="17">
        <v>6684179946</v>
      </c>
      <c r="AQ55" s="17">
        <v>7186248980</v>
      </c>
      <c r="AR55" s="17" t="s">
        <v>49</v>
      </c>
      <c r="AS55" s="17" t="s">
        <v>49</v>
      </c>
      <c r="AT55" s="17" t="s">
        <v>49</v>
      </c>
    </row>
    <row r="56" spans="36:46">
      <c r="AJ56" s="18">
        <v>2263370354</v>
      </c>
      <c r="AK56" s="18">
        <v>2470090633</v>
      </c>
      <c r="AL56" s="18">
        <v>3391667378</v>
      </c>
      <c r="AM56" s="18">
        <v>3926605074</v>
      </c>
      <c r="AN56" s="18">
        <v>3256243955</v>
      </c>
      <c r="AO56" s="18">
        <v>3750670603</v>
      </c>
      <c r="AP56" s="18">
        <v>4005470129</v>
      </c>
      <c r="AQ56" s="18">
        <v>4465508105</v>
      </c>
      <c r="AR56" s="18" t="s">
        <v>49</v>
      </c>
      <c r="AS56" s="18" t="s">
        <v>49</v>
      </c>
      <c r="AT56" s="18" t="s">
        <v>49</v>
      </c>
    </row>
    <row r="57" spans="36:46">
      <c r="AJ57" s="17">
        <v>12436000000</v>
      </c>
      <c r="AK57" s="17">
        <v>12341000000</v>
      </c>
      <c r="AL57" s="17">
        <v>12601000000</v>
      </c>
      <c r="AM57" s="17">
        <v>12346000000</v>
      </c>
      <c r="AN57" s="17">
        <v>13302000000</v>
      </c>
      <c r="AO57" s="17">
        <v>12352000000</v>
      </c>
      <c r="AP57" s="17">
        <v>13409000000</v>
      </c>
      <c r="AQ57" s="17">
        <v>14574000000</v>
      </c>
      <c r="AR57" s="17">
        <v>14583000000</v>
      </c>
      <c r="AS57" s="17">
        <v>11775000000</v>
      </c>
      <c r="AT57" s="17" t="s">
        <v>49</v>
      </c>
    </row>
    <row r="58" spans="36:46">
      <c r="AJ58" s="18">
        <v>11430000000</v>
      </c>
      <c r="AK58" s="18">
        <v>11306000000</v>
      </c>
      <c r="AL58" s="18">
        <v>11446000000</v>
      </c>
      <c r="AM58" s="18">
        <v>11132000000</v>
      </c>
      <c r="AN58" s="18">
        <v>11749000000</v>
      </c>
      <c r="AO58" s="18">
        <v>10908000000</v>
      </c>
      <c r="AP58" s="18">
        <v>11814000000</v>
      </c>
      <c r="AQ58" s="18">
        <v>12751000000</v>
      </c>
      <c r="AR58" s="18">
        <v>12888000000</v>
      </c>
      <c r="AS58" s="18" t="s">
        <v>49</v>
      </c>
      <c r="AT58" s="18" t="s">
        <v>49</v>
      </c>
    </row>
    <row r="59" spans="36:46">
      <c r="AJ59" s="17">
        <v>1006000000</v>
      </c>
      <c r="AK59" s="17">
        <v>1035000000</v>
      </c>
      <c r="AL59" s="17">
        <v>1155000000</v>
      </c>
      <c r="AM59" s="17">
        <v>1214000000</v>
      </c>
      <c r="AN59" s="17">
        <v>1553000000</v>
      </c>
      <c r="AO59" s="17">
        <v>1444000000</v>
      </c>
      <c r="AP59" s="17">
        <v>1595000000</v>
      </c>
      <c r="AQ59" s="17">
        <v>1823000000</v>
      </c>
      <c r="AR59" s="17">
        <v>1695000000</v>
      </c>
      <c r="AS59" s="17" t="s">
        <v>49</v>
      </c>
      <c r="AT59" s="17" t="s">
        <v>49</v>
      </c>
    </row>
    <row r="60" spans="36:46">
      <c r="AJ60" s="18">
        <v>46060000000</v>
      </c>
      <c r="AK60" s="18">
        <v>54293000000</v>
      </c>
      <c r="AL60" s="18">
        <v>55168000000</v>
      </c>
      <c r="AM60" s="18">
        <v>59825000000</v>
      </c>
      <c r="AN60" s="18">
        <v>68347000000</v>
      </c>
      <c r="AO60" s="18">
        <v>70796000000</v>
      </c>
      <c r="AP60" s="18">
        <v>72507000000</v>
      </c>
      <c r="AQ60" s="18">
        <v>72356000000</v>
      </c>
      <c r="AR60" s="18">
        <v>89127000000</v>
      </c>
      <c r="AS60" s="18">
        <v>89327000000</v>
      </c>
      <c r="AT60" s="18" t="s">
        <v>49</v>
      </c>
    </row>
    <row r="61" spans="36:46">
      <c r="AJ61" s="17">
        <v>40288000000</v>
      </c>
      <c r="AK61" s="17">
        <v>48456000000</v>
      </c>
      <c r="AL61" s="17">
        <v>49116000000</v>
      </c>
      <c r="AM61" s="17">
        <v>53085000000</v>
      </c>
      <c r="AN61" s="17">
        <v>61091000000</v>
      </c>
      <c r="AO61" s="17">
        <v>64387000000</v>
      </c>
      <c r="AP61" s="17">
        <v>66648000000</v>
      </c>
      <c r="AQ61" s="17">
        <v>66133000000</v>
      </c>
      <c r="AR61" s="17">
        <v>82717000000</v>
      </c>
      <c r="AS61" s="17" t="s">
        <v>49</v>
      </c>
      <c r="AT61" s="17" t="s">
        <v>49</v>
      </c>
    </row>
    <row r="62" spans="36:46">
      <c r="AJ62" s="18">
        <v>5772000000</v>
      </c>
      <c r="AK62" s="18">
        <v>5837000000</v>
      </c>
      <c r="AL62" s="18">
        <v>6052000000</v>
      </c>
      <c r="AM62" s="18">
        <v>6740000000</v>
      </c>
      <c r="AN62" s="18">
        <v>7256000000</v>
      </c>
      <c r="AO62" s="18">
        <v>6409000000</v>
      </c>
      <c r="AP62" s="18">
        <v>5859000000</v>
      </c>
      <c r="AQ62" s="18">
        <v>6223000000</v>
      </c>
      <c r="AR62" s="18">
        <v>6410000000</v>
      </c>
      <c r="AS62" s="18" t="s">
        <v>49</v>
      </c>
      <c r="AT62" s="18" t="s">
        <v>49</v>
      </c>
    </row>
    <row r="63" spans="36:46">
      <c r="AJ63" s="17">
        <v>85082000000</v>
      </c>
      <c r="AK63" s="17">
        <v>94579000000</v>
      </c>
      <c r="AL63" s="17">
        <v>100365000000</v>
      </c>
      <c r="AM63" s="17">
        <v>103072000000</v>
      </c>
      <c r="AN63" s="17">
        <v>111172000000</v>
      </c>
      <c r="AO63" s="17">
        <v>115762000000</v>
      </c>
      <c r="AP63" s="17">
        <v>129161000000</v>
      </c>
      <c r="AQ63" s="17">
        <v>145919000000</v>
      </c>
      <c r="AR63" s="17">
        <v>146350000000</v>
      </c>
      <c r="AS63" s="17">
        <v>140698000000</v>
      </c>
      <c r="AT63" s="17" t="s">
        <v>49</v>
      </c>
    </row>
    <row r="64" spans="36:46">
      <c r="AJ64" s="18">
        <v>232383000000</v>
      </c>
      <c r="AK64" s="18">
        <v>242623000000</v>
      </c>
      <c r="AL64" s="18">
        <v>256405000000</v>
      </c>
      <c r="AM64" s="18">
        <v>268755000000</v>
      </c>
      <c r="AN64" s="18">
        <v>287659000000</v>
      </c>
      <c r="AO64" s="18">
        <v>304399000000</v>
      </c>
      <c r="AP64" s="18">
        <v>324542000000</v>
      </c>
      <c r="AQ64" s="18">
        <v>347291000000</v>
      </c>
      <c r="AR64" s="18">
        <v>363909000000</v>
      </c>
      <c r="AS64" s="18">
        <v>349515000000</v>
      </c>
      <c r="AT64" s="18" t="s">
        <v>49</v>
      </c>
    </row>
    <row r="65" spans="36:46">
      <c r="AJ65" s="17">
        <v>203671000000</v>
      </c>
      <c r="AK65" s="17">
        <v>212879000000</v>
      </c>
      <c r="AL65" s="17">
        <v>225692000000</v>
      </c>
      <c r="AM65" s="17">
        <v>237816000000</v>
      </c>
      <c r="AN65" s="17">
        <v>256033000000</v>
      </c>
      <c r="AO65" s="17">
        <v>270561000000</v>
      </c>
      <c r="AP65" s="17">
        <v>288467000000</v>
      </c>
      <c r="AQ65" s="17">
        <v>308488000000</v>
      </c>
      <c r="AR65" s="17">
        <v>322942000000</v>
      </c>
      <c r="AS65" s="17">
        <v>309319000000</v>
      </c>
      <c r="AT65" s="17" t="s">
        <v>49</v>
      </c>
    </row>
    <row r="66" spans="36:46">
      <c r="AJ66" s="18">
        <v>32704487615</v>
      </c>
      <c r="AK66" s="18">
        <v>35958917729</v>
      </c>
      <c r="AL66" s="18">
        <v>39337776470</v>
      </c>
      <c r="AM66" s="18">
        <v>41971643082</v>
      </c>
      <c r="AN66" s="18">
        <v>42561000000</v>
      </c>
      <c r="AO66" s="18">
        <v>44031000000</v>
      </c>
      <c r="AP66" s="18">
        <v>45156000000</v>
      </c>
      <c r="AQ66" s="18">
        <v>47843000000</v>
      </c>
      <c r="AR66" s="18">
        <v>45457000000</v>
      </c>
      <c r="AS66" s="18" t="s">
        <v>49</v>
      </c>
      <c r="AT66" s="18" t="s">
        <v>49</v>
      </c>
    </row>
    <row r="67" spans="36:46">
      <c r="AJ67" s="17">
        <v>104091321328</v>
      </c>
      <c r="AK67" s="17">
        <v>105423517585</v>
      </c>
      <c r="AL67" s="17">
        <v>108479359334</v>
      </c>
      <c r="AM67" s="17">
        <v>112279540837</v>
      </c>
      <c r="AN67" s="17">
        <v>129489000000</v>
      </c>
      <c r="AO67" s="17">
        <v>136970000000</v>
      </c>
      <c r="AP67" s="17">
        <v>146686000000</v>
      </c>
      <c r="AQ67" s="17">
        <v>158419000000</v>
      </c>
      <c r="AR67" s="17">
        <v>173062000000</v>
      </c>
      <c r="AS67" s="17" t="s">
        <v>49</v>
      </c>
      <c r="AT67" s="17" t="s">
        <v>49</v>
      </c>
    </row>
    <row r="68" spans="36:46">
      <c r="AJ68" s="18">
        <v>66875191056</v>
      </c>
      <c r="AK68" s="18">
        <v>71496564686</v>
      </c>
      <c r="AL68" s="18">
        <v>77874864195</v>
      </c>
      <c r="AM68" s="18">
        <v>83564816081</v>
      </c>
      <c r="AN68" s="18">
        <v>83983000000</v>
      </c>
      <c r="AO68" s="18">
        <v>89560000000</v>
      </c>
      <c r="AP68" s="18">
        <v>96625000000</v>
      </c>
      <c r="AQ68" s="18">
        <v>102226000000</v>
      </c>
      <c r="AR68" s="18">
        <v>104423000000</v>
      </c>
      <c r="AS68" s="18" t="s">
        <v>49</v>
      </c>
      <c r="AT68" s="18" t="s">
        <v>49</v>
      </c>
    </row>
    <row r="69" spans="36:46">
      <c r="AJ69" s="17">
        <v>28712000000</v>
      </c>
      <c r="AK69" s="17">
        <v>29744000000</v>
      </c>
      <c r="AL69" s="17">
        <v>30713000000</v>
      </c>
      <c r="AM69" s="17">
        <v>30939000000</v>
      </c>
      <c r="AN69" s="17">
        <v>31626000000</v>
      </c>
      <c r="AO69" s="17">
        <v>33838000000</v>
      </c>
      <c r="AP69" s="17">
        <v>36075000000</v>
      </c>
      <c r="AQ69" s="17">
        <v>38803000000</v>
      </c>
      <c r="AR69" s="17">
        <v>40967000000</v>
      </c>
      <c r="AS69" s="17">
        <v>40196000000</v>
      </c>
      <c r="AT69" s="17" t="s">
        <v>49</v>
      </c>
    </row>
    <row r="70" spans="36:46">
      <c r="AJ70" s="18">
        <v>157553000000</v>
      </c>
      <c r="AK70" s="18">
        <v>162090000000</v>
      </c>
      <c r="AL70" s="18">
        <v>167638000000</v>
      </c>
      <c r="AM70" s="18">
        <v>174305000000</v>
      </c>
      <c r="AN70" s="18">
        <v>176280000000</v>
      </c>
      <c r="AO70" s="18">
        <v>182291000000</v>
      </c>
      <c r="AP70" s="18">
        <v>190080000000</v>
      </c>
      <c r="AQ70" s="18">
        <v>199285000000</v>
      </c>
      <c r="AR70" s="18">
        <v>207358000000</v>
      </c>
      <c r="AS70" s="18">
        <v>195762000000</v>
      </c>
      <c r="AT70" s="18" t="s">
        <v>49</v>
      </c>
    </row>
    <row r="71" spans="36:46">
      <c r="AJ71" s="17">
        <v>113150000000</v>
      </c>
      <c r="AK71" s="17">
        <v>116807000000</v>
      </c>
      <c r="AL71" s="17">
        <v>119974000000</v>
      </c>
      <c r="AM71" s="17">
        <v>125321000000</v>
      </c>
      <c r="AN71" s="17">
        <v>129236000000</v>
      </c>
      <c r="AO71" s="17">
        <v>135241000000</v>
      </c>
      <c r="AP71" s="17">
        <v>141555000000</v>
      </c>
      <c r="AQ71" s="17">
        <v>150540000000</v>
      </c>
      <c r="AR71" s="17">
        <v>157730000000</v>
      </c>
      <c r="AS71" s="17">
        <v>147015068055</v>
      </c>
      <c r="AT71" s="17" t="s">
        <v>49</v>
      </c>
    </row>
    <row r="72" spans="36:46">
      <c r="AJ72" s="18">
        <v>56951000000</v>
      </c>
      <c r="AK72" s="18">
        <v>58009000000</v>
      </c>
      <c r="AL72" s="18">
        <v>59965000000</v>
      </c>
      <c r="AM72" s="18">
        <v>62079000000</v>
      </c>
      <c r="AN72" s="18">
        <v>62955000000</v>
      </c>
      <c r="AO72" s="18">
        <v>65564000000</v>
      </c>
      <c r="AP72" s="18">
        <v>68989000000</v>
      </c>
      <c r="AQ72" s="18">
        <v>75350000000</v>
      </c>
      <c r="AR72" s="18">
        <v>79256000000</v>
      </c>
      <c r="AS72" s="18">
        <v>77005562576</v>
      </c>
      <c r="AT72" s="18" t="s">
        <v>49</v>
      </c>
    </row>
    <row r="73" spans="36:46">
      <c r="AJ73" s="17">
        <v>7652000000</v>
      </c>
      <c r="AK73" s="17">
        <v>7664000000</v>
      </c>
      <c r="AL73" s="17">
        <v>7208000000</v>
      </c>
      <c r="AM73" s="17">
        <v>8042000000</v>
      </c>
      <c r="AN73" s="17">
        <v>9487000000</v>
      </c>
      <c r="AO73" s="17">
        <v>10339000000</v>
      </c>
      <c r="AP73" s="17">
        <v>10456000000</v>
      </c>
      <c r="AQ73" s="17">
        <v>9960000000</v>
      </c>
      <c r="AR73" s="17">
        <v>10468000000</v>
      </c>
      <c r="AS73" s="17">
        <v>9174692194</v>
      </c>
      <c r="AT73" s="17" t="s">
        <v>49</v>
      </c>
    </row>
    <row r="74" spans="36:46">
      <c r="AJ74" s="18">
        <v>8701000000</v>
      </c>
      <c r="AK74" s="18">
        <v>8309000000</v>
      </c>
      <c r="AL74" s="18">
        <v>9491000000</v>
      </c>
      <c r="AM74" s="18">
        <v>9885000000</v>
      </c>
      <c r="AN74" s="18">
        <v>9682000000</v>
      </c>
      <c r="AO74" s="18">
        <v>6650000000</v>
      </c>
      <c r="AP74" s="18">
        <v>6841000000</v>
      </c>
      <c r="AQ74" s="18">
        <v>6782000000</v>
      </c>
      <c r="AR74" s="18">
        <v>7120000000</v>
      </c>
      <c r="AS74" s="18">
        <v>6020449593</v>
      </c>
      <c r="AT74" s="18" t="s">
        <v>49</v>
      </c>
    </row>
    <row r="75" spans="36:46">
      <c r="AJ75" s="17">
        <v>39846000000</v>
      </c>
      <c r="AK75" s="17">
        <v>42825000000</v>
      </c>
      <c r="AL75" s="17">
        <v>43310000000</v>
      </c>
      <c r="AM75" s="17">
        <v>45315000000</v>
      </c>
      <c r="AN75" s="17">
        <v>47112000000</v>
      </c>
      <c r="AO75" s="17">
        <v>52688000000</v>
      </c>
      <c r="AP75" s="17">
        <v>55269000000</v>
      </c>
      <c r="AQ75" s="17">
        <v>58448000000</v>
      </c>
      <c r="AR75" s="17">
        <v>60886000000</v>
      </c>
      <c r="AS75" s="17">
        <v>54814363692</v>
      </c>
      <c r="AT75" s="17" t="s">
        <v>49</v>
      </c>
    </row>
    <row r="76" spans="36:46">
      <c r="AJ76" s="18">
        <v>44403000000</v>
      </c>
      <c r="AK76" s="18">
        <v>45283000000</v>
      </c>
      <c r="AL76" s="18">
        <v>47664000000</v>
      </c>
      <c r="AM76" s="18">
        <v>48984000000</v>
      </c>
      <c r="AN76" s="18">
        <v>47044000000</v>
      </c>
      <c r="AO76" s="18">
        <v>47050000000</v>
      </c>
      <c r="AP76" s="18">
        <v>48525000000</v>
      </c>
      <c r="AQ76" s="18">
        <v>48745000000</v>
      </c>
      <c r="AR76" s="18">
        <v>49628000000</v>
      </c>
      <c r="AS76" s="18">
        <v>48746931945</v>
      </c>
      <c r="AT76" s="18" t="s">
        <v>49</v>
      </c>
    </row>
    <row r="77" spans="36:46">
      <c r="AJ77" s="17">
        <v>505979000000</v>
      </c>
      <c r="AK77" s="17">
        <v>526496000000</v>
      </c>
      <c r="AL77" s="17">
        <v>533589000000</v>
      </c>
      <c r="AM77" s="17">
        <v>552317000000</v>
      </c>
      <c r="AN77" s="17">
        <v>579621000000</v>
      </c>
      <c r="AO77" s="17">
        <v>610254000000</v>
      </c>
      <c r="AP77" s="17">
        <v>651709000000</v>
      </c>
      <c r="AQ77" s="17">
        <v>693587000000</v>
      </c>
      <c r="AR77" s="17">
        <v>724507000000</v>
      </c>
      <c r="AS77" s="17">
        <v>710683000000</v>
      </c>
      <c r="AT77" s="17" t="s">
        <v>49</v>
      </c>
    </row>
    <row r="78" spans="36:46">
      <c r="AJ78" s="18">
        <v>88584000000</v>
      </c>
      <c r="AK78" s="18">
        <v>88795000000</v>
      </c>
      <c r="AL78" s="18">
        <v>84929000000</v>
      </c>
      <c r="AM78" s="18">
        <v>90915000000</v>
      </c>
      <c r="AN78" s="18">
        <v>106095000000</v>
      </c>
      <c r="AO78" s="18">
        <v>114351000000</v>
      </c>
      <c r="AP78" s="18">
        <v>105243000000</v>
      </c>
      <c r="AQ78" s="18">
        <v>106962000000</v>
      </c>
      <c r="AR78" s="18">
        <v>109684000000</v>
      </c>
      <c r="AS78" s="18">
        <v>120669000000</v>
      </c>
      <c r="AT78" s="18" t="s">
        <v>49</v>
      </c>
    </row>
    <row r="79" spans="36:46">
      <c r="AJ79" s="17">
        <v>58111000000</v>
      </c>
      <c r="AK79" s="17">
        <v>59230000000</v>
      </c>
      <c r="AL79" s="17">
        <v>55040000000</v>
      </c>
      <c r="AM79" s="17">
        <v>59010000000</v>
      </c>
      <c r="AN79" s="17">
        <v>70853000000</v>
      </c>
      <c r="AO79" s="17">
        <v>75776000000</v>
      </c>
      <c r="AP79" s="17">
        <v>68384000000</v>
      </c>
      <c r="AQ79" s="17">
        <v>66662000000</v>
      </c>
      <c r="AR79" s="17">
        <v>67435000000</v>
      </c>
      <c r="AS79" s="17" t="s">
        <v>49</v>
      </c>
      <c r="AT79" s="17" t="s">
        <v>49</v>
      </c>
    </row>
    <row r="80" spans="36:46">
      <c r="AJ80" s="18">
        <v>25100000000</v>
      </c>
      <c r="AK80" s="18">
        <v>24204000000</v>
      </c>
      <c r="AL80" s="18">
        <v>25052000000</v>
      </c>
      <c r="AM80" s="18">
        <v>26411000000</v>
      </c>
      <c r="AN80" s="18">
        <v>29421000000</v>
      </c>
      <c r="AO80" s="18">
        <v>32116000000</v>
      </c>
      <c r="AP80" s="18">
        <v>30028000000</v>
      </c>
      <c r="AQ80" s="18">
        <v>33095000000</v>
      </c>
      <c r="AR80" s="18">
        <v>35126000000</v>
      </c>
      <c r="AS80" s="18" t="s">
        <v>49</v>
      </c>
      <c r="AT80" s="18" t="s">
        <v>49</v>
      </c>
    </row>
    <row r="81" spans="36:46">
      <c r="AJ81" s="17">
        <v>5373000000</v>
      </c>
      <c r="AK81" s="17">
        <v>5361000000</v>
      </c>
      <c r="AL81" s="17">
        <v>4837000000</v>
      </c>
      <c r="AM81" s="17">
        <v>5494000000</v>
      </c>
      <c r="AN81" s="17">
        <v>5821000000</v>
      </c>
      <c r="AO81" s="17">
        <v>6459000000</v>
      </c>
      <c r="AP81" s="17">
        <v>6831000000</v>
      </c>
      <c r="AQ81" s="17">
        <v>7205000000</v>
      </c>
      <c r="AR81" s="17">
        <v>7123000000</v>
      </c>
      <c r="AS81" s="17" t="s">
        <v>49</v>
      </c>
      <c r="AT81" s="17" t="s">
        <v>49</v>
      </c>
    </row>
    <row r="82" spans="36:46">
      <c r="AJ82" s="18">
        <v>417395000000</v>
      </c>
      <c r="AK82" s="18">
        <v>437701000000</v>
      </c>
      <c r="AL82" s="18">
        <v>448660000000</v>
      </c>
      <c r="AM82" s="18">
        <v>461402000000</v>
      </c>
      <c r="AN82" s="18">
        <v>473526000000</v>
      </c>
      <c r="AO82" s="18">
        <v>495903000000</v>
      </c>
      <c r="AP82" s="18">
        <v>546466000000</v>
      </c>
      <c r="AQ82" s="18">
        <v>586625000000</v>
      </c>
      <c r="AR82" s="18">
        <v>614823000000</v>
      </c>
      <c r="AS82" s="18">
        <v>590014000000</v>
      </c>
      <c r="AT82" s="18" t="s">
        <v>49</v>
      </c>
    </row>
    <row r="83" spans="36:46">
      <c r="AJ83" s="17">
        <v>206569000000</v>
      </c>
      <c r="AK83" s="17">
        <v>206473000000</v>
      </c>
      <c r="AL83" s="17">
        <v>216462000000</v>
      </c>
      <c r="AM83" s="17">
        <v>223633000000</v>
      </c>
      <c r="AN83" s="17">
        <v>215294000000</v>
      </c>
      <c r="AO83" s="17">
        <v>222210000000</v>
      </c>
      <c r="AP83" s="17">
        <v>241917000000</v>
      </c>
      <c r="AQ83" s="17">
        <v>250198000000</v>
      </c>
      <c r="AR83" s="17">
        <v>263971000000</v>
      </c>
      <c r="AS83" s="17">
        <v>257175842265</v>
      </c>
      <c r="AT83" s="17" t="s">
        <v>49</v>
      </c>
    </row>
    <row r="84" spans="36:46">
      <c r="AJ84" s="18">
        <v>210826000000</v>
      </c>
      <c r="AK84" s="18">
        <v>231228000000</v>
      </c>
      <c r="AL84" s="18">
        <v>232198000000</v>
      </c>
      <c r="AM84" s="18">
        <v>237769000000</v>
      </c>
      <c r="AN84" s="18">
        <v>258232000000</v>
      </c>
      <c r="AO84" s="18">
        <v>273693000000</v>
      </c>
      <c r="AP84" s="18">
        <v>304549000000</v>
      </c>
      <c r="AQ84" s="18">
        <v>336427000000</v>
      </c>
      <c r="AR84" s="18">
        <v>350852000000</v>
      </c>
      <c r="AS84" s="18">
        <v>332838157735</v>
      </c>
      <c r="AT84" s="18" t="s">
        <v>49</v>
      </c>
    </row>
    <row r="85" spans="36:46">
      <c r="AJ85" s="17">
        <v>11911000000</v>
      </c>
      <c r="AK85" s="17">
        <v>12132000000</v>
      </c>
      <c r="AL85" s="17">
        <v>13046000000</v>
      </c>
      <c r="AM85" s="17">
        <v>14847000000</v>
      </c>
      <c r="AN85" s="17">
        <v>14250000000</v>
      </c>
      <c r="AO85" s="17">
        <v>14290000000</v>
      </c>
      <c r="AP85" s="17">
        <v>15353000000</v>
      </c>
      <c r="AQ85" s="17">
        <v>17280000000</v>
      </c>
      <c r="AR85" s="17">
        <v>19019000000</v>
      </c>
      <c r="AS85" s="17" t="s">
        <v>49</v>
      </c>
      <c r="AT85" s="17" t="s">
        <v>49</v>
      </c>
    </row>
    <row r="86" spans="36:46">
      <c r="AJ86" s="18">
        <v>52067000000</v>
      </c>
      <c r="AK86" s="18">
        <v>62778000000</v>
      </c>
      <c r="AL86" s="18">
        <v>59683000000</v>
      </c>
      <c r="AM86" s="18">
        <v>60614000000</v>
      </c>
      <c r="AN86" s="18">
        <v>69613000000</v>
      </c>
      <c r="AO86" s="18">
        <v>74103000000</v>
      </c>
      <c r="AP86" s="18">
        <v>75039000000</v>
      </c>
      <c r="AQ86" s="18">
        <v>79920000000</v>
      </c>
      <c r="AR86" s="18">
        <v>88323000000</v>
      </c>
      <c r="AS86" s="18" t="s">
        <v>49</v>
      </c>
      <c r="AT86" s="18" t="s">
        <v>49</v>
      </c>
    </row>
    <row r="87" spans="36:46">
      <c r="AJ87" s="17" t="s">
        <v>49</v>
      </c>
      <c r="AK87" s="17" t="s">
        <v>49</v>
      </c>
      <c r="AL87" s="17" t="s">
        <v>49</v>
      </c>
      <c r="AM87" s="17" t="s">
        <v>49</v>
      </c>
      <c r="AN87" s="17" t="s">
        <v>49</v>
      </c>
      <c r="AO87" s="17" t="s">
        <v>49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>
        <v>146848000000</v>
      </c>
      <c r="AK88" s="18">
        <v>156318000000</v>
      </c>
      <c r="AL88" s="18">
        <v>159469000000</v>
      </c>
      <c r="AM88" s="18">
        <v>162308000000</v>
      </c>
      <c r="AN88" s="18">
        <v>174369000000</v>
      </c>
      <c r="AO88" s="18">
        <v>185300000000</v>
      </c>
      <c r="AP88" s="18">
        <v>214157000000</v>
      </c>
      <c r="AQ88" s="18">
        <v>239227000000</v>
      </c>
      <c r="AR88" s="18">
        <v>243510000000</v>
      </c>
      <c r="AS88" s="18" t="s">
        <v>49</v>
      </c>
      <c r="AT88" s="18" t="s">
        <v>49</v>
      </c>
    </row>
    <row r="89" spans="36:46">
      <c r="AJ89" s="17">
        <v>479046000000</v>
      </c>
      <c r="AK89" s="17">
        <v>504772000000</v>
      </c>
      <c r="AL89" s="17">
        <v>540738000000</v>
      </c>
      <c r="AM89" s="17">
        <v>574491000000</v>
      </c>
      <c r="AN89" s="17">
        <v>593048000000</v>
      </c>
      <c r="AO89" s="17">
        <v>614311000000</v>
      </c>
      <c r="AP89" s="17">
        <v>647200000000</v>
      </c>
      <c r="AQ89" s="17">
        <v>679488000000</v>
      </c>
      <c r="AR89" s="17">
        <v>711320000000</v>
      </c>
      <c r="AS89" s="17">
        <v>723951000000</v>
      </c>
      <c r="AT89" s="17" t="s">
        <v>49</v>
      </c>
    </row>
    <row r="90" spans="36:46">
      <c r="AJ90" s="18">
        <v>107188000000</v>
      </c>
      <c r="AK90" s="18">
        <v>101622000000</v>
      </c>
      <c r="AL90" s="18">
        <v>105226000000</v>
      </c>
      <c r="AM90" s="18">
        <v>110949000000</v>
      </c>
      <c r="AN90" s="18">
        <v>114824000000</v>
      </c>
      <c r="AO90" s="18">
        <v>117298000000</v>
      </c>
      <c r="AP90" s="18">
        <v>125731000000</v>
      </c>
      <c r="AQ90" s="18">
        <v>131984000000</v>
      </c>
      <c r="AR90" s="18">
        <v>133839000000</v>
      </c>
      <c r="AS90" s="18">
        <v>134366000000</v>
      </c>
      <c r="AT90" s="18" t="s">
        <v>49</v>
      </c>
    </row>
    <row r="91" spans="36:46">
      <c r="AJ91" s="17">
        <v>103432000000</v>
      </c>
      <c r="AK91" s="17">
        <v>111446000000</v>
      </c>
      <c r="AL91" s="17">
        <v>118213000000</v>
      </c>
      <c r="AM91" s="17">
        <v>128209000000</v>
      </c>
      <c r="AN91" s="17">
        <v>131766000000</v>
      </c>
      <c r="AO91" s="17">
        <v>136027000000</v>
      </c>
      <c r="AP91" s="17">
        <v>141452000000</v>
      </c>
      <c r="AQ91" s="17">
        <v>146512000000</v>
      </c>
      <c r="AR91" s="17">
        <v>153010000000</v>
      </c>
      <c r="AS91" s="17">
        <v>155968000000</v>
      </c>
      <c r="AT91" s="17" t="s">
        <v>49</v>
      </c>
    </row>
    <row r="92" spans="36:46">
      <c r="AJ92" s="18">
        <v>195433000000</v>
      </c>
      <c r="AK92" s="18">
        <v>213214000000</v>
      </c>
      <c r="AL92" s="18">
        <v>232428000000</v>
      </c>
      <c r="AM92" s="18">
        <v>246031000000</v>
      </c>
      <c r="AN92" s="18">
        <v>253181000000</v>
      </c>
      <c r="AO92" s="18">
        <v>262938000000</v>
      </c>
      <c r="AP92" s="18">
        <v>274319000000</v>
      </c>
      <c r="AQ92" s="18">
        <v>290773000000</v>
      </c>
      <c r="AR92" s="18">
        <v>307727000000</v>
      </c>
      <c r="AS92" s="18">
        <v>314242000000</v>
      </c>
      <c r="AT92" s="18" t="s">
        <v>49</v>
      </c>
    </row>
    <row r="93" spans="36:46">
      <c r="AJ93" s="17">
        <v>72641000000</v>
      </c>
      <c r="AK93" s="17">
        <v>78091000000</v>
      </c>
      <c r="AL93" s="17">
        <v>84430000000</v>
      </c>
      <c r="AM93" s="17">
        <v>88795000000</v>
      </c>
      <c r="AN93" s="17">
        <v>92672000000</v>
      </c>
      <c r="AO93" s="17">
        <v>97351000000</v>
      </c>
      <c r="AP93" s="17">
        <v>104893000000</v>
      </c>
      <c r="AQ93" s="17">
        <v>109299000000</v>
      </c>
      <c r="AR93" s="17">
        <v>115726000000</v>
      </c>
      <c r="AS93" s="17">
        <v>118262000000</v>
      </c>
      <c r="AT93" s="17" t="s">
        <v>49</v>
      </c>
    </row>
    <row r="94" spans="36:46">
      <c r="AJ94" s="18">
        <v>5679000000</v>
      </c>
      <c r="AK94" s="18">
        <v>6113000000</v>
      </c>
      <c r="AL94" s="18">
        <v>7504000000</v>
      </c>
      <c r="AM94" s="18">
        <v>7959000000</v>
      </c>
      <c r="AN94" s="18">
        <v>8204000000</v>
      </c>
      <c r="AO94" s="18">
        <v>8229000000</v>
      </c>
      <c r="AP94" s="18">
        <v>9084000000</v>
      </c>
      <c r="AQ94" s="18">
        <v>9802000000</v>
      </c>
      <c r="AR94" s="18">
        <v>10510000000</v>
      </c>
      <c r="AS94" s="18" t="s">
        <v>49</v>
      </c>
      <c r="AT94" s="18" t="s">
        <v>49</v>
      </c>
    </row>
    <row r="95" spans="36:46">
      <c r="AJ95" s="17">
        <v>29060000000</v>
      </c>
      <c r="AK95" s="17">
        <v>31028000000</v>
      </c>
      <c r="AL95" s="17">
        <v>32896000000</v>
      </c>
      <c r="AM95" s="17">
        <v>34131000000</v>
      </c>
      <c r="AN95" s="17">
        <v>35468000000</v>
      </c>
      <c r="AO95" s="17">
        <v>37523000000</v>
      </c>
      <c r="AP95" s="17">
        <v>38803000000</v>
      </c>
      <c r="AQ95" s="17">
        <v>39189000000</v>
      </c>
      <c r="AR95" s="17">
        <v>40836000000</v>
      </c>
      <c r="AS95" s="17" t="s">
        <v>49</v>
      </c>
      <c r="AT95" s="17" t="s">
        <v>49</v>
      </c>
    </row>
    <row r="96" spans="36:46">
      <c r="AJ96" s="18">
        <v>28389000000</v>
      </c>
      <c r="AK96" s="18">
        <v>30586000000</v>
      </c>
      <c r="AL96" s="18">
        <v>32781000000</v>
      </c>
      <c r="AM96" s="18">
        <v>35202000000</v>
      </c>
      <c r="AN96" s="18">
        <v>36503000000</v>
      </c>
      <c r="AO96" s="18">
        <v>38091000000</v>
      </c>
      <c r="AP96" s="18">
        <v>42731000000</v>
      </c>
      <c r="AQ96" s="18">
        <v>44712000000</v>
      </c>
      <c r="AR96" s="18">
        <v>47286000000</v>
      </c>
      <c r="AS96" s="18" t="s">
        <v>49</v>
      </c>
      <c r="AT96" s="18" t="s">
        <v>49</v>
      </c>
    </row>
    <row r="97" spans="36:46">
      <c r="AJ97" s="17">
        <v>9513000000</v>
      </c>
      <c r="AK97" s="17">
        <v>10364000000</v>
      </c>
      <c r="AL97" s="17">
        <v>11249000000</v>
      </c>
      <c r="AM97" s="17">
        <v>11503000000</v>
      </c>
      <c r="AN97" s="17">
        <v>12497000000</v>
      </c>
      <c r="AO97" s="17">
        <v>13508000000</v>
      </c>
      <c r="AP97" s="17">
        <v>14275000000</v>
      </c>
      <c r="AQ97" s="17">
        <v>15596000000</v>
      </c>
      <c r="AR97" s="17">
        <v>17094000000</v>
      </c>
      <c r="AS97" s="17" t="s">
        <v>49</v>
      </c>
      <c r="AT97" s="17" t="s">
        <v>49</v>
      </c>
    </row>
    <row r="98" spans="36:46">
      <c r="AJ98" s="18">
        <v>352000000</v>
      </c>
      <c r="AK98" s="18">
        <v>399000000</v>
      </c>
      <c r="AL98" s="18">
        <v>441000000</v>
      </c>
      <c r="AM98" s="18">
        <v>507000000</v>
      </c>
      <c r="AN98" s="18">
        <v>605000000</v>
      </c>
      <c r="AO98" s="18">
        <v>697000000</v>
      </c>
      <c r="AP98" s="18">
        <v>805000000</v>
      </c>
      <c r="AQ98" s="18">
        <v>920000000</v>
      </c>
      <c r="AR98" s="18">
        <v>1018000000</v>
      </c>
      <c r="AS98" s="18">
        <v>1113000000</v>
      </c>
      <c r="AT98" s="18" t="s">
        <v>49</v>
      </c>
    </row>
    <row r="99" spans="36:46">
      <c r="AJ99" s="17">
        <v>488339000000</v>
      </c>
      <c r="AK99" s="17">
        <v>485156000000</v>
      </c>
      <c r="AL99" s="17">
        <v>498004000000</v>
      </c>
      <c r="AM99" s="17">
        <v>512614000000</v>
      </c>
      <c r="AN99" s="17">
        <v>541782000000</v>
      </c>
      <c r="AO99" s="17">
        <v>565234000000</v>
      </c>
      <c r="AP99" s="17">
        <v>598300000000</v>
      </c>
      <c r="AQ99" s="17">
        <v>627243000000</v>
      </c>
      <c r="AR99" s="17">
        <v>606575000000</v>
      </c>
      <c r="AS99" s="17">
        <v>523134000000</v>
      </c>
      <c r="AT99" s="17" t="s">
        <v>49</v>
      </c>
    </row>
    <row r="100" spans="36:46">
      <c r="AJ100" s="18">
        <v>227915000000</v>
      </c>
      <c r="AK100" s="18">
        <v>207588000000</v>
      </c>
      <c r="AL100" s="18">
        <v>216144000000</v>
      </c>
      <c r="AM100" s="18">
        <v>227995000000</v>
      </c>
      <c r="AN100" s="18">
        <v>252927000000</v>
      </c>
      <c r="AO100" s="18">
        <v>262128000000</v>
      </c>
      <c r="AP100" s="18">
        <v>279164000000</v>
      </c>
      <c r="AQ100" s="18">
        <v>302140000000</v>
      </c>
      <c r="AR100" s="18">
        <v>273525000000</v>
      </c>
      <c r="AS100" s="18">
        <v>207514000000</v>
      </c>
      <c r="AT100" s="18" t="s">
        <v>49</v>
      </c>
    </row>
    <row r="101" spans="36:46">
      <c r="AJ101" s="17">
        <v>1374961000000</v>
      </c>
      <c r="AK101" s="17">
        <v>1435981000000</v>
      </c>
      <c r="AL101" s="17">
        <v>1498370000000</v>
      </c>
      <c r="AM101" s="17">
        <v>1569868000000</v>
      </c>
      <c r="AN101" s="17">
        <v>1636608000000</v>
      </c>
      <c r="AO101" s="17">
        <v>1711255000000</v>
      </c>
      <c r="AP101" s="17">
        <v>1813531000000</v>
      </c>
      <c r="AQ101" s="17">
        <v>1919651000000</v>
      </c>
      <c r="AR101" s="17">
        <v>2007094000000</v>
      </c>
      <c r="AS101" s="17">
        <v>1979911000000</v>
      </c>
      <c r="AT101" s="17" t="s">
        <v>49</v>
      </c>
    </row>
    <row r="102" spans="36:46">
      <c r="AJ102" s="18">
        <v>895915000000</v>
      </c>
      <c r="AK102" s="18">
        <v>931209000000</v>
      </c>
      <c r="AL102" s="18">
        <v>957632000000</v>
      </c>
      <c r="AM102" s="18">
        <v>995377000000</v>
      </c>
      <c r="AN102" s="18">
        <v>1043560000000</v>
      </c>
      <c r="AO102" s="18">
        <v>1096944000000</v>
      </c>
      <c r="AP102" s="18">
        <v>1166331000000</v>
      </c>
      <c r="AQ102" s="18">
        <v>1240163000000</v>
      </c>
      <c r="AR102" s="18">
        <v>1295774000000</v>
      </c>
      <c r="AS102" s="18">
        <v>1255960000000</v>
      </c>
      <c r="AT102" s="18" t="s">
        <v>49</v>
      </c>
    </row>
    <row r="103" spans="36:46">
      <c r="AJ103" s="17">
        <v>689346000000</v>
      </c>
      <c r="AK103" s="17">
        <v>724736000000</v>
      </c>
      <c r="AL103" s="17">
        <v>741170000000</v>
      </c>
      <c r="AM103" s="17">
        <v>771744000000</v>
      </c>
      <c r="AN103" s="17">
        <v>828266000000</v>
      </c>
      <c r="AO103" s="17">
        <v>874734000000</v>
      </c>
      <c r="AP103" s="17">
        <v>924414000000</v>
      </c>
      <c r="AQ103" s="17">
        <v>989965000000</v>
      </c>
      <c r="AR103" s="17">
        <v>1031803000000</v>
      </c>
      <c r="AS103" s="17">
        <v>998784157735</v>
      </c>
      <c r="AT103" s="17" t="s">
        <v>49</v>
      </c>
    </row>
    <row r="104" spans="36:46">
      <c r="AJ104" s="18">
        <v>1262767000000</v>
      </c>
      <c r="AK104" s="18">
        <v>1304471000000</v>
      </c>
      <c r="AL104" s="18">
        <v>1339539000000</v>
      </c>
      <c r="AM104" s="18">
        <v>1387430000000</v>
      </c>
      <c r="AN104" s="18">
        <v>1481220000000</v>
      </c>
      <c r="AO104" s="18">
        <v>1555730000000</v>
      </c>
      <c r="AP104" s="18">
        <v>1651875000000</v>
      </c>
      <c r="AQ104" s="18">
        <v>1763127000000</v>
      </c>
      <c r="AR104" s="18">
        <v>1784728000000</v>
      </c>
      <c r="AS104" s="18">
        <v>1662616157735</v>
      </c>
      <c r="AT104" s="18" t="s">
        <v>49</v>
      </c>
    </row>
    <row r="105" spans="36:46">
      <c r="AJ105" s="17">
        <v>73429798966</v>
      </c>
      <c r="AK105" s="17">
        <v>58050165392</v>
      </c>
      <c r="AL105" s="17">
        <v>68890166400</v>
      </c>
      <c r="AM105" s="17">
        <v>78176510522</v>
      </c>
      <c r="AN105" s="17">
        <v>96788055636</v>
      </c>
      <c r="AO105" s="17">
        <v>101764346318</v>
      </c>
      <c r="AP105" s="17">
        <v>106631607520</v>
      </c>
      <c r="AQ105" s="17">
        <v>100481632088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140615677262</v>
      </c>
      <c r="AK106" s="18">
        <v>139906835684</v>
      </c>
      <c r="AL106" s="18">
        <v>142942661779</v>
      </c>
      <c r="AM106" s="18">
        <v>144541412227</v>
      </c>
      <c r="AN106" s="18">
        <v>143315875628</v>
      </c>
      <c r="AO106" s="18">
        <v>148222989447</v>
      </c>
      <c r="AP106" s="18">
        <v>158001042555</v>
      </c>
      <c r="AQ106" s="18">
        <v>171060124997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87846523772</v>
      </c>
      <c r="AK107" s="17">
        <v>89928998924</v>
      </c>
      <c r="AL107" s="17">
        <v>88711171821</v>
      </c>
      <c r="AM107" s="17">
        <v>88751077252</v>
      </c>
      <c r="AN107" s="17">
        <v>93726068736</v>
      </c>
      <c r="AO107" s="17">
        <v>100362664235</v>
      </c>
      <c r="AP107" s="17">
        <v>107623349925</v>
      </c>
      <c r="AQ107" s="17">
        <v>125221242915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135605000000</v>
      </c>
      <c r="AK108" s="18">
        <v>138305000000</v>
      </c>
      <c r="AL108" s="18">
        <v>137443000000</v>
      </c>
      <c r="AM108" s="18">
        <v>135487000000</v>
      </c>
      <c r="AN108" s="18">
        <v>131985000000</v>
      </c>
      <c r="AO108" s="18">
        <v>132327000000</v>
      </c>
      <c r="AP108" s="18">
        <v>137345000000</v>
      </c>
      <c r="AQ108" s="18">
        <v>141033000000</v>
      </c>
      <c r="AR108" s="18">
        <v>129435000000</v>
      </c>
      <c r="AS108" s="18">
        <v>120851000000</v>
      </c>
      <c r="AT108" s="18" t="s">
        <v>49</v>
      </c>
    </row>
    <row r="109" spans="36:46">
      <c r="AJ109" s="17">
        <v>216236000000</v>
      </c>
      <c r="AK109" s="17">
        <v>200244000000</v>
      </c>
      <c r="AL109" s="17">
        <v>214164000000</v>
      </c>
      <c r="AM109" s="17">
        <v>225105000000</v>
      </c>
      <c r="AN109" s="17">
        <v>242483000000</v>
      </c>
      <c r="AO109" s="17">
        <v>251713000000</v>
      </c>
      <c r="AP109" s="17">
        <v>267421000000</v>
      </c>
      <c r="AQ109" s="17">
        <v>274535000000</v>
      </c>
      <c r="AR109" s="17">
        <v>249929000000</v>
      </c>
      <c r="AS109" s="17">
        <v>212065000000</v>
      </c>
      <c r="AT109" s="17" t="s">
        <v>49</v>
      </c>
    </row>
    <row r="110" spans="36:46">
      <c r="AJ110" s="18">
        <v>44999000000</v>
      </c>
      <c r="AK110" s="18">
        <v>53394000000</v>
      </c>
      <c r="AL110" s="18">
        <v>51819000000</v>
      </c>
      <c r="AM110" s="18">
        <v>57282000000</v>
      </c>
      <c r="AN110" s="18">
        <v>64820000000</v>
      </c>
      <c r="AO110" s="18">
        <v>69122000000</v>
      </c>
      <c r="AP110" s="18">
        <v>71980000000</v>
      </c>
      <c r="AQ110" s="18">
        <v>72644000000</v>
      </c>
      <c r="AR110" s="18">
        <v>91780000000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10"/>
  <sheetViews>
    <sheetView workbookViewId="0">
      <selection activeCell="T1" sqref="T1:T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2" width="9.140625" style="63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51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>X5/X5</f>
        <v>1</v>
      </c>
      <c r="J5" s="10">
        <f t="shared" ref="J5:Q5" si="0">Y5/Y5</f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186587277000</v>
      </c>
      <c r="X5" s="4">
        <f t="shared" ref="X5:AF6" si="1">AK5</f>
        <v>192038181000</v>
      </c>
      <c r="Y5" s="4">
        <f t="shared" si="1"/>
        <v>197688092000</v>
      </c>
      <c r="Z5" s="4">
        <f t="shared" si="1"/>
        <v>202017370000</v>
      </c>
      <c r="AA5" s="4">
        <f t="shared" si="1"/>
        <v>209949499000</v>
      </c>
      <c r="AB5" s="4">
        <f t="shared" si="1"/>
        <v>219416492000</v>
      </c>
      <c r="AC5" s="4">
        <f t="shared" si="1"/>
        <v>232507197000</v>
      </c>
      <c r="AD5" s="4">
        <f t="shared" si="1"/>
        <v>246108442000</v>
      </c>
      <c r="AE5" s="4">
        <f t="shared" si="1"/>
        <v>256533692000</v>
      </c>
      <c r="AF5" s="4">
        <f t="shared" si="1"/>
        <v>247996392000</v>
      </c>
      <c r="AG5" s="4"/>
      <c r="AJ5" s="17">
        <v>186587277000</v>
      </c>
      <c r="AK5" s="17">
        <v>192038181000</v>
      </c>
      <c r="AL5" s="17">
        <v>197688092000</v>
      </c>
      <c r="AM5" s="17">
        <v>202017370000</v>
      </c>
      <c r="AN5" s="17">
        <v>209949499000</v>
      </c>
      <c r="AO5" s="17">
        <v>219416492000</v>
      </c>
      <c r="AP5" s="17">
        <v>232507197000</v>
      </c>
      <c r="AQ5" s="17">
        <v>246108442000</v>
      </c>
      <c r="AR5" s="17">
        <v>256533692000</v>
      </c>
      <c r="AS5" s="17">
        <v>247996392000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2.0365225652550788E-2</v>
      </c>
      <c r="I6" s="13">
        <f>X6/X5</f>
        <v>2.0618139473004071E-2</v>
      </c>
      <c r="J6" s="13">
        <f t="shared" ref="J6:Q6" si="2">Y6/Y5</f>
        <v>1.9516815408385853E-2</v>
      </c>
      <c r="K6" s="13">
        <f t="shared" si="2"/>
        <v>1.8656836290859544E-2</v>
      </c>
      <c r="L6" s="13">
        <f t="shared" si="2"/>
        <v>1.8707046307359847E-2</v>
      </c>
      <c r="M6" s="13">
        <f t="shared" si="2"/>
        <v>1.6178824880674878E-2</v>
      </c>
      <c r="N6" s="13">
        <f t="shared" si="2"/>
        <v>1.6501377374567895E-2</v>
      </c>
      <c r="O6" s="13">
        <f t="shared" si="2"/>
        <v>1.7604186856784051E-2</v>
      </c>
      <c r="P6" s="13">
        <f t="shared" si="2"/>
        <v>1.7099360188524478E-2</v>
      </c>
      <c r="Q6" s="13">
        <f t="shared" si="2"/>
        <v>1.5299065318659958E-2</v>
      </c>
      <c r="R6" s="14"/>
      <c r="W6" s="4">
        <f>AJ6</f>
        <v>3799892000</v>
      </c>
      <c r="X6" s="4">
        <f t="shared" si="1"/>
        <v>3959470000</v>
      </c>
      <c r="Y6" s="4">
        <f t="shared" si="1"/>
        <v>3858242000</v>
      </c>
      <c r="Z6" s="4">
        <f t="shared" si="1"/>
        <v>3769005000</v>
      </c>
      <c r="AA6" s="4">
        <f t="shared" si="1"/>
        <v>3927535000</v>
      </c>
      <c r="AB6" s="4">
        <f t="shared" si="1"/>
        <v>3549901000</v>
      </c>
      <c r="AC6" s="4">
        <f t="shared" si="1"/>
        <v>3836689000</v>
      </c>
      <c r="AD6" s="4">
        <f t="shared" si="1"/>
        <v>4332539000</v>
      </c>
      <c r="AE6" s="4">
        <f t="shared" si="1"/>
        <v>4386562000</v>
      </c>
      <c r="AF6" s="4">
        <f t="shared" si="1"/>
        <v>3794113000</v>
      </c>
      <c r="AG6" s="4"/>
      <c r="AJ6" s="18">
        <v>3799892000</v>
      </c>
      <c r="AK6" s="18">
        <v>3959470000</v>
      </c>
      <c r="AL6" s="18">
        <v>3858242000</v>
      </c>
      <c r="AM6" s="18">
        <v>3769005000</v>
      </c>
      <c r="AN6" s="18">
        <v>3927535000</v>
      </c>
      <c r="AO6" s="18">
        <v>3549901000</v>
      </c>
      <c r="AP6" s="18">
        <v>3836689000</v>
      </c>
      <c r="AQ6" s="18">
        <v>4332539000</v>
      </c>
      <c r="AR6" s="18">
        <v>4386562000</v>
      </c>
      <c r="AS6" s="18">
        <v>3794113000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2.1288439725716132E-2</v>
      </c>
      <c r="I7" s="10">
        <f>X7/X5</f>
        <v>2.0671826713459653E-2</v>
      </c>
      <c r="J7" s="10">
        <f t="shared" ref="J7:Q7" si="3">Y7/Y5</f>
        <v>2.0884849250302845E-2</v>
      </c>
      <c r="K7" s="10">
        <f t="shared" si="3"/>
        <v>2.1173941626900696E-2</v>
      </c>
      <c r="L7" s="10">
        <f t="shared" si="3"/>
        <v>2.1252891868058232E-2</v>
      </c>
      <c r="M7" s="10">
        <f t="shared" si="3"/>
        <v>2.0339022647395164E-2</v>
      </c>
      <c r="N7" s="10">
        <f t="shared" si="3"/>
        <v>1.9640295263634356E-2</v>
      </c>
      <c r="O7" s="10">
        <f t="shared" si="3"/>
        <v>2.0235116518270431E-2</v>
      </c>
      <c r="P7" s="10">
        <f t="shared" si="3"/>
        <v>1.980715266047783E-2</v>
      </c>
      <c r="Q7" s="10">
        <f t="shared" si="3"/>
        <v>2.3086597969538204E-2</v>
      </c>
      <c r="R7" s="11"/>
      <c r="W7" s="4">
        <f>AJ20</f>
        <v>3972152000</v>
      </c>
      <c r="X7" s="4">
        <f t="shared" ref="X7:AF7" si="4">AK20</f>
        <v>3969780000</v>
      </c>
      <c r="Y7" s="4">
        <f t="shared" si="4"/>
        <v>4128686000</v>
      </c>
      <c r="Z7" s="4">
        <f t="shared" si="4"/>
        <v>4277504000</v>
      </c>
      <c r="AA7" s="4">
        <f t="shared" si="4"/>
        <v>4462034000</v>
      </c>
      <c r="AB7" s="4">
        <f t="shared" si="4"/>
        <v>4462717000</v>
      </c>
      <c r="AC7" s="4">
        <f t="shared" si="4"/>
        <v>4566510000</v>
      </c>
      <c r="AD7" s="4">
        <f t="shared" si="4"/>
        <v>4980033000</v>
      </c>
      <c r="AE7" s="4">
        <f t="shared" si="4"/>
        <v>5081202000</v>
      </c>
      <c r="AF7" s="4">
        <f t="shared" si="4"/>
        <v>5725393000</v>
      </c>
      <c r="AG7" s="4"/>
      <c r="AJ7" s="17">
        <v>3794167000</v>
      </c>
      <c r="AK7" s="17">
        <v>3953519000</v>
      </c>
      <c r="AL7" s="17">
        <v>3852469000</v>
      </c>
      <c r="AM7" s="17">
        <v>3763125000</v>
      </c>
      <c r="AN7" s="17">
        <v>3921808000</v>
      </c>
      <c r="AO7" s="17">
        <v>3542731000</v>
      </c>
      <c r="AP7" s="17">
        <v>3827402000</v>
      </c>
      <c r="AQ7" s="17">
        <v>4322550000</v>
      </c>
      <c r="AR7" s="17">
        <v>4375523000</v>
      </c>
      <c r="AS7" s="17">
        <v>3781741000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5.3276622928582641E-3</v>
      </c>
      <c r="I8" s="13">
        <f>X8/X5</f>
        <v>4.6066047667885374E-3</v>
      </c>
      <c r="J8" s="13">
        <f t="shared" ref="J8:Q8" si="5">Y8/Y5</f>
        <v>4.5615949391630533E-3</v>
      </c>
      <c r="K8" s="13">
        <f t="shared" si="5"/>
        <v>3.9831079871993184E-3</v>
      </c>
      <c r="L8" s="13">
        <f t="shared" si="5"/>
        <v>3.610272963785448E-3</v>
      </c>
      <c r="M8" s="13">
        <f t="shared" si="5"/>
        <v>3.2723793615294879E-3</v>
      </c>
      <c r="N8" s="13">
        <f t="shared" si="5"/>
        <v>3.2408975280021116E-3</v>
      </c>
      <c r="O8" s="13">
        <f t="shared" si="5"/>
        <v>2.9583950639125172E-3</v>
      </c>
      <c r="P8" s="13">
        <f t="shared" si="5"/>
        <v>2.6619232533401501E-3</v>
      </c>
      <c r="Q8" s="13">
        <f t="shared" si="5"/>
        <v>2.3515785665139837E-3</v>
      </c>
      <c r="R8" s="14"/>
      <c r="W8" s="4">
        <f>AJ25</f>
        <v>994074000</v>
      </c>
      <c r="X8" s="4">
        <f t="shared" ref="X8:AF11" si="6">AK25</f>
        <v>884644000</v>
      </c>
      <c r="Y8" s="4">
        <f t="shared" si="6"/>
        <v>901773000</v>
      </c>
      <c r="Z8" s="4">
        <f t="shared" si="6"/>
        <v>804657000</v>
      </c>
      <c r="AA8" s="4">
        <f t="shared" si="6"/>
        <v>757975000</v>
      </c>
      <c r="AB8" s="4">
        <f t="shared" si="6"/>
        <v>718014000</v>
      </c>
      <c r="AC8" s="4">
        <f t="shared" si="6"/>
        <v>753532000</v>
      </c>
      <c r="AD8" s="4">
        <f t="shared" si="6"/>
        <v>728086000</v>
      </c>
      <c r="AE8" s="4">
        <f t="shared" si="6"/>
        <v>682873000</v>
      </c>
      <c r="AF8" s="4">
        <f t="shared" si="6"/>
        <v>583183000</v>
      </c>
      <c r="AG8" s="4"/>
      <c r="AJ8" s="18">
        <v>2786445000</v>
      </c>
      <c r="AK8" s="18">
        <v>2947747000</v>
      </c>
      <c r="AL8" s="18">
        <v>2799694000</v>
      </c>
      <c r="AM8" s="18">
        <v>2756270000</v>
      </c>
      <c r="AN8" s="18">
        <v>2931581000</v>
      </c>
      <c r="AO8" s="18">
        <v>2518457000</v>
      </c>
      <c r="AP8" s="18">
        <v>2631225000</v>
      </c>
      <c r="AQ8" s="18">
        <v>3017182000</v>
      </c>
      <c r="AR8" s="18">
        <v>3145531000</v>
      </c>
      <c r="AS8" s="18">
        <v>2644879000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1.9633653799449573E-3</v>
      </c>
      <c r="I9" s="10">
        <f>X9/X5</f>
        <v>1.7926539306264309E-3</v>
      </c>
      <c r="J9" s="10">
        <f t="shared" ref="J9:Q9" si="7">Y9/Y5</f>
        <v>1.5478575209274619E-3</v>
      </c>
      <c r="K9" s="10">
        <f t="shared" si="7"/>
        <v>1.3270740035869193E-3</v>
      </c>
      <c r="L9" s="10">
        <f t="shared" si="7"/>
        <v>1.415640434559932E-3</v>
      </c>
      <c r="M9" s="10">
        <f t="shared" si="7"/>
        <v>1.4186900773165219E-3</v>
      </c>
      <c r="N9" s="10">
        <f t="shared" si="7"/>
        <v>1.2459313248699136E-3</v>
      </c>
      <c r="O9" s="10">
        <f t="shared" si="7"/>
        <v>1.2601030565217264E-3</v>
      </c>
      <c r="P9" s="10">
        <f t="shared" si="7"/>
        <v>1.275929868892231E-3</v>
      </c>
      <c r="Q9" s="10">
        <f t="shared" si="7"/>
        <v>1.2214411570955436E-3</v>
      </c>
      <c r="R9" s="11"/>
      <c r="W9" s="4">
        <f>AJ26</f>
        <v>366339000</v>
      </c>
      <c r="X9" s="4">
        <f t="shared" si="6"/>
        <v>344258000</v>
      </c>
      <c r="Y9" s="4">
        <f t="shared" si="6"/>
        <v>305993000</v>
      </c>
      <c r="Z9" s="4">
        <f t="shared" si="6"/>
        <v>268092000</v>
      </c>
      <c r="AA9" s="4">
        <f t="shared" si="6"/>
        <v>297213000</v>
      </c>
      <c r="AB9" s="4">
        <f t="shared" si="6"/>
        <v>311284000</v>
      </c>
      <c r="AC9" s="4">
        <f t="shared" si="6"/>
        <v>289688000</v>
      </c>
      <c r="AD9" s="4">
        <f t="shared" si="6"/>
        <v>310122000</v>
      </c>
      <c r="AE9" s="4">
        <f t="shared" si="6"/>
        <v>327319000</v>
      </c>
      <c r="AF9" s="4">
        <f t="shared" si="6"/>
        <v>302913000</v>
      </c>
      <c r="AG9" s="4"/>
      <c r="AJ9" s="17">
        <v>1007722000</v>
      </c>
      <c r="AK9" s="17">
        <v>1005772000</v>
      </c>
      <c r="AL9" s="17">
        <v>1052775000</v>
      </c>
      <c r="AM9" s="17">
        <v>1006855000</v>
      </c>
      <c r="AN9" s="17">
        <v>990228000</v>
      </c>
      <c r="AO9" s="17">
        <v>1024274000</v>
      </c>
      <c r="AP9" s="17">
        <v>1196177000</v>
      </c>
      <c r="AQ9" s="17">
        <v>1305368000</v>
      </c>
      <c r="AR9" s="17">
        <v>1229992000</v>
      </c>
      <c r="AS9" s="17">
        <v>1136862000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1.2327957388005614E-3</v>
      </c>
      <c r="I10" s="13">
        <f>X10/X5</f>
        <v>1.4822937736532716E-3</v>
      </c>
      <c r="J10" s="13">
        <f t="shared" ref="J10:Q10" si="8">Y10/Y5</f>
        <v>1.1711327559375706E-3</v>
      </c>
      <c r="K10" s="13">
        <f t="shared" si="8"/>
        <v>1.0720266282052875E-3</v>
      </c>
      <c r="L10" s="13">
        <f t="shared" si="8"/>
        <v>1.1329724582957923E-3</v>
      </c>
      <c r="M10" s="13">
        <f t="shared" si="8"/>
        <v>9.6858717438614412E-4</v>
      </c>
      <c r="N10" s="13">
        <f t="shared" si="8"/>
        <v>8.6092818881645201E-4</v>
      </c>
      <c r="O10" s="13">
        <f t="shared" si="8"/>
        <v>7.6958351554637036E-4</v>
      </c>
      <c r="P10" s="13">
        <f t="shared" si="8"/>
        <v>7.7975332768375708E-4</v>
      </c>
      <c r="Q10" s="13">
        <f t="shared" si="8"/>
        <v>6.5097318028723577E-4</v>
      </c>
      <c r="R10" s="14"/>
      <c r="W10" s="4">
        <f>AJ27</f>
        <v>230024000</v>
      </c>
      <c r="X10" s="4">
        <f t="shared" si="6"/>
        <v>284657000</v>
      </c>
      <c r="Y10" s="4">
        <f t="shared" si="6"/>
        <v>231519000</v>
      </c>
      <c r="Z10" s="4">
        <f t="shared" si="6"/>
        <v>216568000</v>
      </c>
      <c r="AA10" s="4">
        <f t="shared" si="6"/>
        <v>237867000</v>
      </c>
      <c r="AB10" s="4">
        <f t="shared" si="6"/>
        <v>212524000</v>
      </c>
      <c r="AC10" s="4">
        <f t="shared" si="6"/>
        <v>200172000</v>
      </c>
      <c r="AD10" s="4">
        <f t="shared" si="6"/>
        <v>189401000</v>
      </c>
      <c r="AE10" s="4">
        <f t="shared" si="6"/>
        <v>200033000</v>
      </c>
      <c r="AF10" s="4">
        <f t="shared" si="6"/>
        <v>161439000</v>
      </c>
      <c r="AG10" s="4"/>
      <c r="AJ10" s="18">
        <v>5724000</v>
      </c>
      <c r="AK10" s="18">
        <v>5951000</v>
      </c>
      <c r="AL10" s="18">
        <v>5773000</v>
      </c>
      <c r="AM10" s="18">
        <v>5880000</v>
      </c>
      <c r="AN10" s="18">
        <v>5726000</v>
      </c>
      <c r="AO10" s="18">
        <v>7170000</v>
      </c>
      <c r="AP10" s="18">
        <v>9287000</v>
      </c>
      <c r="AQ10" s="18">
        <v>9989000</v>
      </c>
      <c r="AR10" s="18">
        <v>11039000</v>
      </c>
      <c r="AS10" s="18">
        <v>12372000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9.3526098245165987E-3</v>
      </c>
      <c r="I11" s="10">
        <f>X11/X5</f>
        <v>9.3841234624066766E-3</v>
      </c>
      <c r="J11" s="10">
        <f t="shared" ref="J11:Q11" si="9">Y11/Y5</f>
        <v>9.0050947530011059E-3</v>
      </c>
      <c r="K11" s="10">
        <f t="shared" si="9"/>
        <v>9.0213133652814106E-3</v>
      </c>
      <c r="L11" s="10">
        <f t="shared" si="9"/>
        <v>9.1220651114771178E-3</v>
      </c>
      <c r="M11" s="10">
        <f t="shared" si="9"/>
        <v>8.5667033633916641E-3</v>
      </c>
      <c r="N11" s="10">
        <f t="shared" si="9"/>
        <v>9.4520816058868053E-3</v>
      </c>
      <c r="O11" s="10">
        <f t="shared" si="9"/>
        <v>1.0033463216186627E-2</v>
      </c>
      <c r="P11" s="10">
        <f t="shared" si="9"/>
        <v>9.7225123942004475E-3</v>
      </c>
      <c r="Q11" s="10">
        <f t="shared" si="9"/>
        <v>9.1915611417443532E-3</v>
      </c>
      <c r="R11" s="11"/>
      <c r="W11" s="4">
        <f>AJ28</f>
        <v>1745078000</v>
      </c>
      <c r="X11" s="4">
        <f t="shared" si="6"/>
        <v>1802110000</v>
      </c>
      <c r="Y11" s="4">
        <f t="shared" si="6"/>
        <v>1780200000</v>
      </c>
      <c r="Z11" s="4">
        <f t="shared" si="6"/>
        <v>1822462000</v>
      </c>
      <c r="AA11" s="4">
        <f t="shared" si="6"/>
        <v>1915173000</v>
      </c>
      <c r="AB11" s="4">
        <f t="shared" si="6"/>
        <v>1879676000</v>
      </c>
      <c r="AC11" s="4">
        <f t="shared" si="6"/>
        <v>2197677000</v>
      </c>
      <c r="AD11" s="4">
        <f t="shared" si="6"/>
        <v>2469320000</v>
      </c>
      <c r="AE11" s="4">
        <f t="shared" si="6"/>
        <v>2494152000</v>
      </c>
      <c r="AF11" s="4">
        <f t="shared" si="6"/>
        <v>2279474000</v>
      </c>
      <c r="AG11" s="4"/>
      <c r="AJ11" s="17">
        <v>715445000</v>
      </c>
      <c r="AK11" s="17">
        <v>788009000</v>
      </c>
      <c r="AL11" s="17">
        <v>792624000</v>
      </c>
      <c r="AM11" s="17">
        <v>809676000</v>
      </c>
      <c r="AN11" s="17">
        <v>906586000</v>
      </c>
      <c r="AO11" s="17">
        <v>991443000</v>
      </c>
      <c r="AP11" s="17">
        <v>1061343000</v>
      </c>
      <c r="AQ11" s="17">
        <v>990917000</v>
      </c>
      <c r="AR11" s="17">
        <v>1199747000</v>
      </c>
      <c r="AS11" s="17">
        <v>993695000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9.465913369859618E-3</v>
      </c>
      <c r="I12" s="13">
        <f>X12/X5</f>
        <v>9.847802088898145E-3</v>
      </c>
      <c r="J12" s="13">
        <f t="shared" ref="J12:Q12" si="10">Y12/Y5</f>
        <v>9.056640599272919E-3</v>
      </c>
      <c r="K12" s="13">
        <f t="shared" si="10"/>
        <v>8.3079539150519577E-3</v>
      </c>
      <c r="L12" s="13">
        <f t="shared" si="10"/>
        <v>7.7751602541333044E-3</v>
      </c>
      <c r="M12" s="13">
        <f t="shared" si="10"/>
        <v>7.3815554393240413E-3</v>
      </c>
      <c r="N12" s="13">
        <f t="shared" si="10"/>
        <v>7.1758940003908778E-3</v>
      </c>
      <c r="O12" s="13">
        <f t="shared" si="10"/>
        <v>7.0077644878187477E-3</v>
      </c>
      <c r="P12" s="13">
        <f t="shared" si="10"/>
        <v>6.9280451473797055E-3</v>
      </c>
      <c r="Q12" s="13">
        <f t="shared" si="10"/>
        <v>6.357209422627407E-3</v>
      </c>
      <c r="R12" s="14"/>
      <c r="W12" s="4">
        <f>AJ30</f>
        <v>1766219000</v>
      </c>
      <c r="X12" s="4">
        <f t="shared" ref="X12:AF14" si="11">AK30</f>
        <v>1891154000</v>
      </c>
      <c r="Y12" s="4">
        <f t="shared" si="11"/>
        <v>1790390000</v>
      </c>
      <c r="Z12" s="4">
        <f t="shared" si="11"/>
        <v>1678351000</v>
      </c>
      <c r="AA12" s="4">
        <f t="shared" si="11"/>
        <v>1632391000</v>
      </c>
      <c r="AB12" s="4">
        <f t="shared" si="11"/>
        <v>1619635000</v>
      </c>
      <c r="AC12" s="4">
        <f t="shared" si="11"/>
        <v>1668447000</v>
      </c>
      <c r="AD12" s="4">
        <f t="shared" si="11"/>
        <v>1724670000</v>
      </c>
      <c r="AE12" s="4">
        <f t="shared" si="11"/>
        <v>1777277000</v>
      </c>
      <c r="AF12" s="4">
        <f t="shared" si="11"/>
        <v>1576565000</v>
      </c>
      <c r="AG12" s="4"/>
      <c r="AJ12" s="18">
        <v>242933000</v>
      </c>
      <c r="AK12" s="18">
        <v>256606000</v>
      </c>
      <c r="AL12" s="18">
        <v>272498000</v>
      </c>
      <c r="AM12" s="18">
        <v>323177000</v>
      </c>
      <c r="AN12" s="18">
        <v>440158000</v>
      </c>
      <c r="AO12" s="18">
        <v>519199000</v>
      </c>
      <c r="AP12" s="18">
        <v>599525000</v>
      </c>
      <c r="AQ12" s="18">
        <v>551859000</v>
      </c>
      <c r="AR12" s="18">
        <v>742440000</v>
      </c>
      <c r="AS12" s="18">
        <v>525567000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1.0255206200367028E-2</v>
      </c>
      <c r="I13" s="10">
        <f>X13/X5</f>
        <v>9.980072660654914E-3</v>
      </c>
      <c r="J13" s="10">
        <f t="shared" ref="J13:Q13" si="12">Y13/Y5</f>
        <v>9.5796260707498755E-3</v>
      </c>
      <c r="K13" s="10">
        <f t="shared" si="12"/>
        <v>9.171706373565798E-3</v>
      </c>
      <c r="L13" s="10">
        <f t="shared" si="12"/>
        <v>8.6789728419404324E-3</v>
      </c>
      <c r="M13" s="10">
        <f t="shared" si="12"/>
        <v>8.2931551015773229E-3</v>
      </c>
      <c r="N13" s="10">
        <f t="shared" si="12"/>
        <v>8.1407759605824151E-3</v>
      </c>
      <c r="O13" s="10">
        <f t="shared" si="12"/>
        <v>7.970153254637239E-3</v>
      </c>
      <c r="P13" s="10">
        <f t="shared" si="12"/>
        <v>7.4380717211991005E-3</v>
      </c>
      <c r="Q13" s="10">
        <f t="shared" si="12"/>
        <v>6.7630822629064702E-3</v>
      </c>
      <c r="R13" s="11"/>
      <c r="W13" s="4">
        <f>AJ31</f>
        <v>1913491000</v>
      </c>
      <c r="X13" s="4">
        <f t="shared" si="11"/>
        <v>1916555000</v>
      </c>
      <c r="Y13" s="4">
        <f t="shared" si="11"/>
        <v>1893778000</v>
      </c>
      <c r="Z13" s="4">
        <f t="shared" si="11"/>
        <v>1852844000</v>
      </c>
      <c r="AA13" s="4">
        <f t="shared" si="11"/>
        <v>1822146000</v>
      </c>
      <c r="AB13" s="4">
        <f t="shared" si="11"/>
        <v>1819655000</v>
      </c>
      <c r="AC13" s="4">
        <f t="shared" si="11"/>
        <v>1892789000</v>
      </c>
      <c r="AD13" s="4">
        <f t="shared" si="11"/>
        <v>1961522000</v>
      </c>
      <c r="AE13" s="4">
        <f t="shared" si="11"/>
        <v>1908116000</v>
      </c>
      <c r="AF13" s="4">
        <f t="shared" si="11"/>
        <v>1677220000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2.8387975242277638E-2</v>
      </c>
      <c r="I14" s="13">
        <f>X14/X5</f>
        <v>2.4321804006256442E-2</v>
      </c>
      <c r="J14" s="13">
        <f t="shared" ref="J14:Q14" si="13">Y14/Y5</f>
        <v>2.4047128746631841E-2</v>
      </c>
      <c r="K14" s="13">
        <f t="shared" si="13"/>
        <v>2.3319262101075763E-2</v>
      </c>
      <c r="L14" s="13">
        <f t="shared" si="13"/>
        <v>2.3897589772290909E-2</v>
      </c>
      <c r="M14" s="13">
        <f t="shared" si="13"/>
        <v>2.4214314756249043E-2</v>
      </c>
      <c r="N14" s="13">
        <f t="shared" si="13"/>
        <v>2.5381717538833861E-2</v>
      </c>
      <c r="O14" s="13">
        <f t="shared" si="13"/>
        <v>2.6701026371131146E-2</v>
      </c>
      <c r="P14" s="13">
        <f t="shared" si="13"/>
        <v>2.6598287916115126E-2</v>
      </c>
      <c r="Q14" s="13">
        <f t="shared" si="13"/>
        <v>2.6955654258066786E-2</v>
      </c>
      <c r="R14" s="14"/>
      <c r="W14" s="4">
        <f>AJ32</f>
        <v>5296835000</v>
      </c>
      <c r="X14" s="4">
        <f t="shared" si="11"/>
        <v>4670715000</v>
      </c>
      <c r="Y14" s="4">
        <f t="shared" si="11"/>
        <v>4753831000</v>
      </c>
      <c r="Z14" s="4">
        <f t="shared" si="11"/>
        <v>4710896000</v>
      </c>
      <c r="AA14" s="4">
        <f t="shared" si="11"/>
        <v>5017287000</v>
      </c>
      <c r="AB14" s="4">
        <f t="shared" si="11"/>
        <v>5313020000</v>
      </c>
      <c r="AC14" s="4">
        <f t="shared" si="11"/>
        <v>5901432000</v>
      </c>
      <c r="AD14" s="4">
        <f t="shared" si="11"/>
        <v>6571348000</v>
      </c>
      <c r="AE14" s="4">
        <f t="shared" si="11"/>
        <v>6823357000</v>
      </c>
      <c r="AF14" s="4">
        <f t="shared" si="11"/>
        <v>6684905000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1.2254468990401741E-2</v>
      </c>
      <c r="I15" s="10">
        <f>X15/X5</f>
        <v>1.1843879108602887E-2</v>
      </c>
      <c r="J15" s="10">
        <f t="shared" ref="J15:Q15" si="14">Y15/Y5</f>
        <v>1.1419949361441558E-2</v>
      </c>
      <c r="K15" s="10">
        <f t="shared" si="14"/>
        <v>1.1706344855395356E-2</v>
      </c>
      <c r="L15" s="10">
        <f t="shared" si="14"/>
        <v>1.1515831242826638E-2</v>
      </c>
      <c r="M15" s="10">
        <f t="shared" si="14"/>
        <v>1.1725212524134238E-2</v>
      </c>
      <c r="N15" s="10">
        <f t="shared" si="14"/>
        <v>1.1689891904722416E-2</v>
      </c>
      <c r="O15" s="10">
        <f t="shared" si="14"/>
        <v>1.1662224898404745E-2</v>
      </c>
      <c r="P15" s="10">
        <f t="shared" si="14"/>
        <v>1.2040453540114333E-2</v>
      </c>
      <c r="Q15" s="10">
        <f t="shared" si="14"/>
        <v>1.1232885194555573E-2</v>
      </c>
      <c r="R15" s="11"/>
      <c r="W15" s="4">
        <f>AJ38</f>
        <v>2286528000</v>
      </c>
      <c r="X15" s="4">
        <f t="shared" ref="X15:AF16" si="15">AK38</f>
        <v>2274477000</v>
      </c>
      <c r="Y15" s="4">
        <f t="shared" si="15"/>
        <v>2257588000</v>
      </c>
      <c r="Z15" s="4">
        <f t="shared" si="15"/>
        <v>2364885000</v>
      </c>
      <c r="AA15" s="4">
        <f t="shared" si="15"/>
        <v>2417743000</v>
      </c>
      <c r="AB15" s="4">
        <f t="shared" si="15"/>
        <v>2572705000</v>
      </c>
      <c r="AC15" s="4">
        <f t="shared" si="15"/>
        <v>2717984000</v>
      </c>
      <c r="AD15" s="4">
        <f t="shared" si="15"/>
        <v>2870172000</v>
      </c>
      <c r="AE15" s="4">
        <f t="shared" si="15"/>
        <v>3088782000</v>
      </c>
      <c r="AF15" s="4">
        <f t="shared" si="15"/>
        <v>2785715000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3.0488541831284671E-2</v>
      </c>
      <c r="I16" s="13">
        <f>X16/X5</f>
        <v>3.2427233832213812E-2</v>
      </c>
      <c r="J16" s="13">
        <f t="shared" ref="J16:Q16" si="16">Y16/Y5</f>
        <v>3.017662793771109E-2</v>
      </c>
      <c r="K16" s="13">
        <f t="shared" si="16"/>
        <v>3.0824661265513951E-2</v>
      </c>
      <c r="L16" s="13">
        <f t="shared" si="16"/>
        <v>3.1555740935585656E-2</v>
      </c>
      <c r="M16" s="13">
        <f t="shared" si="16"/>
        <v>3.3238622737619926E-2</v>
      </c>
      <c r="N16" s="13">
        <f t="shared" si="16"/>
        <v>3.4867006718936104E-2</v>
      </c>
      <c r="O16" s="13">
        <f t="shared" si="16"/>
        <v>3.6092882177524002E-2</v>
      </c>
      <c r="P16" s="13">
        <f t="shared" si="16"/>
        <v>3.6440550662639667E-2</v>
      </c>
      <c r="Q16" s="13">
        <f t="shared" si="16"/>
        <v>2.7142794077423513E-2</v>
      </c>
      <c r="R16" s="14"/>
      <c r="W16" s="4">
        <f>AJ39</f>
        <v>5688774000</v>
      </c>
      <c r="X16" s="4">
        <f t="shared" si="15"/>
        <v>6227267000</v>
      </c>
      <c r="Y16" s="4">
        <f t="shared" si="15"/>
        <v>5965560000</v>
      </c>
      <c r="Z16" s="4">
        <f t="shared" si="15"/>
        <v>6227117000</v>
      </c>
      <c r="AA16" s="4">
        <f t="shared" si="15"/>
        <v>6625112000</v>
      </c>
      <c r="AB16" s="4">
        <f t="shared" si="15"/>
        <v>7293102000</v>
      </c>
      <c r="AC16" s="4">
        <f t="shared" si="15"/>
        <v>8106830000</v>
      </c>
      <c r="AD16" s="4">
        <f t="shared" si="15"/>
        <v>8882763000</v>
      </c>
      <c r="AE16" s="4">
        <f t="shared" si="15"/>
        <v>9348229000</v>
      </c>
      <c r="AF16" s="4">
        <f t="shared" si="15"/>
        <v>6731315000</v>
      </c>
      <c r="AG16" s="4"/>
      <c r="AJ16" s="18">
        <v>472512000</v>
      </c>
      <c r="AK16" s="18">
        <v>531403000</v>
      </c>
      <c r="AL16" s="18">
        <v>520126000</v>
      </c>
      <c r="AM16" s="18">
        <v>486499000</v>
      </c>
      <c r="AN16" s="18">
        <v>466428000</v>
      </c>
      <c r="AO16" s="18">
        <v>472244000</v>
      </c>
      <c r="AP16" s="18">
        <v>461818000</v>
      </c>
      <c r="AQ16" s="18">
        <v>439058000</v>
      </c>
      <c r="AR16" s="18">
        <v>457307000</v>
      </c>
      <c r="AS16" s="18">
        <v>468128000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2.4163592890634231E-2</v>
      </c>
      <c r="I17" s="10">
        <f>X17/X5</f>
        <v>2.4881656216062576E-2</v>
      </c>
      <c r="J17" s="10">
        <f t="shared" ref="J17:Q17" si="17">Y17/Y5</f>
        <v>2.4543086793513087E-2</v>
      </c>
      <c r="K17" s="10">
        <f t="shared" si="17"/>
        <v>2.5246165713374052E-2</v>
      </c>
      <c r="L17" s="10">
        <f t="shared" si="17"/>
        <v>2.4583669047002585E-2</v>
      </c>
      <c r="M17" s="10">
        <f t="shared" si="17"/>
        <v>2.6048160500168786E-2</v>
      </c>
      <c r="N17" s="10">
        <f t="shared" si="17"/>
        <v>2.7161714052232111E-2</v>
      </c>
      <c r="O17" s="10">
        <f t="shared" si="17"/>
        <v>2.8513877634477894E-2</v>
      </c>
      <c r="P17" s="10">
        <f t="shared" si="17"/>
        <v>2.8843669392167013E-2</v>
      </c>
      <c r="Q17" s="10">
        <f t="shared" si="17"/>
        <v>2.2887070873192382E-2</v>
      </c>
      <c r="R17" s="11"/>
      <c r="W17" s="4">
        <f>AJ45</f>
        <v>4508619000</v>
      </c>
      <c r="X17" s="4">
        <f t="shared" ref="X17:AF18" si="18">AK45</f>
        <v>4778228000</v>
      </c>
      <c r="Y17" s="4">
        <f t="shared" si="18"/>
        <v>4851876000</v>
      </c>
      <c r="Z17" s="4">
        <f t="shared" si="18"/>
        <v>5100164000</v>
      </c>
      <c r="AA17" s="4">
        <f t="shared" si="18"/>
        <v>5161329000</v>
      </c>
      <c r="AB17" s="4">
        <f t="shared" si="18"/>
        <v>5715396000</v>
      </c>
      <c r="AC17" s="4">
        <f t="shared" si="18"/>
        <v>6315294000</v>
      </c>
      <c r="AD17" s="4">
        <f t="shared" si="18"/>
        <v>7017506000</v>
      </c>
      <c r="AE17" s="4">
        <f t="shared" si="18"/>
        <v>7399373000</v>
      </c>
      <c r="AF17" s="4">
        <f t="shared" si="18"/>
        <v>5675911000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2.6718145417814313E-2</v>
      </c>
      <c r="I18" s="13">
        <f>X18/X5</f>
        <v>2.7032535785162431E-2</v>
      </c>
      <c r="J18" s="13">
        <f t="shared" ref="J18:Q18" si="19">Y18/Y5</f>
        <v>2.6011450401372684E-2</v>
      </c>
      <c r="K18" s="13">
        <f t="shared" si="19"/>
        <v>2.4650746616491442E-2</v>
      </c>
      <c r="L18" s="13">
        <f t="shared" si="19"/>
        <v>2.43792198808724E-2</v>
      </c>
      <c r="M18" s="13">
        <f t="shared" si="19"/>
        <v>2.3798343289528116E-2</v>
      </c>
      <c r="N18" s="13">
        <f t="shared" si="19"/>
        <v>2.4267188598037247E-2</v>
      </c>
      <c r="O18" s="13">
        <f t="shared" si="19"/>
        <v>2.4824804668829685E-2</v>
      </c>
      <c r="P18" s="13">
        <f t="shared" si="19"/>
        <v>2.4405702624043627E-2</v>
      </c>
      <c r="Q18" s="13">
        <f t="shared" si="19"/>
        <v>2.3405739709309963E-2</v>
      </c>
      <c r="R18" s="14"/>
      <c r="W18" s="4">
        <f>AJ46</f>
        <v>4985266000</v>
      </c>
      <c r="X18" s="4">
        <f t="shared" si="18"/>
        <v>5191279000</v>
      </c>
      <c r="Y18" s="4">
        <f t="shared" si="18"/>
        <v>5142154000</v>
      </c>
      <c r="Z18" s="4">
        <f t="shared" si="18"/>
        <v>4979879000</v>
      </c>
      <c r="AA18" s="4">
        <f t="shared" si="18"/>
        <v>5118405000</v>
      </c>
      <c r="AB18" s="4">
        <f t="shared" si="18"/>
        <v>5221749000</v>
      </c>
      <c r="AC18" s="4">
        <f t="shared" si="18"/>
        <v>5642296000</v>
      </c>
      <c r="AD18" s="4">
        <f t="shared" si="18"/>
        <v>6109594000</v>
      </c>
      <c r="AE18" s="4">
        <f t="shared" si="18"/>
        <v>6260885000</v>
      </c>
      <c r="AF18" s="4">
        <f t="shared" si="18"/>
        <v>5804539000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1.1361937609497351E-2</v>
      </c>
      <c r="I19" s="10">
        <f>X19/X5</f>
        <v>1.1880991520118596E-2</v>
      </c>
      <c r="J19" s="10">
        <f t="shared" ref="J19:Q19" si="20">Y19/Y5</f>
        <v>1.2022054418937889E-2</v>
      </c>
      <c r="K19" s="10">
        <f t="shared" si="20"/>
        <v>1.2138263160242111E-2</v>
      </c>
      <c r="L19" s="10">
        <f t="shared" si="20"/>
        <v>1.2571837573187064E-2</v>
      </c>
      <c r="M19" s="10">
        <f t="shared" si="20"/>
        <v>1.397554017954129E-2</v>
      </c>
      <c r="N19" s="10">
        <f t="shared" si="20"/>
        <v>1.3301949530620336E-2</v>
      </c>
      <c r="O19" s="10">
        <f t="shared" si="20"/>
        <v>1.2993971169830899E-2</v>
      </c>
      <c r="P19" s="10">
        <f t="shared" si="20"/>
        <v>1.0671440381406119E-2</v>
      </c>
      <c r="Q19" s="10">
        <f t="shared" si="20"/>
        <v>8.967033681683563E-3</v>
      </c>
      <c r="R19" s="11"/>
      <c r="W19" s="4">
        <f>AJ52</f>
        <v>2119993000</v>
      </c>
      <c r="X19" s="4">
        <f t="shared" ref="X19:AF20" si="21">AK52</f>
        <v>2281604000</v>
      </c>
      <c r="Y19" s="4">
        <f t="shared" si="21"/>
        <v>2376617000</v>
      </c>
      <c r="Z19" s="4">
        <f t="shared" si="21"/>
        <v>2452140000</v>
      </c>
      <c r="AA19" s="4">
        <f t="shared" si="21"/>
        <v>2639451000</v>
      </c>
      <c r="AB19" s="4">
        <f t="shared" si="21"/>
        <v>3066464000</v>
      </c>
      <c r="AC19" s="4">
        <f t="shared" si="21"/>
        <v>3092799000</v>
      </c>
      <c r="AD19" s="4">
        <f t="shared" si="21"/>
        <v>3197926000</v>
      </c>
      <c r="AE19" s="4">
        <f t="shared" si="21"/>
        <v>2737584000</v>
      </c>
      <c r="AF19" s="4">
        <f t="shared" si="21"/>
        <v>2223792000</v>
      </c>
      <c r="AG19" s="4"/>
      <c r="AJ19" s="17">
        <v>38383100000</v>
      </c>
      <c r="AK19" s="17">
        <v>39073236000</v>
      </c>
      <c r="AL19" s="17">
        <v>39122737000</v>
      </c>
      <c r="AM19" s="17">
        <v>39197060000</v>
      </c>
      <c r="AN19" s="17">
        <v>40595923000</v>
      </c>
      <c r="AO19" s="17">
        <v>42913829000</v>
      </c>
      <c r="AP19" s="17">
        <v>46386942000</v>
      </c>
      <c r="AQ19" s="17">
        <v>50279424000</v>
      </c>
      <c r="AR19" s="17">
        <v>52236980000</v>
      </c>
      <c r="AS19" s="17">
        <v>46159201000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1.8867363609148978E-3</v>
      </c>
      <c r="I20" s="13">
        <f>X20/X5</f>
        <v>1.8948159064264413E-3</v>
      </c>
      <c r="J20" s="13">
        <f t="shared" ref="J20:Q20" si="22">Y20/Y5</f>
        <v>2.6507160583046146E-3</v>
      </c>
      <c r="K20" s="13">
        <f t="shared" si="22"/>
        <v>2.8775792893452677E-3</v>
      </c>
      <c r="L20" s="13">
        <f t="shared" si="22"/>
        <v>2.4205487625383664E-3</v>
      </c>
      <c r="M20" s="13">
        <f t="shared" si="22"/>
        <v>3.0676089744429967E-3</v>
      </c>
      <c r="N20" s="13">
        <f t="shared" si="22"/>
        <v>3.7286114631539771E-3</v>
      </c>
      <c r="O20" s="13">
        <f t="shared" si="22"/>
        <v>3.7710571504897829E-3</v>
      </c>
      <c r="P20" s="13">
        <f t="shared" si="22"/>
        <v>5.1140261139655686E-3</v>
      </c>
      <c r="Q20" s="13">
        <f t="shared" si="22"/>
        <v>5.1199212607899551E-3</v>
      </c>
      <c r="R20" s="14"/>
      <c r="W20" s="4">
        <f>AJ53</f>
        <v>352041000</v>
      </c>
      <c r="X20" s="4">
        <f t="shared" si="21"/>
        <v>363877000</v>
      </c>
      <c r="Y20" s="4">
        <f t="shared" si="21"/>
        <v>524015000</v>
      </c>
      <c r="Z20" s="4">
        <f t="shared" si="21"/>
        <v>581321000</v>
      </c>
      <c r="AA20" s="4">
        <f t="shared" si="21"/>
        <v>508193000</v>
      </c>
      <c r="AB20" s="4">
        <f t="shared" si="21"/>
        <v>673084000</v>
      </c>
      <c r="AC20" s="4">
        <f t="shared" si="21"/>
        <v>866929000</v>
      </c>
      <c r="AD20" s="4">
        <f t="shared" si="21"/>
        <v>928089000</v>
      </c>
      <c r="AE20" s="4">
        <f t="shared" si="21"/>
        <v>1311920000</v>
      </c>
      <c r="AF20" s="4">
        <f t="shared" si="21"/>
        <v>1269722000</v>
      </c>
      <c r="AG20" s="4"/>
      <c r="AJ20" s="18">
        <v>3972152000</v>
      </c>
      <c r="AK20" s="18">
        <v>3969780000</v>
      </c>
      <c r="AL20" s="18">
        <v>4128686000</v>
      </c>
      <c r="AM20" s="18">
        <v>4277504000</v>
      </c>
      <c r="AN20" s="18">
        <v>4462034000</v>
      </c>
      <c r="AO20" s="18">
        <v>4462717000</v>
      </c>
      <c r="AP20" s="18">
        <v>4566510000</v>
      </c>
      <c r="AQ20" s="18">
        <v>4980033000</v>
      </c>
      <c r="AR20" s="18">
        <v>5081202000</v>
      </c>
      <c r="AS20" s="18">
        <v>5725393000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1.1563848482552217E-2</v>
      </c>
      <c r="I21" s="10">
        <f>X21/X5</f>
        <v>1.1417682611771875E-2</v>
      </c>
      <c r="J21" s="10">
        <f t="shared" ref="J21:Q21" si="23">Y21/Y5</f>
        <v>1.122352377198319E-2</v>
      </c>
      <c r="K21" s="10">
        <f t="shared" si="23"/>
        <v>9.208020082629529E-3</v>
      </c>
      <c r="L21" s="10">
        <f t="shared" si="23"/>
        <v>9.4480053986697055E-3</v>
      </c>
      <c r="M21" s="10">
        <f t="shared" si="23"/>
        <v>9.2737058251756207E-3</v>
      </c>
      <c r="N21" s="10">
        <f t="shared" si="23"/>
        <v>9.3526696294050637E-3</v>
      </c>
      <c r="O21" s="10">
        <f t="shared" si="23"/>
        <v>9.503420447479002E-3</v>
      </c>
      <c r="P21" s="10">
        <f t="shared" si="23"/>
        <v>1.0898677589686738E-2</v>
      </c>
      <c r="Q21" s="10">
        <f t="shared" si="23"/>
        <v>1.0794975597870795E-2</v>
      </c>
      <c r="R21" s="11"/>
      <c r="W21" s="4">
        <f>AJ57</f>
        <v>2157667000</v>
      </c>
      <c r="X21" s="4">
        <f t="shared" ref="X21:AF21" si="24">AK57</f>
        <v>2192631000</v>
      </c>
      <c r="Y21" s="4">
        <f t="shared" si="24"/>
        <v>2218757000</v>
      </c>
      <c r="Z21" s="4">
        <f t="shared" si="24"/>
        <v>1860180000</v>
      </c>
      <c r="AA21" s="4">
        <f t="shared" si="24"/>
        <v>1983604000</v>
      </c>
      <c r="AB21" s="4">
        <f t="shared" si="24"/>
        <v>2034804000</v>
      </c>
      <c r="AC21" s="4">
        <f t="shared" si="24"/>
        <v>2174563000</v>
      </c>
      <c r="AD21" s="4">
        <f t="shared" si="24"/>
        <v>2338872000</v>
      </c>
      <c r="AE21" s="4">
        <f t="shared" si="24"/>
        <v>2795878000</v>
      </c>
      <c r="AF21" s="4">
        <f t="shared" si="24"/>
        <v>2677115000</v>
      </c>
      <c r="AG21" s="4"/>
      <c r="AJ21" s="17">
        <v>3829912000</v>
      </c>
      <c r="AK21" s="17">
        <v>3808904000</v>
      </c>
      <c r="AL21" s="17">
        <v>3983379000</v>
      </c>
      <c r="AM21" s="17">
        <v>4125918000</v>
      </c>
      <c r="AN21" s="17">
        <v>4319655000</v>
      </c>
      <c r="AO21" s="17">
        <v>4353354000</v>
      </c>
      <c r="AP21" s="17">
        <v>4461243000</v>
      </c>
      <c r="AQ21" s="17">
        <v>4865247000</v>
      </c>
      <c r="AR21" s="17">
        <v>4906967000</v>
      </c>
      <c r="AS21" s="17">
        <v>5608105000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2.3466675061665648E-2</v>
      </c>
      <c r="I22" s="13">
        <f>X22/X5</f>
        <v>2.4285899687833432E-2</v>
      </c>
      <c r="J22" s="13">
        <f t="shared" ref="J22:Q22" si="25">Y22/Y5</f>
        <v>2.3891464337669869E-2</v>
      </c>
      <c r="K22" s="13">
        <f t="shared" si="25"/>
        <v>2.4147794815861625E-2</v>
      </c>
      <c r="L22" s="13">
        <f t="shared" si="25"/>
        <v>2.4524526252858551E-2</v>
      </c>
      <c r="M22" s="13">
        <f t="shared" si="25"/>
        <v>2.3729095987916896E-2</v>
      </c>
      <c r="N22" s="13">
        <f t="shared" si="25"/>
        <v>2.3734319071422122E-2</v>
      </c>
      <c r="O22" s="13">
        <f t="shared" si="25"/>
        <v>2.3178059044394746E-2</v>
      </c>
      <c r="P22" s="13">
        <f t="shared" si="25"/>
        <v>2.3613202432684749E-2</v>
      </c>
      <c r="Q22" s="13">
        <f t="shared" si="25"/>
        <v>2.7975124734879207E-2</v>
      </c>
      <c r="R22" s="14"/>
      <c r="W22" s="4">
        <f>AJ60</f>
        <v>4378583000</v>
      </c>
      <c r="X22" s="4">
        <f t="shared" ref="X22:AF22" si="26">AK60</f>
        <v>4663820000</v>
      </c>
      <c r="Y22" s="4">
        <f t="shared" si="26"/>
        <v>4723058000</v>
      </c>
      <c r="Z22" s="4">
        <f t="shared" si="26"/>
        <v>4878274000</v>
      </c>
      <c r="AA22" s="4">
        <f t="shared" si="26"/>
        <v>5148912000</v>
      </c>
      <c r="AB22" s="4">
        <f t="shared" si="26"/>
        <v>5206555000</v>
      </c>
      <c r="AC22" s="4">
        <f t="shared" si="26"/>
        <v>5518400000</v>
      </c>
      <c r="AD22" s="4">
        <f t="shared" si="26"/>
        <v>5704316000</v>
      </c>
      <c r="AE22" s="4">
        <f t="shared" si="26"/>
        <v>6057582000</v>
      </c>
      <c r="AF22" s="4">
        <f t="shared" si="26"/>
        <v>6937730000</v>
      </c>
      <c r="AG22" s="4"/>
      <c r="AJ22" s="18">
        <v>142240000</v>
      </c>
      <c r="AK22" s="18">
        <v>160876000</v>
      </c>
      <c r="AL22" s="18">
        <v>145307000</v>
      </c>
      <c r="AM22" s="18">
        <v>151586000</v>
      </c>
      <c r="AN22" s="18">
        <v>142379000</v>
      </c>
      <c r="AO22" s="18">
        <v>109363000</v>
      </c>
      <c r="AP22" s="18">
        <v>105267000</v>
      </c>
      <c r="AQ22" s="18">
        <v>114786000</v>
      </c>
      <c r="AR22" s="18">
        <v>174235000</v>
      </c>
      <c r="AS22" s="18">
        <v>117288000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3.8343718366177777E-3</v>
      </c>
      <c r="I23" s="10">
        <f>X23/X5</f>
        <v>4.1033975425959698E-3</v>
      </c>
      <c r="J23" s="10">
        <f t="shared" ref="J23:Q23" si="27">Y23/Y5</f>
        <v>4.0094676011137786E-3</v>
      </c>
      <c r="K23" s="10">
        <f t="shared" si="27"/>
        <v>4.007952385480516E-3</v>
      </c>
      <c r="L23" s="10">
        <f t="shared" si="27"/>
        <v>4.3181146147912453E-3</v>
      </c>
      <c r="M23" s="10">
        <f t="shared" si="27"/>
        <v>4.5185436653503693E-3</v>
      </c>
      <c r="N23" s="10">
        <f t="shared" si="27"/>
        <v>4.5647748271637374E-3</v>
      </c>
      <c r="O23" s="10">
        <f t="shared" si="27"/>
        <v>4.0263429890795861E-3</v>
      </c>
      <c r="P23" s="10">
        <f t="shared" si="27"/>
        <v>4.6767619124274719E-3</v>
      </c>
      <c r="Q23" s="10">
        <f t="shared" si="27"/>
        <v>4.0068929712493559E-3</v>
      </c>
      <c r="R23" s="11"/>
      <c r="W23" s="4">
        <f t="shared" ref="W23:AF23" si="28">AJ99-SUM(W7:W22)</f>
        <v>715445000</v>
      </c>
      <c r="X23" s="4">
        <f t="shared" si="28"/>
        <v>788009000</v>
      </c>
      <c r="Y23" s="4">
        <f t="shared" si="28"/>
        <v>792624000</v>
      </c>
      <c r="Z23" s="4">
        <f t="shared" si="28"/>
        <v>809676000</v>
      </c>
      <c r="AA23" s="4">
        <f t="shared" si="28"/>
        <v>906586000</v>
      </c>
      <c r="AB23" s="4">
        <f t="shared" si="28"/>
        <v>991443000</v>
      </c>
      <c r="AC23" s="4">
        <f t="shared" si="28"/>
        <v>1061343000</v>
      </c>
      <c r="AD23" s="4">
        <f t="shared" si="28"/>
        <v>990917000</v>
      </c>
      <c r="AE23" s="4">
        <f t="shared" si="28"/>
        <v>1199747000</v>
      </c>
      <c r="AF23" s="4">
        <f t="shared" si="28"/>
        <v>993695000</v>
      </c>
      <c r="AG23" s="4"/>
      <c r="AJ23" s="17">
        <v>1590437000</v>
      </c>
      <c r="AK23" s="17">
        <v>1513559000</v>
      </c>
      <c r="AL23" s="17">
        <v>1439285000</v>
      </c>
      <c r="AM23" s="17">
        <v>1289317000</v>
      </c>
      <c r="AN23" s="17">
        <v>1293055000</v>
      </c>
      <c r="AO23" s="17">
        <v>1241822000</v>
      </c>
      <c r="AP23" s="17">
        <v>1243392000</v>
      </c>
      <c r="AQ23" s="17">
        <v>1227609000</v>
      </c>
      <c r="AR23" s="17">
        <v>1210225000</v>
      </c>
      <c r="AS23" s="17">
        <v>1047535000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7.4811601436254413E-2</v>
      </c>
      <c r="I24" s="13">
        <f>X24/X5</f>
        <v>7.0862194846555024E-2</v>
      </c>
      <c r="J24" s="13">
        <f t="shared" ref="J24:Q24" si="29">Y24/Y5</f>
        <v>6.9650502772822559E-2</v>
      </c>
      <c r="K24" s="13">
        <f t="shared" si="29"/>
        <v>7.279334445349922E-2</v>
      </c>
      <c r="L24" s="13">
        <f t="shared" si="29"/>
        <v>7.2161658266210002E-2</v>
      </c>
      <c r="M24" s="13">
        <f t="shared" si="29"/>
        <v>7.0986487196231352E-2</v>
      </c>
      <c r="N24" s="13">
        <f t="shared" si="29"/>
        <v>6.8545912580933996E-2</v>
      </c>
      <c r="O24" s="13">
        <f t="shared" si="29"/>
        <v>6.9549641860720893E-2</v>
      </c>
      <c r="P24" s="13">
        <f t="shared" si="29"/>
        <v>7.0567459809528651E-2</v>
      </c>
      <c r="Q24" s="13">
        <f t="shared" si="29"/>
        <v>7.3405075989976504E-2</v>
      </c>
      <c r="R24" s="14"/>
      <c r="W24" s="4">
        <f>AJ63</f>
        <v>13958893000</v>
      </c>
      <c r="X24" s="4">
        <f t="shared" ref="X24:AF24" si="30">AK63</f>
        <v>13608247000</v>
      </c>
      <c r="Y24" s="4">
        <f t="shared" si="30"/>
        <v>13769075000</v>
      </c>
      <c r="Z24" s="4">
        <f t="shared" si="30"/>
        <v>14705520000</v>
      </c>
      <c r="AA24" s="4">
        <f t="shared" si="30"/>
        <v>15150304000</v>
      </c>
      <c r="AB24" s="4">
        <f t="shared" si="30"/>
        <v>15575606000</v>
      </c>
      <c r="AC24" s="4">
        <f t="shared" si="30"/>
        <v>15937418000</v>
      </c>
      <c r="AD24" s="4">
        <f t="shared" si="30"/>
        <v>17116754000</v>
      </c>
      <c r="AE24" s="4">
        <f t="shared" si="30"/>
        <v>18102931000</v>
      </c>
      <c r="AF24" s="4">
        <f t="shared" si="30"/>
        <v>18204194000</v>
      </c>
      <c r="AG24" s="4"/>
      <c r="AJ24" s="18">
        <v>1360413000</v>
      </c>
      <c r="AK24" s="18">
        <v>1228902000</v>
      </c>
      <c r="AL24" s="18">
        <v>1207766000</v>
      </c>
      <c r="AM24" s="18">
        <v>1072749000</v>
      </c>
      <c r="AN24" s="18">
        <v>1055188000</v>
      </c>
      <c r="AO24" s="18">
        <v>1029298000</v>
      </c>
      <c r="AP24" s="18">
        <v>1043220000</v>
      </c>
      <c r="AQ24" s="18">
        <v>1038208000</v>
      </c>
      <c r="AR24" s="18">
        <v>1010192000</v>
      </c>
      <c r="AS24" s="18">
        <v>886096000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0.13378295884558089</v>
      </c>
      <c r="I25" s="10">
        <f>X25/X5</f>
        <v>0.13243179490436852</v>
      </c>
      <c r="J25" s="10">
        <f t="shared" ref="J25:Q25" si="31">Y25/Y5</f>
        <v>0.13204046200213213</v>
      </c>
      <c r="K25" s="10">
        <f t="shared" si="31"/>
        <v>0.12961789374844351</v>
      </c>
      <c r="L25" s="10">
        <f t="shared" si="31"/>
        <v>0.12905301098146466</v>
      </c>
      <c r="M25" s="10">
        <f t="shared" si="31"/>
        <v>0.1289434159762248</v>
      </c>
      <c r="N25" s="10">
        <f t="shared" si="31"/>
        <v>0.12822400073921153</v>
      </c>
      <c r="O25" s="10">
        <f t="shared" si="31"/>
        <v>0.12736425758202963</v>
      </c>
      <c r="P25" s="10">
        <f t="shared" si="31"/>
        <v>0.13023376282285759</v>
      </c>
      <c r="Q25" s="10">
        <f t="shared" si="31"/>
        <v>0.12763082859689345</v>
      </c>
      <c r="R25" s="11"/>
      <c r="W25" s="4">
        <f>AJ65</f>
        <v>24962198000</v>
      </c>
      <c r="X25" s="4">
        <f t="shared" ref="X25:AF25" si="32">AK65</f>
        <v>25431961000</v>
      </c>
      <c r="Y25" s="4">
        <f t="shared" si="32"/>
        <v>26102827000</v>
      </c>
      <c r="Z25" s="4">
        <f t="shared" si="32"/>
        <v>26185066000</v>
      </c>
      <c r="AA25" s="4">
        <f t="shared" si="32"/>
        <v>27094615000</v>
      </c>
      <c r="AB25" s="4">
        <f t="shared" si="32"/>
        <v>28292312000</v>
      </c>
      <c r="AC25" s="4">
        <f t="shared" si="32"/>
        <v>29813003000</v>
      </c>
      <c r="AD25" s="4">
        <f t="shared" si="32"/>
        <v>31345419000</v>
      </c>
      <c r="AE25" s="4">
        <f t="shared" si="32"/>
        <v>33409348000</v>
      </c>
      <c r="AF25" s="4">
        <f t="shared" si="32"/>
        <v>31651985000</v>
      </c>
      <c r="AG25" s="4"/>
      <c r="AJ25" s="17">
        <v>994074000</v>
      </c>
      <c r="AK25" s="17">
        <v>884644000</v>
      </c>
      <c r="AL25" s="17">
        <v>901773000</v>
      </c>
      <c r="AM25" s="17">
        <v>804657000</v>
      </c>
      <c r="AN25" s="17">
        <v>757975000</v>
      </c>
      <c r="AO25" s="17">
        <v>718014000</v>
      </c>
      <c r="AP25" s="17">
        <v>753532000</v>
      </c>
      <c r="AQ25" s="17">
        <v>728086000</v>
      </c>
      <c r="AR25" s="17">
        <v>682873000</v>
      </c>
      <c r="AS25" s="17">
        <v>583183000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4.1533056940425792E-2</v>
      </c>
      <c r="I26" s="13">
        <f>X26/X5</f>
        <v>4.2823853866851613E-2</v>
      </c>
      <c r="J26" s="13">
        <f t="shared" ref="J26:Q26" si="33">Y26/Y5</f>
        <v>4.3865449417155589E-2</v>
      </c>
      <c r="K26" s="13">
        <f t="shared" si="33"/>
        <v>4.5117179775184681E-2</v>
      </c>
      <c r="L26" s="13">
        <f t="shared" si="33"/>
        <v>4.5190162611438288E-2</v>
      </c>
      <c r="M26" s="13">
        <f t="shared" si="33"/>
        <v>4.5657853284793194E-2</v>
      </c>
      <c r="N26" s="13">
        <f t="shared" si="33"/>
        <v>4.6338221521805195E-2</v>
      </c>
      <c r="O26" s="13">
        <f t="shared" si="33"/>
        <v>4.5469399217114216E-2</v>
      </c>
      <c r="P26" s="13">
        <f t="shared" si="33"/>
        <v>4.6451839939995097E-2</v>
      </c>
      <c r="Q26" s="13">
        <f t="shared" si="33"/>
        <v>4.8786125082013292E-2</v>
      </c>
      <c r="R26" s="14"/>
      <c r="W26" s="4">
        <f>AJ69</f>
        <v>7749540000</v>
      </c>
      <c r="X26" s="4">
        <f t="shared" ref="X26:AF26" si="34">AK69</f>
        <v>8223815000</v>
      </c>
      <c r="Y26" s="4">
        <f t="shared" si="34"/>
        <v>8671677000</v>
      </c>
      <c r="Z26" s="4">
        <f t="shared" si="34"/>
        <v>9114454000</v>
      </c>
      <c r="AA26" s="4">
        <f t="shared" si="34"/>
        <v>9487652000</v>
      </c>
      <c r="AB26" s="4">
        <f t="shared" si="34"/>
        <v>10018086000</v>
      </c>
      <c r="AC26" s="4">
        <f t="shared" si="34"/>
        <v>10773970000</v>
      </c>
      <c r="AD26" s="4">
        <f t="shared" si="34"/>
        <v>11190403000</v>
      </c>
      <c r="AE26" s="4">
        <f t="shared" si="34"/>
        <v>11916462000</v>
      </c>
      <c r="AF26" s="4">
        <f t="shared" si="34"/>
        <v>12098783000</v>
      </c>
      <c r="AG26" s="4"/>
      <c r="AJ26" s="18">
        <v>366339000</v>
      </c>
      <c r="AK26" s="18">
        <v>344258000</v>
      </c>
      <c r="AL26" s="18">
        <v>305993000</v>
      </c>
      <c r="AM26" s="18">
        <v>268092000</v>
      </c>
      <c r="AN26" s="18">
        <v>297213000</v>
      </c>
      <c r="AO26" s="18">
        <v>311284000</v>
      </c>
      <c r="AP26" s="18">
        <v>289688000</v>
      </c>
      <c r="AQ26" s="18">
        <v>310122000</v>
      </c>
      <c r="AR26" s="18">
        <v>327319000</v>
      </c>
      <c r="AS26" s="18">
        <v>302913000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5.0184027284990072E-2</v>
      </c>
      <c r="I27" s="10">
        <f>X27/X5</f>
        <v>5.0522994695518388E-2</v>
      </c>
      <c r="J27" s="10">
        <f t="shared" ref="J27:Q27" si="35">Y27/Y5</f>
        <v>5.2212431692648435E-2</v>
      </c>
      <c r="K27" s="10">
        <f t="shared" si="35"/>
        <v>5.069368539942877E-2</v>
      </c>
      <c r="L27" s="10">
        <f t="shared" si="35"/>
        <v>5.0616629478120352E-2</v>
      </c>
      <c r="M27" s="10">
        <f t="shared" si="35"/>
        <v>4.3947553404508899E-2</v>
      </c>
      <c r="N27" s="10">
        <f t="shared" si="35"/>
        <v>4.3194327442689869E-2</v>
      </c>
      <c r="O27" s="10">
        <f t="shared" si="35"/>
        <v>4.4364877983340371E-2</v>
      </c>
      <c r="P27" s="10">
        <f t="shared" si="35"/>
        <v>4.2993233808836309E-2</v>
      </c>
      <c r="Q27" s="10">
        <f t="shared" si="35"/>
        <v>4.1959364473334759E-2</v>
      </c>
      <c r="R27" s="11"/>
      <c r="W27" s="4">
        <f>AJ71</f>
        <v>9363701000</v>
      </c>
      <c r="X27" s="4">
        <f t="shared" ref="X27:AF27" si="36">AK71</f>
        <v>9702344000</v>
      </c>
      <c r="Y27" s="4">
        <f t="shared" si="36"/>
        <v>10321776000</v>
      </c>
      <c r="Z27" s="4">
        <f t="shared" si="36"/>
        <v>10241005000</v>
      </c>
      <c r="AA27" s="4">
        <f t="shared" si="36"/>
        <v>10626936000</v>
      </c>
      <c r="AB27" s="4">
        <f t="shared" si="36"/>
        <v>9642818000</v>
      </c>
      <c r="AC27" s="4">
        <f t="shared" si="36"/>
        <v>10042992000</v>
      </c>
      <c r="AD27" s="4">
        <f t="shared" si="36"/>
        <v>10918571000</v>
      </c>
      <c r="AE27" s="4">
        <f t="shared" si="36"/>
        <v>11029213000</v>
      </c>
      <c r="AF27" s="4">
        <f t="shared" si="36"/>
        <v>10405771000</v>
      </c>
      <c r="AG27" s="4"/>
      <c r="AJ27" s="17">
        <v>230024000</v>
      </c>
      <c r="AK27" s="17">
        <v>284657000</v>
      </c>
      <c r="AL27" s="17">
        <v>231519000</v>
      </c>
      <c r="AM27" s="17">
        <v>216568000</v>
      </c>
      <c r="AN27" s="17">
        <v>237867000</v>
      </c>
      <c r="AO27" s="17">
        <v>212524000</v>
      </c>
      <c r="AP27" s="17">
        <v>200172000</v>
      </c>
      <c r="AQ27" s="17">
        <v>189401000</v>
      </c>
      <c r="AR27" s="17">
        <v>200033000</v>
      </c>
      <c r="AS27" s="17">
        <v>161439000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2.0060842626477688E-2</v>
      </c>
      <c r="I28" s="13">
        <f>X28/X5</f>
        <v>2.225728747139091E-2</v>
      </c>
      <c r="J28" s="13">
        <f t="shared" ref="J28:Q28" si="37">Y28/Y5</f>
        <v>2.2307175689671787E-2</v>
      </c>
      <c r="K28" s="13">
        <f t="shared" si="37"/>
        <v>2.2753083064094935E-2</v>
      </c>
      <c r="L28" s="13">
        <f t="shared" si="37"/>
        <v>2.0441506269086168E-2</v>
      </c>
      <c r="M28" s="13">
        <f t="shared" si="37"/>
        <v>2.013271636846696E-2</v>
      </c>
      <c r="N28" s="13">
        <f t="shared" si="37"/>
        <v>1.9290641570978984E-2</v>
      </c>
      <c r="O28" s="13">
        <f t="shared" si="37"/>
        <v>1.8151250577580755E-2</v>
      </c>
      <c r="P28" s="13">
        <f t="shared" si="37"/>
        <v>1.7135565959109963E-2</v>
      </c>
      <c r="Q28" s="13">
        <f t="shared" si="37"/>
        <v>1.6700420383535256E-2</v>
      </c>
      <c r="R28" s="14"/>
      <c r="W28" s="4">
        <f>AJ76</f>
        <v>3743098000</v>
      </c>
      <c r="X28" s="4">
        <f t="shared" ref="X28:AF28" si="38">AK76</f>
        <v>4274249000</v>
      </c>
      <c r="Y28" s="4">
        <f t="shared" si="38"/>
        <v>4409863000</v>
      </c>
      <c r="Z28" s="4">
        <f t="shared" si="38"/>
        <v>4596518000</v>
      </c>
      <c r="AA28" s="4">
        <f t="shared" si="38"/>
        <v>4291684000</v>
      </c>
      <c r="AB28" s="4">
        <f t="shared" si="38"/>
        <v>4417450000</v>
      </c>
      <c r="AC28" s="4">
        <f t="shared" si="38"/>
        <v>4485213000</v>
      </c>
      <c r="AD28" s="4">
        <f t="shared" si="38"/>
        <v>4467176000</v>
      </c>
      <c r="AE28" s="4">
        <f t="shared" si="38"/>
        <v>4395850000</v>
      </c>
      <c r="AF28" s="4">
        <f t="shared" si="38"/>
        <v>4141644000</v>
      </c>
      <c r="AG28" s="4"/>
      <c r="AJ28" s="18">
        <v>1745078000</v>
      </c>
      <c r="AK28" s="18">
        <v>1802110000</v>
      </c>
      <c r="AL28" s="18">
        <v>1780200000</v>
      </c>
      <c r="AM28" s="18">
        <v>1822462000</v>
      </c>
      <c r="AN28" s="18">
        <v>1915173000</v>
      </c>
      <c r="AO28" s="18">
        <v>1879676000</v>
      </c>
      <c r="AP28" s="18">
        <v>2197677000</v>
      </c>
      <c r="AQ28" s="18">
        <v>2469320000</v>
      </c>
      <c r="AR28" s="18">
        <v>2494152000</v>
      </c>
      <c r="AS28" s="18">
        <v>2279474000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5.5927966621218232E-2</v>
      </c>
      <c r="I29" s="10">
        <f>X29/X5</f>
        <v>5.4678433972460923E-2</v>
      </c>
      <c r="J29" s="10">
        <f t="shared" ref="J29:Q29" si="39">Y29/Y5</f>
        <v>5.4828568025230374E-2</v>
      </c>
      <c r="K29" s="10">
        <f t="shared" si="39"/>
        <v>5.2048375840156716E-2</v>
      </c>
      <c r="L29" s="10">
        <f t="shared" si="39"/>
        <v>5.2295018813071803E-2</v>
      </c>
      <c r="M29" s="10">
        <f t="shared" si="39"/>
        <v>5.3352397959219949E-2</v>
      </c>
      <c r="N29" s="10">
        <f t="shared" si="39"/>
        <v>5.4406655635696299E-2</v>
      </c>
      <c r="O29" s="10">
        <f t="shared" si="39"/>
        <v>5.5325534099313831E-2</v>
      </c>
      <c r="P29" s="10">
        <f t="shared" si="39"/>
        <v>5.2775352408680885E-2</v>
      </c>
      <c r="Q29" s="10">
        <f t="shared" si="39"/>
        <v>4.4892020041968995E-2</v>
      </c>
      <c r="R29" s="11"/>
      <c r="W29" s="4">
        <f>AJ78</f>
        <v>10435447000</v>
      </c>
      <c r="X29" s="4">
        <f t="shared" ref="X29:AF29" si="40">AK78</f>
        <v>10500347000</v>
      </c>
      <c r="Y29" s="4">
        <f t="shared" si="40"/>
        <v>10838955000</v>
      </c>
      <c r="Z29" s="4">
        <f t="shared" si="40"/>
        <v>10514676000</v>
      </c>
      <c r="AA29" s="4">
        <f t="shared" si="40"/>
        <v>10979313000</v>
      </c>
      <c r="AB29" s="4">
        <f t="shared" si="40"/>
        <v>11706396000</v>
      </c>
      <c r="AC29" s="4">
        <f t="shared" si="40"/>
        <v>12649939000</v>
      </c>
      <c r="AD29" s="4">
        <f t="shared" si="40"/>
        <v>13616081000</v>
      </c>
      <c r="AE29" s="4">
        <f t="shared" si="40"/>
        <v>13538656000</v>
      </c>
      <c r="AF29" s="4">
        <f t="shared" si="40"/>
        <v>11133059000</v>
      </c>
      <c r="AG29" s="4"/>
      <c r="AJ29" s="17">
        <v>3679710000</v>
      </c>
      <c r="AK29" s="17">
        <v>3807709000</v>
      </c>
      <c r="AL29" s="17">
        <v>3684168000</v>
      </c>
      <c r="AM29" s="17">
        <v>3531195000</v>
      </c>
      <c r="AN29" s="17">
        <v>3454537000</v>
      </c>
      <c r="AO29" s="17">
        <v>3439290000</v>
      </c>
      <c r="AP29" s="17">
        <v>3561236000</v>
      </c>
      <c r="AQ29" s="17">
        <v>3686192000</v>
      </c>
      <c r="AR29" s="17">
        <v>3685393000</v>
      </c>
      <c r="AS29" s="17">
        <v>3253785000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8.3543477618787484E-2</v>
      </c>
      <c r="I30" s="13">
        <f>X30/X5</f>
        <v>8.3914375339766423E-2</v>
      </c>
      <c r="J30" s="13">
        <f t="shared" ref="J30:Q30" si="41">Y30/Y5</f>
        <v>8.5782784529075229E-2</v>
      </c>
      <c r="K30" s="13">
        <f t="shared" si="41"/>
        <v>8.8186456441839631E-2</v>
      </c>
      <c r="L30" s="13">
        <f t="shared" si="41"/>
        <v>9.1916799477573419E-2</v>
      </c>
      <c r="M30" s="13">
        <f t="shared" si="41"/>
        <v>9.604070691276935E-2</v>
      </c>
      <c r="N30" s="13">
        <f t="shared" si="41"/>
        <v>9.5015037319468434E-2</v>
      </c>
      <c r="O30" s="13">
        <f t="shared" si="41"/>
        <v>9.2516476943931891E-2</v>
      </c>
      <c r="P30" s="13">
        <f t="shared" si="41"/>
        <v>9.0478973030957671E-2</v>
      </c>
      <c r="Q30" s="13">
        <f t="shared" si="41"/>
        <v>9.5235635524891019E-2</v>
      </c>
      <c r="R30" s="14"/>
      <c r="W30" s="4">
        <f>AJ83</f>
        <v>15588150000</v>
      </c>
      <c r="X30" s="4">
        <f t="shared" ref="X30:AF31" si="42">AK83</f>
        <v>16114764000</v>
      </c>
      <c r="Y30" s="4">
        <f t="shared" si="42"/>
        <v>16958235000</v>
      </c>
      <c r="Z30" s="4">
        <f t="shared" si="42"/>
        <v>17815196000</v>
      </c>
      <c r="AA30" s="4">
        <f t="shared" si="42"/>
        <v>19297886000</v>
      </c>
      <c r="AB30" s="4">
        <f t="shared" si="42"/>
        <v>21072915000</v>
      </c>
      <c r="AC30" s="4">
        <f t="shared" si="42"/>
        <v>22091680000</v>
      </c>
      <c r="AD30" s="4">
        <f t="shared" si="42"/>
        <v>22769086000</v>
      </c>
      <c r="AE30" s="4">
        <f t="shared" si="42"/>
        <v>23210905000</v>
      </c>
      <c r="AF30" s="4">
        <f t="shared" si="42"/>
        <v>23618094000</v>
      </c>
      <c r="AG30" s="4"/>
      <c r="AJ30" s="18">
        <v>1766219000</v>
      </c>
      <c r="AK30" s="18">
        <v>1891154000</v>
      </c>
      <c r="AL30" s="18">
        <v>1790390000</v>
      </c>
      <c r="AM30" s="18">
        <v>1678351000</v>
      </c>
      <c r="AN30" s="18">
        <v>1632391000</v>
      </c>
      <c r="AO30" s="18">
        <v>1619635000</v>
      </c>
      <c r="AP30" s="18">
        <v>1668447000</v>
      </c>
      <c r="AQ30" s="18">
        <v>1724670000</v>
      </c>
      <c r="AR30" s="18">
        <v>1777277000</v>
      </c>
      <c r="AS30" s="18">
        <v>1576565000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7.6004212227182025E-2</v>
      </c>
      <c r="I31" s="10">
        <f>X31/X5</f>
        <v>7.9847095614803812E-2</v>
      </c>
      <c r="J31" s="10">
        <f t="shared" ref="J31:Q31" si="43">Y31/Y5</f>
        <v>8.5503192574694895E-2</v>
      </c>
      <c r="K31" s="10">
        <f t="shared" si="43"/>
        <v>8.5936852855771753E-2</v>
      </c>
      <c r="L31" s="10">
        <f t="shared" si="43"/>
        <v>8.6990076599325436E-2</v>
      </c>
      <c r="M31" s="10">
        <f t="shared" si="43"/>
        <v>9.0522206507612932E-2</v>
      </c>
      <c r="N31" s="10">
        <f t="shared" si="43"/>
        <v>9.2934090982138506E-2</v>
      </c>
      <c r="O31" s="10">
        <f t="shared" si="43"/>
        <v>9.4180901766872341E-2</v>
      </c>
      <c r="P31" s="10">
        <f t="shared" si="43"/>
        <v>9.4621204765571301E-2</v>
      </c>
      <c r="Q31" s="10">
        <f t="shared" si="43"/>
        <v>9.6641789046672907E-2</v>
      </c>
      <c r="R31" s="11"/>
      <c r="W31" s="4">
        <f>AJ84</f>
        <v>14181419000</v>
      </c>
      <c r="X31" s="4">
        <f t="shared" si="42"/>
        <v>15333691000</v>
      </c>
      <c r="Y31" s="4">
        <f t="shared" si="42"/>
        <v>16902963000</v>
      </c>
      <c r="Z31" s="4">
        <f t="shared" si="42"/>
        <v>17360737000</v>
      </c>
      <c r="AA31" s="4">
        <f t="shared" si="42"/>
        <v>18263523000</v>
      </c>
      <c r="AB31" s="4">
        <f t="shared" si="42"/>
        <v>19862065000</v>
      </c>
      <c r="AC31" s="4">
        <f t="shared" si="42"/>
        <v>21607845000</v>
      </c>
      <c r="AD31" s="4">
        <f t="shared" si="42"/>
        <v>23178715000</v>
      </c>
      <c r="AE31" s="4">
        <f t="shared" si="42"/>
        <v>24273527000</v>
      </c>
      <c r="AF31" s="4">
        <f t="shared" si="42"/>
        <v>23966815000</v>
      </c>
      <c r="AG31" s="4"/>
      <c r="AJ31" s="17">
        <v>1913491000</v>
      </c>
      <c r="AK31" s="17">
        <v>1916555000</v>
      </c>
      <c r="AL31" s="17">
        <v>1893778000</v>
      </c>
      <c r="AM31" s="17">
        <v>1852844000</v>
      </c>
      <c r="AN31" s="17">
        <v>1822146000</v>
      </c>
      <c r="AO31" s="17">
        <v>1819655000</v>
      </c>
      <c r="AP31" s="17">
        <v>1892789000</v>
      </c>
      <c r="AQ31" s="17">
        <v>1961522000</v>
      </c>
      <c r="AR31" s="17">
        <v>1908116000</v>
      </c>
      <c r="AS31" s="17">
        <v>1677220000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6.3345203328091876E-2</v>
      </c>
      <c r="I32" s="13">
        <f>X32/X5</f>
        <v>6.1762764770199527E-2</v>
      </c>
      <c r="J32" s="13">
        <f t="shared" ref="J32:Q32" si="44">Y32/Y5</f>
        <v>6.0360615954551271E-2</v>
      </c>
      <c r="K32" s="13">
        <f t="shared" si="44"/>
        <v>6.0426274235725372E-2</v>
      </c>
      <c r="L32" s="13">
        <f t="shared" si="44"/>
        <v>5.8924755995726379E-2</v>
      </c>
      <c r="M32" s="13">
        <f t="shared" si="44"/>
        <v>5.8634958943742481E-2</v>
      </c>
      <c r="N32" s="13">
        <f t="shared" si="44"/>
        <v>5.7918529721899321E-2</v>
      </c>
      <c r="O32" s="13">
        <f t="shared" si="44"/>
        <v>5.5862199964680608E-2</v>
      </c>
      <c r="P32" s="13">
        <f t="shared" si="44"/>
        <v>5.6542475520135575E-2</v>
      </c>
      <c r="Q32" s="13">
        <f t="shared" si="44"/>
        <v>6.075999686318017E-2</v>
      </c>
      <c r="R32" s="14"/>
      <c r="W32" s="4">
        <f>AJ90</f>
        <v>11819409000</v>
      </c>
      <c r="X32" s="4">
        <f t="shared" ref="X32:AF35" si="45">AK90</f>
        <v>11860809000</v>
      </c>
      <c r="Y32" s="4">
        <f t="shared" si="45"/>
        <v>11932575000</v>
      </c>
      <c r="Z32" s="4">
        <f t="shared" si="45"/>
        <v>12207157000</v>
      </c>
      <c r="AA32" s="4">
        <f t="shared" si="45"/>
        <v>12371223000</v>
      </c>
      <c r="AB32" s="4">
        <f t="shared" si="45"/>
        <v>12865477000</v>
      </c>
      <c r="AC32" s="4">
        <f t="shared" si="45"/>
        <v>13466475000</v>
      </c>
      <c r="AD32" s="4">
        <f t="shared" si="45"/>
        <v>13748159000</v>
      </c>
      <c r="AE32" s="4">
        <f t="shared" si="45"/>
        <v>14505050000</v>
      </c>
      <c r="AF32" s="4">
        <f t="shared" si="45"/>
        <v>15068260000</v>
      </c>
      <c r="AG32" s="4"/>
      <c r="AJ32" s="18">
        <v>5296835000</v>
      </c>
      <c r="AK32" s="18">
        <v>4670715000</v>
      </c>
      <c r="AL32" s="18">
        <v>4753831000</v>
      </c>
      <c r="AM32" s="18">
        <v>4710896000</v>
      </c>
      <c r="AN32" s="18">
        <v>5017287000</v>
      </c>
      <c r="AO32" s="18">
        <v>5313020000</v>
      </c>
      <c r="AP32" s="18">
        <v>5901432000</v>
      </c>
      <c r="AQ32" s="18">
        <v>6571348000</v>
      </c>
      <c r="AR32" s="18">
        <v>6823357000</v>
      </c>
      <c r="AS32" s="18">
        <v>6684905000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5.4585484947079217E-2</v>
      </c>
      <c r="I33" s="10">
        <f>X33/X5</f>
        <v>5.4065467324958677E-2</v>
      </c>
      <c r="J33" s="10">
        <f t="shared" ref="J33:Q33" si="46">Y33/Y5</f>
        <v>5.3867129235078054E-2</v>
      </c>
      <c r="K33" s="10">
        <f t="shared" si="46"/>
        <v>5.4348544385069461E-2</v>
      </c>
      <c r="L33" s="10">
        <f t="shared" si="46"/>
        <v>5.2982441267935582E-2</v>
      </c>
      <c r="M33" s="10">
        <f t="shared" si="46"/>
        <v>5.2910854121211638E-2</v>
      </c>
      <c r="N33" s="10">
        <f t="shared" si="46"/>
        <v>5.2156105946260238E-2</v>
      </c>
      <c r="O33" s="10">
        <f t="shared" si="46"/>
        <v>5.1550511217327524E-2</v>
      </c>
      <c r="P33" s="10">
        <f t="shared" si="46"/>
        <v>5.2229619024077349E-2</v>
      </c>
      <c r="Q33" s="10">
        <f t="shared" si="46"/>
        <v>5.6563500327053144E-2</v>
      </c>
      <c r="R33" s="11"/>
      <c r="W33" s="4">
        <f>AJ91</f>
        <v>10184957000</v>
      </c>
      <c r="X33" s="4">
        <f t="shared" si="45"/>
        <v>10382634000</v>
      </c>
      <c r="Y33" s="4">
        <f t="shared" si="45"/>
        <v>10648890000</v>
      </c>
      <c r="Z33" s="4">
        <f t="shared" si="45"/>
        <v>10979350000</v>
      </c>
      <c r="AA33" s="4">
        <f t="shared" si="45"/>
        <v>11123637000</v>
      </c>
      <c r="AB33" s="4">
        <f t="shared" si="45"/>
        <v>11609514000</v>
      </c>
      <c r="AC33" s="4">
        <f t="shared" si="45"/>
        <v>12126670000</v>
      </c>
      <c r="AD33" s="4">
        <f t="shared" si="45"/>
        <v>12687016000</v>
      </c>
      <c r="AE33" s="4">
        <f t="shared" si="45"/>
        <v>13398657000</v>
      </c>
      <c r="AF33" s="4">
        <f t="shared" si="45"/>
        <v>14027544000</v>
      </c>
      <c r="AG33" s="4"/>
      <c r="AJ33" s="17">
        <v>1184455000</v>
      </c>
      <c r="AK33" s="17">
        <v>868558000</v>
      </c>
      <c r="AL33" s="17">
        <v>708104000</v>
      </c>
      <c r="AM33" s="17">
        <v>625036000</v>
      </c>
      <c r="AN33" s="17">
        <v>670095000</v>
      </c>
      <c r="AO33" s="17">
        <v>529288000</v>
      </c>
      <c r="AP33" s="17">
        <v>554842000</v>
      </c>
      <c r="AQ33" s="17">
        <v>517385000</v>
      </c>
      <c r="AR33" s="17">
        <v>255674000</v>
      </c>
      <c r="AS33" s="17">
        <v>406901000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5.2600478220173608E-2</v>
      </c>
      <c r="I34" s="13">
        <f>X34/X5</f>
        <v>5.4720300646880216E-2</v>
      </c>
      <c r="J34" s="13">
        <f t="shared" ref="J34:Q34" si="47">Y34/Y5</f>
        <v>5.544102271977009E-2</v>
      </c>
      <c r="K34" s="13">
        <f t="shared" si="47"/>
        <v>5.750203064221656E-2</v>
      </c>
      <c r="L34" s="13">
        <f t="shared" si="47"/>
        <v>5.7646686739652571E-2</v>
      </c>
      <c r="M34" s="13">
        <f t="shared" si="47"/>
        <v>5.7620919397435265E-2</v>
      </c>
      <c r="N34" s="13">
        <f t="shared" si="47"/>
        <v>5.7842553579104908E-2</v>
      </c>
      <c r="O34" s="13">
        <f t="shared" si="47"/>
        <v>5.7056222394841705E-2</v>
      </c>
      <c r="P34" s="13">
        <f t="shared" si="47"/>
        <v>5.7544363412506454E-2</v>
      </c>
      <c r="Q34" s="13">
        <f t="shared" si="47"/>
        <v>6.2406750659501527E-2</v>
      </c>
      <c r="R34" s="14"/>
      <c r="W34" s="4">
        <f>AJ92</f>
        <v>9814580000</v>
      </c>
      <c r="X34" s="4">
        <f t="shared" si="45"/>
        <v>10508387000</v>
      </c>
      <c r="Y34" s="4">
        <f t="shared" si="45"/>
        <v>10960030000</v>
      </c>
      <c r="Z34" s="4">
        <f t="shared" si="45"/>
        <v>11616409000</v>
      </c>
      <c r="AA34" s="4">
        <f t="shared" si="45"/>
        <v>12102893000</v>
      </c>
      <c r="AB34" s="4">
        <f t="shared" si="45"/>
        <v>12642980000</v>
      </c>
      <c r="AC34" s="4">
        <f t="shared" si="45"/>
        <v>13448810000</v>
      </c>
      <c r="AD34" s="4">
        <f t="shared" si="45"/>
        <v>14042018000</v>
      </c>
      <c r="AE34" s="4">
        <f t="shared" si="45"/>
        <v>14762068000</v>
      </c>
      <c r="AF34" s="4">
        <f t="shared" si="45"/>
        <v>15476649000</v>
      </c>
      <c r="AG34" s="4"/>
      <c r="AJ34" s="18">
        <v>2504166000</v>
      </c>
      <c r="AK34" s="18">
        <v>2218690000</v>
      </c>
      <c r="AL34" s="18">
        <v>2428410000</v>
      </c>
      <c r="AM34" s="18">
        <v>2490203000</v>
      </c>
      <c r="AN34" s="18">
        <v>2691352000</v>
      </c>
      <c r="AO34" s="18">
        <v>3157307000</v>
      </c>
      <c r="AP34" s="18">
        <v>3555938000</v>
      </c>
      <c r="AQ34" s="18">
        <v>4150592000</v>
      </c>
      <c r="AR34" s="18">
        <v>4635662000</v>
      </c>
      <c r="AS34" s="18">
        <v>4554838000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3.9861812228494012E-2</v>
      </c>
      <c r="I35" s="10">
        <f>X35/X5</f>
        <v>3.9257104815005509E-2</v>
      </c>
      <c r="J35" s="10">
        <f t="shared" ref="J35:Q35" si="48">Y35/Y5</f>
        <v>3.8442027150527608E-2</v>
      </c>
      <c r="K35" s="10">
        <f t="shared" si="48"/>
        <v>3.9367649425393468E-2</v>
      </c>
      <c r="L35" s="10">
        <f t="shared" si="48"/>
        <v>4.0515657529623349E-2</v>
      </c>
      <c r="M35" s="10">
        <f t="shared" si="48"/>
        <v>4.0894533123790898E-2</v>
      </c>
      <c r="N35" s="10">
        <f t="shared" si="48"/>
        <v>3.9489796954543306E-2</v>
      </c>
      <c r="O35" s="10">
        <f t="shared" si="48"/>
        <v>3.9172983753235087E-2</v>
      </c>
      <c r="P35" s="10">
        <f t="shared" si="48"/>
        <v>3.9070735394865795E-2</v>
      </c>
      <c r="Q35" s="10">
        <f t="shared" si="48"/>
        <v>4.1240902407967288E-2</v>
      </c>
      <c r="R35" s="11"/>
      <c r="W35" s="4">
        <f>AJ93</f>
        <v>7437707000</v>
      </c>
      <c r="X35" s="4">
        <f t="shared" si="45"/>
        <v>7538863000</v>
      </c>
      <c r="Y35" s="4">
        <f t="shared" si="45"/>
        <v>7599531000</v>
      </c>
      <c r="Z35" s="4">
        <f t="shared" si="45"/>
        <v>7952949000</v>
      </c>
      <c r="AA35" s="4">
        <f t="shared" si="45"/>
        <v>8506242000</v>
      </c>
      <c r="AB35" s="4">
        <f t="shared" si="45"/>
        <v>8972935000</v>
      </c>
      <c r="AC35" s="4">
        <f t="shared" si="45"/>
        <v>9181662000</v>
      </c>
      <c r="AD35" s="4">
        <f t="shared" si="45"/>
        <v>9640802000</v>
      </c>
      <c r="AE35" s="4">
        <f t="shared" si="45"/>
        <v>10022960000</v>
      </c>
      <c r="AF35" s="4">
        <f t="shared" si="45"/>
        <v>10227595000</v>
      </c>
      <c r="AG35" s="4"/>
      <c r="AJ35" s="17">
        <v>1492394206</v>
      </c>
      <c r="AK35" s="17">
        <v>1519879274</v>
      </c>
      <c r="AL35" s="17">
        <v>1533567437</v>
      </c>
      <c r="AM35" s="17">
        <v>1421896592</v>
      </c>
      <c r="AN35" s="17">
        <v>1685831328</v>
      </c>
      <c r="AO35" s="17">
        <v>1786283631</v>
      </c>
      <c r="AP35" s="17">
        <v>2146758974</v>
      </c>
      <c r="AQ35" s="17">
        <v>2415889197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 t="shared" ref="H36:Q36" si="49">W36/W5</f>
        <v>3.8136576697027417E-4</v>
      </c>
      <c r="I36" s="13">
        <f t="shared" si="49"/>
        <v>3.8291864470430491E-4</v>
      </c>
      <c r="J36" s="13">
        <f t="shared" si="49"/>
        <v>3.7955751022170824E-4</v>
      </c>
      <c r="K36" s="13">
        <f t="shared" si="49"/>
        <v>3.6787925711536588E-4</v>
      </c>
      <c r="L36" s="13">
        <f t="shared" si="49"/>
        <v>3.5549025053877362E-4</v>
      </c>
      <c r="M36" s="13">
        <f t="shared" si="49"/>
        <v>3.473303182697862E-4</v>
      </c>
      <c r="N36" s="13">
        <f t="shared" si="49"/>
        <v>3.3610142399161948E-4</v>
      </c>
      <c r="O36" s="13">
        <f t="shared" si="49"/>
        <v>3.2931011769194005E-4</v>
      </c>
      <c r="P36" s="13">
        <f t="shared" si="49"/>
        <v>3.3989297592925923E-4</v>
      </c>
      <c r="Q36" s="13">
        <f t="shared" si="49"/>
        <v>3.6798922461742914E-4</v>
      </c>
      <c r="R36" s="14"/>
      <c r="W36" s="4">
        <f>W5-SUM(W6:W35)</f>
        <v>71158000</v>
      </c>
      <c r="X36" s="4">
        <f t="shared" ref="X36:AF36" si="50">X5-SUM(X6:X35)</f>
        <v>73535000</v>
      </c>
      <c r="Y36" s="4">
        <f t="shared" si="50"/>
        <v>75034000</v>
      </c>
      <c r="Z36" s="4">
        <f t="shared" si="50"/>
        <v>74318000</v>
      </c>
      <c r="AA36" s="4">
        <f t="shared" si="50"/>
        <v>74635000</v>
      </c>
      <c r="AB36" s="4">
        <f t="shared" si="50"/>
        <v>76210000</v>
      </c>
      <c r="AC36" s="4">
        <f t="shared" si="50"/>
        <v>78146000</v>
      </c>
      <c r="AD36" s="4">
        <f t="shared" si="50"/>
        <v>81046000</v>
      </c>
      <c r="AE36" s="4">
        <f t="shared" si="50"/>
        <v>87194000</v>
      </c>
      <c r="AF36" s="4">
        <f t="shared" si="50"/>
        <v>91260000</v>
      </c>
      <c r="AG36" s="4"/>
      <c r="AJ36" s="18">
        <v>1011771794</v>
      </c>
      <c r="AK36" s="18">
        <v>698810726</v>
      </c>
      <c r="AL36" s="18">
        <v>894842563</v>
      </c>
      <c r="AM36" s="18">
        <v>1068306408</v>
      </c>
      <c r="AN36" s="18">
        <v>1005520672</v>
      </c>
      <c r="AO36" s="18">
        <v>1371023369</v>
      </c>
      <c r="AP36" s="18">
        <v>1409179026</v>
      </c>
      <c r="AQ36" s="18">
        <v>1734702803</v>
      </c>
      <c r="AR36" s="18" t="s">
        <v>49</v>
      </c>
      <c r="AS36" s="18" t="s">
        <v>49</v>
      </c>
      <c r="AT36" s="18" t="s">
        <v>49</v>
      </c>
    </row>
    <row r="37" spans="1:46">
      <c r="AJ37" s="17">
        <v>1608214000</v>
      </c>
      <c r="AK37" s="17">
        <v>1583467000</v>
      </c>
      <c r="AL37" s="17">
        <v>1617317000</v>
      </c>
      <c r="AM37" s="17">
        <v>1595657000</v>
      </c>
      <c r="AN37" s="17">
        <v>1655840000</v>
      </c>
      <c r="AO37" s="17">
        <v>1626425000</v>
      </c>
      <c r="AP37" s="17">
        <v>1790652000</v>
      </c>
      <c r="AQ37" s="17">
        <v>1903371000</v>
      </c>
      <c r="AR37" s="17">
        <v>1932021000</v>
      </c>
      <c r="AS37" s="17">
        <v>1723166000</v>
      </c>
      <c r="AT37" s="17" t="s">
        <v>49</v>
      </c>
    </row>
    <row r="38" spans="1:46">
      <c r="AJ38" s="18">
        <v>2286528000</v>
      </c>
      <c r="AK38" s="18">
        <v>2274477000</v>
      </c>
      <c r="AL38" s="18">
        <v>2257588000</v>
      </c>
      <c r="AM38" s="18">
        <v>2364885000</v>
      </c>
      <c r="AN38" s="18">
        <v>2417743000</v>
      </c>
      <c r="AO38" s="18">
        <v>2572705000</v>
      </c>
      <c r="AP38" s="18">
        <v>2717984000</v>
      </c>
      <c r="AQ38" s="18">
        <v>2870172000</v>
      </c>
      <c r="AR38" s="18">
        <v>3088782000</v>
      </c>
      <c r="AS38" s="18">
        <v>2785715000</v>
      </c>
      <c r="AT38" s="18" t="s">
        <v>49</v>
      </c>
    </row>
    <row r="39" spans="1:46">
      <c r="H39" s="3"/>
      <c r="I39" s="3"/>
      <c r="J39" s="3"/>
      <c r="K39" s="3"/>
      <c r="L39" s="3"/>
      <c r="M39" s="3"/>
      <c r="N39" s="3"/>
      <c r="O39" s="3"/>
      <c r="P39" s="3"/>
      <c r="Q39" s="3"/>
      <c r="AJ39" s="17">
        <v>5688774000</v>
      </c>
      <c r="AK39" s="17">
        <v>6227267000</v>
      </c>
      <c r="AL39" s="17">
        <v>5965560000</v>
      </c>
      <c r="AM39" s="17">
        <v>6227117000</v>
      </c>
      <c r="AN39" s="17">
        <v>6625112000</v>
      </c>
      <c r="AO39" s="17">
        <v>7293102000</v>
      </c>
      <c r="AP39" s="17">
        <v>8106830000</v>
      </c>
      <c r="AQ39" s="17">
        <v>8882763000</v>
      </c>
      <c r="AR39" s="17">
        <v>9348229000</v>
      </c>
      <c r="AS39" s="17">
        <v>6731315000</v>
      </c>
      <c r="AT39" s="17" t="s">
        <v>49</v>
      </c>
    </row>
    <row r="40" spans="1:46">
      <c r="AJ40" s="18">
        <v>2262728000</v>
      </c>
      <c r="AK40" s="18">
        <v>2524903000</v>
      </c>
      <c r="AL40" s="18">
        <v>2223232000</v>
      </c>
      <c r="AM40" s="18">
        <v>2305070000</v>
      </c>
      <c r="AN40" s="18">
        <v>2638387000</v>
      </c>
      <c r="AO40" s="18">
        <v>3271521000</v>
      </c>
      <c r="AP40" s="18">
        <v>3436321000</v>
      </c>
      <c r="AQ40" s="18">
        <v>3816163000</v>
      </c>
      <c r="AR40" s="18">
        <v>4122961000</v>
      </c>
      <c r="AS40" s="18">
        <v>2440162000</v>
      </c>
      <c r="AT40" s="18" t="s">
        <v>49</v>
      </c>
    </row>
    <row r="41" spans="1:46">
      <c r="AJ41" s="17">
        <v>1585444721</v>
      </c>
      <c r="AK41" s="17">
        <v>1777691276</v>
      </c>
      <c r="AL41" s="17">
        <v>1531699027</v>
      </c>
      <c r="AM41" s="17">
        <v>1586638951</v>
      </c>
      <c r="AN41" s="17">
        <v>1875797690</v>
      </c>
      <c r="AO41" s="17">
        <v>2377671301</v>
      </c>
      <c r="AP41" s="17">
        <v>2463002517</v>
      </c>
      <c r="AQ41" s="17">
        <v>2799550319</v>
      </c>
      <c r="AR41" s="17" t="s">
        <v>49</v>
      </c>
      <c r="AS41" s="17" t="s">
        <v>49</v>
      </c>
      <c r="AT41" s="17" t="s">
        <v>49</v>
      </c>
    </row>
    <row r="42" spans="1:46">
      <c r="AJ42" s="18">
        <v>677283279</v>
      </c>
      <c r="AK42" s="18">
        <v>747211724</v>
      </c>
      <c r="AL42" s="18">
        <v>691532973</v>
      </c>
      <c r="AM42" s="18">
        <v>718431049</v>
      </c>
      <c r="AN42" s="18">
        <v>762589310</v>
      </c>
      <c r="AO42" s="18">
        <v>893849699</v>
      </c>
      <c r="AP42" s="18">
        <v>973318483</v>
      </c>
      <c r="AQ42" s="18">
        <v>1016612681</v>
      </c>
      <c r="AR42" s="18" t="s">
        <v>49</v>
      </c>
      <c r="AS42" s="18" t="s">
        <v>49</v>
      </c>
      <c r="AT42" s="18" t="s">
        <v>49</v>
      </c>
    </row>
    <row r="43" spans="1:46">
      <c r="AJ43" s="17">
        <v>3426046000</v>
      </c>
      <c r="AK43" s="17">
        <v>3702364000</v>
      </c>
      <c r="AL43" s="17">
        <v>3742328000</v>
      </c>
      <c r="AM43" s="17">
        <v>3922047000</v>
      </c>
      <c r="AN43" s="17">
        <v>3986725000</v>
      </c>
      <c r="AO43" s="17">
        <v>4021581000</v>
      </c>
      <c r="AP43" s="17">
        <v>4670509000</v>
      </c>
      <c r="AQ43" s="17">
        <v>5066600000</v>
      </c>
      <c r="AR43" s="17">
        <v>5225268000</v>
      </c>
      <c r="AS43" s="17">
        <v>4291153000</v>
      </c>
      <c r="AT43" s="17" t="s">
        <v>49</v>
      </c>
    </row>
    <row r="44" spans="1:46">
      <c r="AJ44" s="18">
        <v>9493885000</v>
      </c>
      <c r="AK44" s="18">
        <v>9969507000</v>
      </c>
      <c r="AL44" s="18">
        <v>9994030000</v>
      </c>
      <c r="AM44" s="18">
        <v>10080043000</v>
      </c>
      <c r="AN44" s="18">
        <v>10279734000</v>
      </c>
      <c r="AO44" s="18">
        <v>10937145000</v>
      </c>
      <c r="AP44" s="18">
        <v>11957590000</v>
      </c>
      <c r="AQ44" s="18">
        <v>13127100000</v>
      </c>
      <c r="AR44" s="18">
        <v>13660258000</v>
      </c>
      <c r="AS44" s="18">
        <v>11480450000</v>
      </c>
      <c r="AT44" s="18" t="s">
        <v>49</v>
      </c>
    </row>
    <row r="45" spans="1:46">
      <c r="AJ45" s="17">
        <v>4508619000</v>
      </c>
      <c r="AK45" s="17">
        <v>4778228000</v>
      </c>
      <c r="AL45" s="17">
        <v>4851876000</v>
      </c>
      <c r="AM45" s="17">
        <v>5100164000</v>
      </c>
      <c r="AN45" s="17">
        <v>5161329000</v>
      </c>
      <c r="AO45" s="17">
        <v>5715396000</v>
      </c>
      <c r="AP45" s="17">
        <v>6315294000</v>
      </c>
      <c r="AQ45" s="17">
        <v>7017506000</v>
      </c>
      <c r="AR45" s="17">
        <v>7399373000</v>
      </c>
      <c r="AS45" s="17">
        <v>5675911000</v>
      </c>
      <c r="AT45" s="17" t="s">
        <v>49</v>
      </c>
    </row>
    <row r="46" spans="1:46">
      <c r="AJ46" s="18">
        <v>4985266000</v>
      </c>
      <c r="AK46" s="18">
        <v>5191279000</v>
      </c>
      <c r="AL46" s="18">
        <v>5142154000</v>
      </c>
      <c r="AM46" s="18">
        <v>4979879000</v>
      </c>
      <c r="AN46" s="18">
        <v>5118405000</v>
      </c>
      <c r="AO46" s="18">
        <v>5221749000</v>
      </c>
      <c r="AP46" s="18">
        <v>5642296000</v>
      </c>
      <c r="AQ46" s="18">
        <v>6109594000</v>
      </c>
      <c r="AR46" s="18">
        <v>6260885000</v>
      </c>
      <c r="AS46" s="18">
        <v>5804539000</v>
      </c>
      <c r="AT46" s="18" t="s">
        <v>49</v>
      </c>
    </row>
    <row r="47" spans="1:46">
      <c r="AJ47" s="17">
        <v>69530000</v>
      </c>
      <c r="AK47" s="17">
        <v>73198000</v>
      </c>
      <c r="AL47" s="17">
        <v>85747000</v>
      </c>
      <c r="AM47" s="17">
        <v>77738000</v>
      </c>
      <c r="AN47" s="17">
        <v>56459000</v>
      </c>
      <c r="AO47" s="17">
        <v>86645000</v>
      </c>
      <c r="AP47" s="17">
        <v>87118000</v>
      </c>
      <c r="AQ47" s="17">
        <v>87323000</v>
      </c>
      <c r="AR47" s="17">
        <v>69456000</v>
      </c>
      <c r="AS47" s="17">
        <v>69920000</v>
      </c>
      <c r="AT47" s="17" t="s">
        <v>49</v>
      </c>
    </row>
    <row r="48" spans="1:46">
      <c r="AJ48" s="18">
        <v>1809133000</v>
      </c>
      <c r="AK48" s="18">
        <v>1853645000</v>
      </c>
      <c r="AL48" s="18">
        <v>1936024000</v>
      </c>
      <c r="AM48" s="18">
        <v>1866214000</v>
      </c>
      <c r="AN48" s="18">
        <v>1809579000</v>
      </c>
      <c r="AO48" s="18">
        <v>1818782000</v>
      </c>
      <c r="AP48" s="18">
        <v>1949355000</v>
      </c>
      <c r="AQ48" s="18">
        <v>3092173000</v>
      </c>
      <c r="AR48" s="18">
        <v>3338235000</v>
      </c>
      <c r="AS48" s="18">
        <v>3204548000</v>
      </c>
      <c r="AT48" s="18" t="s">
        <v>49</v>
      </c>
    </row>
    <row r="49" spans="36:46">
      <c r="AJ49" s="17">
        <v>2350908000</v>
      </c>
      <c r="AK49" s="17">
        <v>2417042000</v>
      </c>
      <c r="AL49" s="17">
        <v>2214701000</v>
      </c>
      <c r="AM49" s="17">
        <v>2069011000</v>
      </c>
      <c r="AN49" s="17">
        <v>2184027000</v>
      </c>
      <c r="AO49" s="17">
        <v>2232670000</v>
      </c>
      <c r="AP49" s="17">
        <v>2495075000</v>
      </c>
      <c r="AQ49" s="17">
        <v>1507585000</v>
      </c>
      <c r="AR49" s="17">
        <v>1394733000</v>
      </c>
      <c r="AS49" s="17">
        <v>1141424000</v>
      </c>
      <c r="AT49" s="17" t="s">
        <v>49</v>
      </c>
    </row>
    <row r="50" spans="36:46">
      <c r="AJ50" s="18">
        <v>755695000</v>
      </c>
      <c r="AK50" s="18">
        <v>847394000</v>
      </c>
      <c r="AL50" s="18">
        <v>905682000</v>
      </c>
      <c r="AM50" s="18">
        <v>966916000</v>
      </c>
      <c r="AN50" s="18">
        <v>1068340000</v>
      </c>
      <c r="AO50" s="18">
        <v>1083652000</v>
      </c>
      <c r="AP50" s="18">
        <v>1110748000</v>
      </c>
      <c r="AQ50" s="18">
        <v>1422513000</v>
      </c>
      <c r="AR50" s="18">
        <v>1458461000</v>
      </c>
      <c r="AS50" s="18">
        <v>1388647000</v>
      </c>
      <c r="AT50" s="18" t="s">
        <v>49</v>
      </c>
    </row>
    <row r="51" spans="36:46">
      <c r="AJ51" s="17">
        <v>2472034000</v>
      </c>
      <c r="AK51" s="17">
        <v>2645481000</v>
      </c>
      <c r="AL51" s="17">
        <v>2900632000</v>
      </c>
      <c r="AM51" s="17">
        <v>3033461000</v>
      </c>
      <c r="AN51" s="17">
        <v>3147644000</v>
      </c>
      <c r="AO51" s="17">
        <v>3739548000</v>
      </c>
      <c r="AP51" s="17">
        <v>3959728000</v>
      </c>
      <c r="AQ51" s="17">
        <v>4126015000</v>
      </c>
      <c r="AR51" s="17">
        <v>4049504000</v>
      </c>
      <c r="AS51" s="17">
        <v>3493514000</v>
      </c>
      <c r="AT51" s="17" t="s">
        <v>49</v>
      </c>
    </row>
    <row r="52" spans="36:46">
      <c r="AJ52" s="18">
        <v>2119993000</v>
      </c>
      <c r="AK52" s="18">
        <v>2281604000</v>
      </c>
      <c r="AL52" s="18">
        <v>2376617000</v>
      </c>
      <c r="AM52" s="18">
        <v>2452140000</v>
      </c>
      <c r="AN52" s="18">
        <v>2639451000</v>
      </c>
      <c r="AO52" s="18">
        <v>3066464000</v>
      </c>
      <c r="AP52" s="18">
        <v>3092799000</v>
      </c>
      <c r="AQ52" s="18">
        <v>3197926000</v>
      </c>
      <c r="AR52" s="18">
        <v>2737584000</v>
      </c>
      <c r="AS52" s="18">
        <v>2223792000</v>
      </c>
      <c r="AT52" s="18" t="s">
        <v>49</v>
      </c>
    </row>
    <row r="53" spans="36:46">
      <c r="AJ53" s="17">
        <v>352041000</v>
      </c>
      <c r="AK53" s="17">
        <v>363877000</v>
      </c>
      <c r="AL53" s="17">
        <v>524015000</v>
      </c>
      <c r="AM53" s="17">
        <v>581321000</v>
      </c>
      <c r="AN53" s="17">
        <v>508193000</v>
      </c>
      <c r="AO53" s="17">
        <v>673084000</v>
      </c>
      <c r="AP53" s="17">
        <v>866929000</v>
      </c>
      <c r="AQ53" s="17">
        <v>928089000</v>
      </c>
      <c r="AR53" s="17">
        <v>1311920000</v>
      </c>
      <c r="AS53" s="17">
        <v>1269722000</v>
      </c>
      <c r="AT53" s="17" t="s">
        <v>49</v>
      </c>
    </row>
    <row r="54" spans="36:46">
      <c r="AJ54" s="18">
        <v>18233199</v>
      </c>
      <c r="AK54" s="18">
        <v>17625292</v>
      </c>
      <c r="AL54" s="18">
        <v>25759164</v>
      </c>
      <c r="AM54" s="18">
        <v>23348854</v>
      </c>
      <c r="AN54" s="18">
        <v>28091070</v>
      </c>
      <c r="AO54" s="18">
        <v>20644683</v>
      </c>
      <c r="AP54" s="18">
        <v>23882342</v>
      </c>
      <c r="AQ54" s="18">
        <v>24602772</v>
      </c>
      <c r="AR54" s="18" t="s">
        <v>49</v>
      </c>
      <c r="AS54" s="18" t="s">
        <v>49</v>
      </c>
      <c r="AT54" s="18" t="s">
        <v>49</v>
      </c>
    </row>
    <row r="55" spans="36:46">
      <c r="AJ55" s="17">
        <v>8765961</v>
      </c>
      <c r="AK55" s="17">
        <v>19785812</v>
      </c>
      <c r="AL55" s="17">
        <v>20397053</v>
      </c>
      <c r="AM55" s="17">
        <v>19530116</v>
      </c>
      <c r="AN55" s="17">
        <v>32297220</v>
      </c>
      <c r="AO55" s="17">
        <v>47348133</v>
      </c>
      <c r="AP55" s="17">
        <v>67521893</v>
      </c>
      <c r="AQ55" s="17">
        <v>71039174</v>
      </c>
      <c r="AR55" s="17" t="s">
        <v>49</v>
      </c>
      <c r="AS55" s="17" t="s">
        <v>49</v>
      </c>
      <c r="AT55" s="17" t="s">
        <v>49</v>
      </c>
    </row>
    <row r="56" spans="36:46">
      <c r="AJ56" s="18">
        <v>325041840</v>
      </c>
      <c r="AK56" s="18">
        <v>326465896</v>
      </c>
      <c r="AL56" s="18">
        <v>477858783</v>
      </c>
      <c r="AM56" s="18">
        <v>538442030</v>
      </c>
      <c r="AN56" s="18">
        <v>447804710</v>
      </c>
      <c r="AO56" s="18">
        <v>605091184</v>
      </c>
      <c r="AP56" s="18">
        <v>775524765</v>
      </c>
      <c r="AQ56" s="18">
        <v>832447053</v>
      </c>
      <c r="AR56" s="18" t="s">
        <v>49</v>
      </c>
      <c r="AS56" s="18" t="s">
        <v>49</v>
      </c>
      <c r="AT56" s="18" t="s">
        <v>49</v>
      </c>
    </row>
    <row r="57" spans="36:46">
      <c r="AJ57" s="17">
        <v>2157667000</v>
      </c>
      <c r="AK57" s="17">
        <v>2192631000</v>
      </c>
      <c r="AL57" s="17">
        <v>2218757000</v>
      </c>
      <c r="AM57" s="17">
        <v>1860180000</v>
      </c>
      <c r="AN57" s="17">
        <v>1983604000</v>
      </c>
      <c r="AO57" s="17">
        <v>2034804000</v>
      </c>
      <c r="AP57" s="17">
        <v>2174563000</v>
      </c>
      <c r="AQ57" s="17">
        <v>2338872000</v>
      </c>
      <c r="AR57" s="17">
        <v>2795878000</v>
      </c>
      <c r="AS57" s="17">
        <v>2677115000</v>
      </c>
      <c r="AT57" s="17" t="s">
        <v>49</v>
      </c>
    </row>
    <row r="58" spans="36:46">
      <c r="AJ58" s="18">
        <v>2078006000</v>
      </c>
      <c r="AK58" s="18">
        <v>2111682000</v>
      </c>
      <c r="AL58" s="18">
        <v>2133537000</v>
      </c>
      <c r="AM58" s="18">
        <v>1781241000</v>
      </c>
      <c r="AN58" s="18">
        <v>1888361000</v>
      </c>
      <c r="AO58" s="18">
        <v>1914090000</v>
      </c>
      <c r="AP58" s="18">
        <v>2042719000</v>
      </c>
      <c r="AQ58" s="18">
        <v>2166074000</v>
      </c>
      <c r="AR58" s="18">
        <v>2590699000</v>
      </c>
      <c r="AS58" s="18">
        <v>2484661000</v>
      </c>
      <c r="AT58" s="18" t="s">
        <v>49</v>
      </c>
    </row>
    <row r="59" spans="36:46">
      <c r="AJ59" s="17">
        <v>79661000</v>
      </c>
      <c r="AK59" s="17">
        <v>80949000</v>
      </c>
      <c r="AL59" s="17">
        <v>85220000</v>
      </c>
      <c r="AM59" s="17">
        <v>78939000</v>
      </c>
      <c r="AN59" s="17">
        <v>95243000</v>
      </c>
      <c r="AO59" s="17">
        <v>120714000</v>
      </c>
      <c r="AP59" s="17">
        <v>131844000</v>
      </c>
      <c r="AQ59" s="17">
        <v>172798000</v>
      </c>
      <c r="AR59" s="17">
        <v>205179000</v>
      </c>
      <c r="AS59" s="17">
        <v>192454000</v>
      </c>
      <c r="AT59" s="17" t="s">
        <v>49</v>
      </c>
    </row>
    <row r="60" spans="36:46">
      <c r="AJ60" s="18">
        <v>4378583000</v>
      </c>
      <c r="AK60" s="18">
        <v>4663820000</v>
      </c>
      <c r="AL60" s="18">
        <v>4723058000</v>
      </c>
      <c r="AM60" s="18">
        <v>4878274000</v>
      </c>
      <c r="AN60" s="18">
        <v>5148912000</v>
      </c>
      <c r="AO60" s="18">
        <v>5206555000</v>
      </c>
      <c r="AP60" s="18">
        <v>5518400000</v>
      </c>
      <c r="AQ60" s="18">
        <v>5704316000</v>
      </c>
      <c r="AR60" s="18">
        <v>6057582000</v>
      </c>
      <c r="AS60" s="18">
        <v>6937730000</v>
      </c>
      <c r="AT60" s="18" t="s">
        <v>49</v>
      </c>
    </row>
    <row r="61" spans="36:46">
      <c r="AJ61" s="17">
        <v>4029401000</v>
      </c>
      <c r="AK61" s="17">
        <v>4324794000</v>
      </c>
      <c r="AL61" s="17">
        <v>4326118000</v>
      </c>
      <c r="AM61" s="17">
        <v>4495251000</v>
      </c>
      <c r="AN61" s="17">
        <v>4724943000</v>
      </c>
      <c r="AO61" s="17">
        <v>4827035000</v>
      </c>
      <c r="AP61" s="17">
        <v>5109356000</v>
      </c>
      <c r="AQ61" s="17">
        <v>5309192000</v>
      </c>
      <c r="AR61" s="17">
        <v>5665199000</v>
      </c>
      <c r="AS61" s="17">
        <v>6542009000</v>
      </c>
      <c r="AT61" s="17" t="s">
        <v>49</v>
      </c>
    </row>
    <row r="62" spans="36:46">
      <c r="AJ62" s="18">
        <v>349182000</v>
      </c>
      <c r="AK62" s="18">
        <v>339026000</v>
      </c>
      <c r="AL62" s="18">
        <v>396940000</v>
      </c>
      <c r="AM62" s="18">
        <v>383023000</v>
      </c>
      <c r="AN62" s="18">
        <v>423969000</v>
      </c>
      <c r="AO62" s="18">
        <v>379520000</v>
      </c>
      <c r="AP62" s="18">
        <v>409044000</v>
      </c>
      <c r="AQ62" s="18">
        <v>395124000</v>
      </c>
      <c r="AR62" s="18">
        <v>392383000</v>
      </c>
      <c r="AS62" s="18">
        <v>395721000</v>
      </c>
      <c r="AT62" s="18" t="s">
        <v>49</v>
      </c>
    </row>
    <row r="63" spans="36:46">
      <c r="AJ63" s="17">
        <v>13958893000</v>
      </c>
      <c r="AK63" s="17">
        <v>13608247000</v>
      </c>
      <c r="AL63" s="17">
        <v>13769075000</v>
      </c>
      <c r="AM63" s="17">
        <v>14705520000</v>
      </c>
      <c r="AN63" s="17">
        <v>15150304000</v>
      </c>
      <c r="AO63" s="17">
        <v>15575606000</v>
      </c>
      <c r="AP63" s="17">
        <v>15937418000</v>
      </c>
      <c r="AQ63" s="17">
        <v>17116754000</v>
      </c>
      <c r="AR63" s="17">
        <v>18102931000</v>
      </c>
      <c r="AS63" s="17">
        <v>18204194000</v>
      </c>
      <c r="AT63" s="17" t="s">
        <v>49</v>
      </c>
    </row>
    <row r="64" spans="36:46">
      <c r="AJ64" s="18">
        <v>32711738000</v>
      </c>
      <c r="AK64" s="18">
        <v>33655776000</v>
      </c>
      <c r="AL64" s="18">
        <v>34774504000</v>
      </c>
      <c r="AM64" s="18">
        <v>35299520000</v>
      </c>
      <c r="AN64" s="18">
        <v>36582267000</v>
      </c>
      <c r="AO64" s="18">
        <v>38310398000</v>
      </c>
      <c r="AP64" s="18">
        <v>40586973000</v>
      </c>
      <c r="AQ64" s="18">
        <v>42535822000</v>
      </c>
      <c r="AR64" s="18">
        <v>45325810000</v>
      </c>
      <c r="AS64" s="18">
        <v>43750768000</v>
      </c>
      <c r="AT64" s="18" t="s">
        <v>49</v>
      </c>
    </row>
    <row r="65" spans="36:46">
      <c r="AJ65" s="17">
        <v>24962198000</v>
      </c>
      <c r="AK65" s="17">
        <v>25431961000</v>
      </c>
      <c r="AL65" s="17">
        <v>26102827000</v>
      </c>
      <c r="AM65" s="17">
        <v>26185066000</v>
      </c>
      <c r="AN65" s="17">
        <v>27094615000</v>
      </c>
      <c r="AO65" s="17">
        <v>28292312000</v>
      </c>
      <c r="AP65" s="17">
        <v>29813003000</v>
      </c>
      <c r="AQ65" s="17">
        <v>31345419000</v>
      </c>
      <c r="AR65" s="17">
        <v>33409348000</v>
      </c>
      <c r="AS65" s="17">
        <v>31651985000</v>
      </c>
      <c r="AT65" s="17" t="s">
        <v>49</v>
      </c>
    </row>
    <row r="66" spans="36:46">
      <c r="AJ66" s="18">
        <v>3665261000</v>
      </c>
      <c r="AK66" s="18">
        <v>3424725000</v>
      </c>
      <c r="AL66" s="18">
        <v>3452960000</v>
      </c>
      <c r="AM66" s="18">
        <v>3525488000</v>
      </c>
      <c r="AN66" s="18">
        <v>3882579000</v>
      </c>
      <c r="AO66" s="18">
        <v>3889680000</v>
      </c>
      <c r="AP66" s="18">
        <v>3915308000</v>
      </c>
      <c r="AQ66" s="18">
        <v>4084709000</v>
      </c>
      <c r="AR66" s="18">
        <v>4241698000</v>
      </c>
      <c r="AS66" s="18">
        <v>4280953000</v>
      </c>
      <c r="AT66" s="18" t="s">
        <v>49</v>
      </c>
    </row>
    <row r="67" spans="36:46">
      <c r="AJ67" s="17">
        <v>12660550000</v>
      </c>
      <c r="AK67" s="17">
        <v>13115661000</v>
      </c>
      <c r="AL67" s="17">
        <v>13398440000</v>
      </c>
      <c r="AM67" s="17">
        <v>13464880000</v>
      </c>
      <c r="AN67" s="17">
        <v>13711545000</v>
      </c>
      <c r="AO67" s="17">
        <v>14720805000</v>
      </c>
      <c r="AP67" s="17">
        <v>15853279000</v>
      </c>
      <c r="AQ67" s="17">
        <v>16668501000</v>
      </c>
      <c r="AR67" s="17">
        <v>18150108000</v>
      </c>
      <c r="AS67" s="17">
        <v>16086344000</v>
      </c>
      <c r="AT67" s="17" t="s">
        <v>49</v>
      </c>
    </row>
    <row r="68" spans="36:46">
      <c r="AJ68" s="18">
        <v>8636387000</v>
      </c>
      <c r="AK68" s="18">
        <v>8891575000</v>
      </c>
      <c r="AL68" s="18">
        <v>9251427000</v>
      </c>
      <c r="AM68" s="18">
        <v>9194698000</v>
      </c>
      <c r="AN68" s="18">
        <v>9500491000</v>
      </c>
      <c r="AO68" s="18">
        <v>9681827000</v>
      </c>
      <c r="AP68" s="18">
        <v>10044416000</v>
      </c>
      <c r="AQ68" s="18">
        <v>10592209000</v>
      </c>
      <c r="AR68" s="18">
        <v>11017542000</v>
      </c>
      <c r="AS68" s="18">
        <v>11284688000</v>
      </c>
      <c r="AT68" s="18" t="s">
        <v>49</v>
      </c>
    </row>
    <row r="69" spans="36:46">
      <c r="AJ69" s="17">
        <v>7749540000</v>
      </c>
      <c r="AK69" s="17">
        <v>8223815000</v>
      </c>
      <c r="AL69" s="17">
        <v>8671677000</v>
      </c>
      <c r="AM69" s="17">
        <v>9114454000</v>
      </c>
      <c r="AN69" s="17">
        <v>9487652000</v>
      </c>
      <c r="AO69" s="17">
        <v>10018086000</v>
      </c>
      <c r="AP69" s="17">
        <v>10773970000</v>
      </c>
      <c r="AQ69" s="17">
        <v>11190403000</v>
      </c>
      <c r="AR69" s="17">
        <v>11916462000</v>
      </c>
      <c r="AS69" s="17">
        <v>12098783000</v>
      </c>
      <c r="AT69" s="17" t="s">
        <v>49</v>
      </c>
    </row>
    <row r="70" spans="36:46">
      <c r="AJ70" s="18">
        <v>13106799000</v>
      </c>
      <c r="AK70" s="18">
        <v>13976593000</v>
      </c>
      <c r="AL70" s="18">
        <v>14731639000</v>
      </c>
      <c r="AM70" s="18">
        <v>14837523000</v>
      </c>
      <c r="AN70" s="18">
        <v>14918620000</v>
      </c>
      <c r="AO70" s="18">
        <v>14060268000</v>
      </c>
      <c r="AP70" s="18">
        <v>14528205000</v>
      </c>
      <c r="AQ70" s="18">
        <v>15385747000</v>
      </c>
      <c r="AR70" s="18">
        <v>15425063000</v>
      </c>
      <c r="AS70" s="18">
        <v>14547415000</v>
      </c>
      <c r="AT70" s="18" t="s">
        <v>49</v>
      </c>
    </row>
    <row r="71" spans="36:46">
      <c r="AJ71" s="17">
        <v>9363701000</v>
      </c>
      <c r="AK71" s="17">
        <v>9702344000</v>
      </c>
      <c r="AL71" s="17">
        <v>10321776000</v>
      </c>
      <c r="AM71" s="17">
        <v>10241005000</v>
      </c>
      <c r="AN71" s="17">
        <v>10626936000</v>
      </c>
      <c r="AO71" s="17">
        <v>9642818000</v>
      </c>
      <c r="AP71" s="17">
        <v>10042992000</v>
      </c>
      <c r="AQ71" s="17">
        <v>10918571000</v>
      </c>
      <c r="AR71" s="17">
        <v>11029213000</v>
      </c>
      <c r="AS71" s="17">
        <v>10405771000</v>
      </c>
      <c r="AT71" s="17" t="s">
        <v>49</v>
      </c>
    </row>
    <row r="72" spans="36:46">
      <c r="AJ72" s="18">
        <v>6530926000</v>
      </c>
      <c r="AK72" s="18">
        <v>6849693000</v>
      </c>
      <c r="AL72" s="18">
        <v>7254231000</v>
      </c>
      <c r="AM72" s="18">
        <v>7100817000</v>
      </c>
      <c r="AN72" s="18">
        <v>6813017000</v>
      </c>
      <c r="AO72" s="18">
        <v>5499436000</v>
      </c>
      <c r="AP72" s="18">
        <v>5642568000</v>
      </c>
      <c r="AQ72" s="18">
        <v>5930432000</v>
      </c>
      <c r="AR72" s="18">
        <v>5921970000</v>
      </c>
      <c r="AS72" s="18">
        <v>5917251000</v>
      </c>
      <c r="AT72" s="18" t="s">
        <v>49</v>
      </c>
    </row>
    <row r="73" spans="36:46">
      <c r="AJ73" s="17">
        <v>27574000</v>
      </c>
      <c r="AK73" s="17">
        <v>40021000</v>
      </c>
      <c r="AL73" s="17">
        <v>39489000</v>
      </c>
      <c r="AM73" s="17">
        <v>39440000</v>
      </c>
      <c r="AN73" s="17">
        <v>36696000</v>
      </c>
      <c r="AO73" s="17">
        <v>33476000</v>
      </c>
      <c r="AP73" s="17">
        <v>32829000</v>
      </c>
      <c r="AQ73" s="17">
        <v>40198000</v>
      </c>
      <c r="AR73" s="17">
        <v>44365000</v>
      </c>
      <c r="AS73" s="17">
        <v>40176000</v>
      </c>
      <c r="AT73" s="17" t="s">
        <v>49</v>
      </c>
    </row>
    <row r="74" spans="36:46">
      <c r="AJ74" s="18">
        <v>634536000</v>
      </c>
      <c r="AK74" s="18">
        <v>532180000</v>
      </c>
      <c r="AL74" s="18">
        <v>695587000</v>
      </c>
      <c r="AM74" s="18">
        <v>759915000</v>
      </c>
      <c r="AN74" s="18">
        <v>822411000</v>
      </c>
      <c r="AO74" s="18">
        <v>663524000</v>
      </c>
      <c r="AP74" s="18">
        <v>810724000</v>
      </c>
      <c r="AQ74" s="18">
        <v>932350000</v>
      </c>
      <c r="AR74" s="18">
        <v>785731000</v>
      </c>
      <c r="AS74" s="18">
        <v>596853000</v>
      </c>
      <c r="AT74" s="18" t="s">
        <v>49</v>
      </c>
    </row>
    <row r="75" spans="36:46">
      <c r="AJ75" s="17">
        <v>2170665000</v>
      </c>
      <c r="AK75" s="17">
        <v>2280450000</v>
      </c>
      <c r="AL75" s="17">
        <v>2332469000</v>
      </c>
      <c r="AM75" s="17">
        <v>2340833000</v>
      </c>
      <c r="AN75" s="17">
        <v>2954812000</v>
      </c>
      <c r="AO75" s="17">
        <v>3446382000</v>
      </c>
      <c r="AP75" s="17">
        <v>3556871000</v>
      </c>
      <c r="AQ75" s="17">
        <v>4015591000</v>
      </c>
      <c r="AR75" s="17">
        <v>4277147000</v>
      </c>
      <c r="AS75" s="17">
        <v>3851491000</v>
      </c>
      <c r="AT75" s="17" t="s">
        <v>49</v>
      </c>
    </row>
    <row r="76" spans="36:46">
      <c r="AJ76" s="18">
        <v>3743098000</v>
      </c>
      <c r="AK76" s="18">
        <v>4274249000</v>
      </c>
      <c r="AL76" s="18">
        <v>4409863000</v>
      </c>
      <c r="AM76" s="18">
        <v>4596518000</v>
      </c>
      <c r="AN76" s="18">
        <v>4291684000</v>
      </c>
      <c r="AO76" s="18">
        <v>4417450000</v>
      </c>
      <c r="AP76" s="18">
        <v>4485213000</v>
      </c>
      <c r="AQ76" s="18">
        <v>4467176000</v>
      </c>
      <c r="AR76" s="18">
        <v>4395850000</v>
      </c>
      <c r="AS76" s="18">
        <v>4141644000</v>
      </c>
      <c r="AT76" s="18" t="s">
        <v>49</v>
      </c>
    </row>
    <row r="77" spans="36:46">
      <c r="AJ77" s="17">
        <v>40205016000</v>
      </c>
      <c r="AK77" s="17">
        <v>41948802000</v>
      </c>
      <c r="AL77" s="17">
        <v>44700153000</v>
      </c>
      <c r="AM77" s="17">
        <v>45690609000</v>
      </c>
      <c r="AN77" s="17">
        <v>48540722000</v>
      </c>
      <c r="AO77" s="17">
        <v>52641376000</v>
      </c>
      <c r="AP77" s="17">
        <v>56349464000</v>
      </c>
      <c r="AQ77" s="17">
        <v>59563882000</v>
      </c>
      <c r="AR77" s="17">
        <v>61023088000</v>
      </c>
      <c r="AS77" s="17">
        <v>58717968000</v>
      </c>
      <c r="AT77" s="17" t="s">
        <v>49</v>
      </c>
    </row>
    <row r="78" spans="36:46">
      <c r="AJ78" s="18">
        <v>10435447000</v>
      </c>
      <c r="AK78" s="18">
        <v>10500347000</v>
      </c>
      <c r="AL78" s="18">
        <v>10838955000</v>
      </c>
      <c r="AM78" s="18">
        <v>10514676000</v>
      </c>
      <c r="AN78" s="18">
        <v>10979313000</v>
      </c>
      <c r="AO78" s="18">
        <v>11706396000</v>
      </c>
      <c r="AP78" s="18">
        <v>12649939000</v>
      </c>
      <c r="AQ78" s="18">
        <v>13616081000</v>
      </c>
      <c r="AR78" s="18">
        <v>13538656000</v>
      </c>
      <c r="AS78" s="18">
        <v>11133059000</v>
      </c>
      <c r="AT78" s="18" t="s">
        <v>49</v>
      </c>
    </row>
    <row r="79" spans="36:46">
      <c r="AJ79" s="17">
        <v>7347252000</v>
      </c>
      <c r="AK79" s="17">
        <v>7477738000</v>
      </c>
      <c r="AL79" s="17">
        <v>7547921000</v>
      </c>
      <c r="AM79" s="17">
        <v>7289841000</v>
      </c>
      <c r="AN79" s="17">
        <v>7502342000</v>
      </c>
      <c r="AO79" s="17">
        <v>7681031000</v>
      </c>
      <c r="AP79" s="17">
        <v>8608757000</v>
      </c>
      <c r="AQ79" s="17">
        <v>9292035000</v>
      </c>
      <c r="AR79" s="17">
        <v>9446468000</v>
      </c>
      <c r="AS79" s="17">
        <v>7975909000</v>
      </c>
      <c r="AT79" s="17" t="s">
        <v>49</v>
      </c>
    </row>
    <row r="80" spans="36:46">
      <c r="AJ80" s="18">
        <v>2622367000</v>
      </c>
      <c r="AK80" s="18">
        <v>2515863000</v>
      </c>
      <c r="AL80" s="18">
        <v>2704817000</v>
      </c>
      <c r="AM80" s="18">
        <v>2553219000</v>
      </c>
      <c r="AN80" s="18">
        <v>2796873000</v>
      </c>
      <c r="AO80" s="18">
        <v>3214636000</v>
      </c>
      <c r="AP80" s="18">
        <v>3055816000</v>
      </c>
      <c r="AQ80" s="18">
        <v>3318924000</v>
      </c>
      <c r="AR80" s="18">
        <v>3227322000</v>
      </c>
      <c r="AS80" s="18">
        <v>2256457000</v>
      </c>
      <c r="AT80" s="18" t="s">
        <v>49</v>
      </c>
    </row>
    <row r="81" spans="36:46">
      <c r="AJ81" s="17">
        <v>465828000</v>
      </c>
      <c r="AK81" s="17">
        <v>506746000</v>
      </c>
      <c r="AL81" s="17">
        <v>586217000</v>
      </c>
      <c r="AM81" s="17">
        <v>671616000</v>
      </c>
      <c r="AN81" s="17">
        <v>680098000</v>
      </c>
      <c r="AO81" s="17">
        <v>810729000</v>
      </c>
      <c r="AP81" s="17">
        <v>985366000</v>
      </c>
      <c r="AQ81" s="17">
        <v>1005122000</v>
      </c>
      <c r="AR81" s="17">
        <v>864866000</v>
      </c>
      <c r="AS81" s="17">
        <v>900693000</v>
      </c>
      <c r="AT81" s="17" t="s">
        <v>49</v>
      </c>
    </row>
    <row r="82" spans="36:46">
      <c r="AJ82" s="18">
        <v>29769569000</v>
      </c>
      <c r="AK82" s="18">
        <v>31448455000</v>
      </c>
      <c r="AL82" s="18">
        <v>33861198000</v>
      </c>
      <c r="AM82" s="18">
        <v>35175933000</v>
      </c>
      <c r="AN82" s="18">
        <v>37561409000</v>
      </c>
      <c r="AO82" s="18">
        <v>40934980000</v>
      </c>
      <c r="AP82" s="18">
        <v>43699525000</v>
      </c>
      <c r="AQ82" s="18">
        <v>45947801000</v>
      </c>
      <c r="AR82" s="18">
        <v>47484432000</v>
      </c>
      <c r="AS82" s="18">
        <v>47584909000</v>
      </c>
      <c r="AT82" s="18" t="s">
        <v>49</v>
      </c>
    </row>
    <row r="83" spans="36:46">
      <c r="AJ83" s="17">
        <v>15588150000</v>
      </c>
      <c r="AK83" s="17">
        <v>16114764000</v>
      </c>
      <c r="AL83" s="17">
        <v>16958235000</v>
      </c>
      <c r="AM83" s="17">
        <v>17815196000</v>
      </c>
      <c r="AN83" s="17">
        <v>19297886000</v>
      </c>
      <c r="AO83" s="17">
        <v>21072915000</v>
      </c>
      <c r="AP83" s="17">
        <v>22091680000</v>
      </c>
      <c r="AQ83" s="17">
        <v>22769086000</v>
      </c>
      <c r="AR83" s="17">
        <v>23210905000</v>
      </c>
      <c r="AS83" s="17">
        <v>23618094000</v>
      </c>
      <c r="AT83" s="17" t="s">
        <v>49</v>
      </c>
    </row>
    <row r="84" spans="36:46">
      <c r="AJ84" s="18">
        <v>14181419000</v>
      </c>
      <c r="AK84" s="18">
        <v>15333691000</v>
      </c>
      <c r="AL84" s="18">
        <v>16902963000</v>
      </c>
      <c r="AM84" s="18">
        <v>17360737000</v>
      </c>
      <c r="AN84" s="18">
        <v>18263523000</v>
      </c>
      <c r="AO84" s="18">
        <v>19862065000</v>
      </c>
      <c r="AP84" s="18">
        <v>21607845000</v>
      </c>
      <c r="AQ84" s="18">
        <v>23178715000</v>
      </c>
      <c r="AR84" s="18">
        <v>24273527000</v>
      </c>
      <c r="AS84" s="18">
        <v>23966815000</v>
      </c>
      <c r="AT84" s="18" t="s">
        <v>49</v>
      </c>
    </row>
    <row r="85" spans="36:46">
      <c r="AJ85" s="17">
        <v>2158060000</v>
      </c>
      <c r="AK85" s="17">
        <v>2207183000</v>
      </c>
      <c r="AL85" s="17">
        <v>2273916000</v>
      </c>
      <c r="AM85" s="17">
        <v>2548325000</v>
      </c>
      <c r="AN85" s="17">
        <v>2728074000</v>
      </c>
      <c r="AO85" s="17">
        <v>2875020000</v>
      </c>
      <c r="AP85" s="17">
        <v>3253565000</v>
      </c>
      <c r="AQ85" s="17">
        <v>3468970000</v>
      </c>
      <c r="AR85" s="17">
        <v>3656095000</v>
      </c>
      <c r="AS85" s="17">
        <v>3573592000</v>
      </c>
      <c r="AT85" s="17" t="s">
        <v>49</v>
      </c>
    </row>
    <row r="86" spans="36:46">
      <c r="AJ86" s="18">
        <v>2192648000</v>
      </c>
      <c r="AK86" s="18">
        <v>2438797000</v>
      </c>
      <c r="AL86" s="18">
        <v>2937221000</v>
      </c>
      <c r="AM86" s="18">
        <v>2765849000</v>
      </c>
      <c r="AN86" s="18">
        <v>2883526000</v>
      </c>
      <c r="AO86" s="18">
        <v>3115320000</v>
      </c>
      <c r="AP86" s="18">
        <v>3311041000</v>
      </c>
      <c r="AQ86" s="18">
        <v>3380584000</v>
      </c>
      <c r="AR86" s="18">
        <v>3487232000</v>
      </c>
      <c r="AS86" s="18">
        <v>3475343000</v>
      </c>
      <c r="AT86" s="18" t="s">
        <v>49</v>
      </c>
    </row>
    <row r="87" spans="36:46">
      <c r="AJ87" s="17">
        <v>156164000</v>
      </c>
      <c r="AK87" s="17">
        <v>184318000</v>
      </c>
      <c r="AL87" s="17">
        <v>242403000</v>
      </c>
      <c r="AM87" s="17">
        <v>309142000</v>
      </c>
      <c r="AN87" s="17">
        <v>314866000</v>
      </c>
      <c r="AO87" s="17">
        <v>343926000</v>
      </c>
      <c r="AP87" s="17">
        <v>254970000</v>
      </c>
      <c r="AQ87" s="17">
        <v>308145000</v>
      </c>
      <c r="AR87" s="17">
        <v>340658000</v>
      </c>
      <c r="AS87" s="17">
        <v>353732000</v>
      </c>
      <c r="AT87" s="17" t="s">
        <v>49</v>
      </c>
    </row>
    <row r="88" spans="36:46">
      <c r="AJ88" s="18">
        <v>9674547000</v>
      </c>
      <c r="AK88" s="18">
        <v>10503393000</v>
      </c>
      <c r="AL88" s="18">
        <v>11449423000</v>
      </c>
      <c r="AM88" s="18">
        <v>11737421000</v>
      </c>
      <c r="AN88" s="18">
        <v>12337057000</v>
      </c>
      <c r="AO88" s="18">
        <v>13527799000</v>
      </c>
      <c r="AP88" s="18">
        <v>14788269000</v>
      </c>
      <c r="AQ88" s="18">
        <v>16021016000</v>
      </c>
      <c r="AR88" s="18">
        <v>16789542000</v>
      </c>
      <c r="AS88" s="18">
        <v>16564148000</v>
      </c>
      <c r="AT88" s="18" t="s">
        <v>49</v>
      </c>
    </row>
    <row r="89" spans="36:46">
      <c r="AJ89" s="17">
        <v>39327811000</v>
      </c>
      <c r="AK89" s="17">
        <v>40364228000</v>
      </c>
      <c r="AL89" s="17">
        <v>41216060000</v>
      </c>
      <c r="AM89" s="17">
        <v>42830183000</v>
      </c>
      <c r="AN89" s="17">
        <v>44178630000</v>
      </c>
      <c r="AO89" s="17">
        <v>46167116000</v>
      </c>
      <c r="AP89" s="17">
        <v>48301763000</v>
      </c>
      <c r="AQ89" s="17">
        <v>50199041000</v>
      </c>
      <c r="AR89" s="17">
        <v>52775929000</v>
      </c>
      <c r="AS89" s="17">
        <v>54891308000</v>
      </c>
      <c r="AT89" s="17" t="s">
        <v>49</v>
      </c>
    </row>
    <row r="90" spans="36:46">
      <c r="AJ90" s="18">
        <v>11819409000</v>
      </c>
      <c r="AK90" s="18">
        <v>11860809000</v>
      </c>
      <c r="AL90" s="18">
        <v>11932575000</v>
      </c>
      <c r="AM90" s="18">
        <v>12207157000</v>
      </c>
      <c r="AN90" s="18">
        <v>12371223000</v>
      </c>
      <c r="AO90" s="18">
        <v>12865477000</v>
      </c>
      <c r="AP90" s="18">
        <v>13466475000</v>
      </c>
      <c r="AQ90" s="18">
        <v>13748159000</v>
      </c>
      <c r="AR90" s="18">
        <v>14505050000</v>
      </c>
      <c r="AS90" s="18">
        <v>15068260000</v>
      </c>
      <c r="AT90" s="18" t="s">
        <v>49</v>
      </c>
    </row>
    <row r="91" spans="36:46">
      <c r="AJ91" s="17">
        <v>10184957000</v>
      </c>
      <c r="AK91" s="17">
        <v>10382634000</v>
      </c>
      <c r="AL91" s="17">
        <v>10648890000</v>
      </c>
      <c r="AM91" s="17">
        <v>10979350000</v>
      </c>
      <c r="AN91" s="17">
        <v>11123637000</v>
      </c>
      <c r="AO91" s="17">
        <v>11609514000</v>
      </c>
      <c r="AP91" s="17">
        <v>12126670000</v>
      </c>
      <c r="AQ91" s="17">
        <v>12687016000</v>
      </c>
      <c r="AR91" s="17">
        <v>13398657000</v>
      </c>
      <c r="AS91" s="17">
        <v>14027544000</v>
      </c>
      <c r="AT91" s="17" t="s">
        <v>49</v>
      </c>
    </row>
    <row r="92" spans="36:46">
      <c r="AJ92" s="18">
        <v>9814580000</v>
      </c>
      <c r="AK92" s="18">
        <v>10508387000</v>
      </c>
      <c r="AL92" s="18">
        <v>10960030000</v>
      </c>
      <c r="AM92" s="18">
        <v>11616409000</v>
      </c>
      <c r="AN92" s="18">
        <v>12102893000</v>
      </c>
      <c r="AO92" s="18">
        <v>12642980000</v>
      </c>
      <c r="AP92" s="18">
        <v>13448810000</v>
      </c>
      <c r="AQ92" s="18">
        <v>14042018000</v>
      </c>
      <c r="AR92" s="18">
        <v>14762068000</v>
      </c>
      <c r="AS92" s="18">
        <v>15476649000</v>
      </c>
      <c r="AT92" s="18" t="s">
        <v>49</v>
      </c>
    </row>
    <row r="93" spans="36:46">
      <c r="AJ93" s="17">
        <v>7437707000</v>
      </c>
      <c r="AK93" s="17">
        <v>7538863000</v>
      </c>
      <c r="AL93" s="17">
        <v>7599531000</v>
      </c>
      <c r="AM93" s="17">
        <v>7952949000</v>
      </c>
      <c r="AN93" s="17">
        <v>8506242000</v>
      </c>
      <c r="AO93" s="17">
        <v>8972935000</v>
      </c>
      <c r="AP93" s="17">
        <v>9181662000</v>
      </c>
      <c r="AQ93" s="17">
        <v>9640802000</v>
      </c>
      <c r="AR93" s="17">
        <v>10022960000</v>
      </c>
      <c r="AS93" s="17">
        <v>10227595000</v>
      </c>
      <c r="AT93" s="17" t="s">
        <v>49</v>
      </c>
    </row>
    <row r="94" spans="36:46">
      <c r="AJ94" s="18">
        <v>1519120000</v>
      </c>
      <c r="AK94" s="18">
        <v>1540761000</v>
      </c>
      <c r="AL94" s="18">
        <v>1581315000</v>
      </c>
      <c r="AM94" s="18">
        <v>1744431000</v>
      </c>
      <c r="AN94" s="18">
        <v>1900184000</v>
      </c>
      <c r="AO94" s="18">
        <v>1955744000</v>
      </c>
      <c r="AP94" s="18">
        <v>2070657000</v>
      </c>
      <c r="AQ94" s="18">
        <v>2192152000</v>
      </c>
      <c r="AR94" s="18">
        <v>2272496000</v>
      </c>
      <c r="AS94" s="18">
        <v>2380003000</v>
      </c>
      <c r="AT94" s="18" t="s">
        <v>49</v>
      </c>
    </row>
    <row r="95" spans="36:46">
      <c r="AJ95" s="17">
        <v>1602682000</v>
      </c>
      <c r="AK95" s="17">
        <v>1660362000</v>
      </c>
      <c r="AL95" s="17">
        <v>1554607000</v>
      </c>
      <c r="AM95" s="17">
        <v>1591660000</v>
      </c>
      <c r="AN95" s="17">
        <v>1633324000</v>
      </c>
      <c r="AO95" s="17">
        <v>1677191000</v>
      </c>
      <c r="AP95" s="17">
        <v>1695230000</v>
      </c>
      <c r="AQ95" s="17">
        <v>1737393000</v>
      </c>
      <c r="AR95" s="17">
        <v>1784575000</v>
      </c>
      <c r="AS95" s="17">
        <v>1797414000</v>
      </c>
      <c r="AT95" s="17" t="s">
        <v>49</v>
      </c>
    </row>
    <row r="96" spans="36:46">
      <c r="AJ96" s="18">
        <v>2967850000</v>
      </c>
      <c r="AK96" s="18">
        <v>2925315000</v>
      </c>
      <c r="AL96" s="18">
        <v>2996570000</v>
      </c>
      <c r="AM96" s="18">
        <v>3080174000</v>
      </c>
      <c r="AN96" s="18">
        <v>3338065000</v>
      </c>
      <c r="AO96" s="18">
        <v>3633445000</v>
      </c>
      <c r="AP96" s="18">
        <v>3691274000</v>
      </c>
      <c r="AQ96" s="18">
        <v>3917436000</v>
      </c>
      <c r="AR96" s="18">
        <v>4085124000</v>
      </c>
      <c r="AS96" s="18">
        <v>4104116000</v>
      </c>
      <c r="AT96" s="18" t="s">
        <v>49</v>
      </c>
    </row>
    <row r="97" spans="36:46">
      <c r="AJ97" s="17">
        <v>1348055000</v>
      </c>
      <c r="AK97" s="17">
        <v>1412425000</v>
      </c>
      <c r="AL97" s="17">
        <v>1467039000</v>
      </c>
      <c r="AM97" s="17">
        <v>1536684000</v>
      </c>
      <c r="AN97" s="17">
        <v>1634669000</v>
      </c>
      <c r="AO97" s="17">
        <v>1706555000</v>
      </c>
      <c r="AP97" s="17">
        <v>1724501000</v>
      </c>
      <c r="AQ97" s="17">
        <v>1793821000</v>
      </c>
      <c r="AR97" s="17">
        <v>1880765000</v>
      </c>
      <c r="AS97" s="17">
        <v>1946062000</v>
      </c>
      <c r="AT97" s="17" t="s">
        <v>49</v>
      </c>
    </row>
    <row r="98" spans="36:46">
      <c r="AJ98" s="18">
        <v>71158000</v>
      </c>
      <c r="AK98" s="18">
        <v>73535000</v>
      </c>
      <c r="AL98" s="18">
        <v>75034000</v>
      </c>
      <c r="AM98" s="18">
        <v>74318000</v>
      </c>
      <c r="AN98" s="18">
        <v>74635000</v>
      </c>
      <c r="AO98" s="18">
        <v>76210000</v>
      </c>
      <c r="AP98" s="18">
        <v>78146000</v>
      </c>
      <c r="AQ98" s="18">
        <v>81046000</v>
      </c>
      <c r="AR98" s="18">
        <v>87194000</v>
      </c>
      <c r="AS98" s="18">
        <v>91260000</v>
      </c>
      <c r="AT98" s="18" t="s">
        <v>49</v>
      </c>
    </row>
    <row r="99" spans="36:46">
      <c r="AJ99" s="17">
        <v>43477128000</v>
      </c>
      <c r="AK99" s="17">
        <v>44525065000</v>
      </c>
      <c r="AL99" s="17">
        <v>44638419000</v>
      </c>
      <c r="AM99" s="17">
        <v>44885010000</v>
      </c>
      <c r="AN99" s="17">
        <v>46651421000</v>
      </c>
      <c r="AO99" s="17">
        <v>49111827000</v>
      </c>
      <c r="AP99" s="17">
        <v>52966685000</v>
      </c>
      <c r="AQ99" s="17">
        <v>56974657000</v>
      </c>
      <c r="AR99" s="17">
        <v>59494309000</v>
      </c>
      <c r="AS99" s="17">
        <v>54090626000</v>
      </c>
      <c r="AT99" s="17" t="s">
        <v>49</v>
      </c>
    </row>
    <row r="100" spans="36:46">
      <c r="AJ100" s="18">
        <v>17654693000</v>
      </c>
      <c r="AK100" s="18">
        <v>18842255000</v>
      </c>
      <c r="AL100" s="18">
        <v>18860222000</v>
      </c>
      <c r="AM100" s="18">
        <v>19340621000</v>
      </c>
      <c r="AN100" s="18">
        <v>20052490000</v>
      </c>
      <c r="AO100" s="18">
        <v>21969795000</v>
      </c>
      <c r="AP100" s="18">
        <v>24024148000</v>
      </c>
      <c r="AQ100" s="18">
        <v>26135878000</v>
      </c>
      <c r="AR100" s="18">
        <v>27057991000</v>
      </c>
      <c r="AS100" s="18">
        <v>21705279000</v>
      </c>
      <c r="AT100" s="18" t="s">
        <v>49</v>
      </c>
    </row>
    <row r="101" spans="36:46">
      <c r="AJ101" s="17">
        <v>125351364000</v>
      </c>
      <c r="AK101" s="17">
        <v>129945399000</v>
      </c>
      <c r="AL101" s="17">
        <v>135422356000</v>
      </c>
      <c r="AM101" s="17">
        <v>138657835000</v>
      </c>
      <c r="AN101" s="17">
        <v>144220239000</v>
      </c>
      <c r="AO101" s="17">
        <v>151179158000</v>
      </c>
      <c r="AP101" s="17">
        <v>159766405000</v>
      </c>
      <c r="AQ101" s="17">
        <v>167684492000</v>
      </c>
      <c r="AR101" s="17">
        <v>174549890000</v>
      </c>
      <c r="AS101" s="17">
        <v>171907459000</v>
      </c>
      <c r="AT101" s="17" t="s">
        <v>49</v>
      </c>
    </row>
    <row r="102" spans="36:46">
      <c r="AJ102" s="18">
        <v>86023553000</v>
      </c>
      <c r="AK102" s="18">
        <v>89581171000</v>
      </c>
      <c r="AL102" s="18">
        <v>94206296000</v>
      </c>
      <c r="AM102" s="18">
        <v>95827652000</v>
      </c>
      <c r="AN102" s="18">
        <v>100041609000</v>
      </c>
      <c r="AO102" s="18">
        <v>105012042000</v>
      </c>
      <c r="AP102" s="18">
        <v>111464642000</v>
      </c>
      <c r="AQ102" s="18">
        <v>117485451000</v>
      </c>
      <c r="AR102" s="18">
        <v>121773961000</v>
      </c>
      <c r="AS102" s="18">
        <v>117016151000</v>
      </c>
      <c r="AT102" s="18" t="s">
        <v>49</v>
      </c>
    </row>
    <row r="103" spans="36:46">
      <c r="AJ103" s="17">
        <v>70435403000</v>
      </c>
      <c r="AK103" s="17">
        <v>73466407000</v>
      </c>
      <c r="AL103" s="17">
        <v>77248061000</v>
      </c>
      <c r="AM103" s="17">
        <v>78012456000</v>
      </c>
      <c r="AN103" s="17">
        <v>80743723000</v>
      </c>
      <c r="AO103" s="17">
        <v>83939127000</v>
      </c>
      <c r="AP103" s="17">
        <v>89372962000</v>
      </c>
      <c r="AQ103" s="17">
        <v>94716365000</v>
      </c>
      <c r="AR103" s="17">
        <v>98563056000</v>
      </c>
      <c r="AS103" s="17">
        <v>93398057000</v>
      </c>
      <c r="AT103" s="17" t="s">
        <v>49</v>
      </c>
    </row>
    <row r="104" spans="36:46">
      <c r="AJ104" s="18">
        <v>127871424000</v>
      </c>
      <c r="AK104" s="18">
        <v>131599719000</v>
      </c>
      <c r="AL104" s="18">
        <v>135655555000</v>
      </c>
      <c r="AM104" s="18">
        <v>137602986000</v>
      </c>
      <c r="AN104" s="18">
        <v>142545448000</v>
      </c>
      <c r="AO104" s="18">
        <v>148626560000</v>
      </c>
      <c r="AP104" s="18">
        <v>158277065000</v>
      </c>
      <c r="AQ104" s="18">
        <v>168807776000</v>
      </c>
      <c r="AR104" s="18">
        <v>176160296000</v>
      </c>
      <c r="AS104" s="18">
        <v>165692877000</v>
      </c>
      <c r="AT104" s="18" t="s">
        <v>49</v>
      </c>
    </row>
    <row r="105" spans="36:46">
      <c r="AJ105" s="17">
        <v>4196670755</v>
      </c>
      <c r="AK105" s="17">
        <v>4056230538</v>
      </c>
      <c r="AL105" s="17">
        <v>4121369616</v>
      </c>
      <c r="AM105" s="17">
        <v>4201501524</v>
      </c>
      <c r="AN105" s="17">
        <v>4346643892</v>
      </c>
      <c r="AO105" s="17">
        <v>4821338502</v>
      </c>
      <c r="AP105" s="17">
        <v>5169641919</v>
      </c>
      <c r="AQ105" s="17">
        <v>4823162977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10255181045</v>
      </c>
      <c r="AK106" s="18">
        <v>10759822170</v>
      </c>
      <c r="AL106" s="18">
        <v>11175943220</v>
      </c>
      <c r="AM106" s="18">
        <v>11378856622</v>
      </c>
      <c r="AN106" s="18">
        <v>11743995038</v>
      </c>
      <c r="AO106" s="18">
        <v>12992016815</v>
      </c>
      <c r="AP106" s="18">
        <v>14279731739</v>
      </c>
      <c r="AQ106" s="18">
        <v>16555941251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10786204199</v>
      </c>
      <c r="AK107" s="17">
        <v>10971394292</v>
      </c>
      <c r="AL107" s="17">
        <v>10574328164</v>
      </c>
      <c r="AM107" s="17">
        <v>10836043854</v>
      </c>
      <c r="AN107" s="17">
        <v>11396881070</v>
      </c>
      <c r="AO107" s="17">
        <v>12042164683</v>
      </c>
      <c r="AP107" s="17">
        <v>13194190342</v>
      </c>
      <c r="AQ107" s="17">
        <v>14198293772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13145044000</v>
      </c>
      <c r="AK108" s="18">
        <v>13285789000</v>
      </c>
      <c r="AL108" s="18">
        <v>13251096000</v>
      </c>
      <c r="AM108" s="18">
        <v>12780658000</v>
      </c>
      <c r="AN108" s="18">
        <v>13108403000</v>
      </c>
      <c r="AO108" s="18">
        <v>13058309000</v>
      </c>
      <c r="AP108" s="18">
        <v>13743378000</v>
      </c>
      <c r="AQ108" s="18">
        <v>14702026000</v>
      </c>
      <c r="AR108" s="18">
        <v>15266850000</v>
      </c>
      <c r="AS108" s="18">
        <v>14983302000</v>
      </c>
      <c r="AT108" s="18" t="s">
        <v>49</v>
      </c>
    </row>
    <row r="109" spans="36:46">
      <c r="AJ109" s="17">
        <v>14470085000</v>
      </c>
      <c r="AK109" s="17">
        <v>14833678000</v>
      </c>
      <c r="AL109" s="17">
        <v>15323072000</v>
      </c>
      <c r="AM109" s="17">
        <v>15603707000</v>
      </c>
      <c r="AN109" s="17">
        <v>16118730000</v>
      </c>
      <c r="AO109" s="17">
        <v>17834000000</v>
      </c>
      <c r="AP109" s="17">
        <v>19473256000</v>
      </c>
      <c r="AQ109" s="17">
        <v>21403707000</v>
      </c>
      <c r="AR109" s="17">
        <v>22345424000</v>
      </c>
      <c r="AS109" s="17">
        <v>19528802000</v>
      </c>
      <c r="AT109" s="17" t="s">
        <v>49</v>
      </c>
    </row>
    <row r="110" spans="36:46">
      <c r="AJ110" s="18">
        <v>5456789000</v>
      </c>
      <c r="AK110" s="18">
        <v>5449958000</v>
      </c>
      <c r="AL110" s="18">
        <v>5306720000</v>
      </c>
      <c r="AM110" s="18">
        <v>5443464000</v>
      </c>
      <c r="AN110" s="18">
        <v>5835196000</v>
      </c>
      <c r="AO110" s="18">
        <v>5875522000</v>
      </c>
      <c r="AP110" s="18">
        <v>6263723000</v>
      </c>
      <c r="AQ110" s="18">
        <v>6378436000</v>
      </c>
      <c r="AR110" s="18">
        <v>6663313000</v>
      </c>
      <c r="AS110" s="18">
        <v>7474477000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T110"/>
  <sheetViews>
    <sheetView topLeftCell="P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78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P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/>
      <c r="R5" s="11"/>
      <c r="W5" s="4">
        <f>AJ5</f>
        <v>395773826275</v>
      </c>
      <c r="X5" s="4">
        <f t="shared" ref="X5:AF6" si="1">AK5</f>
        <v>404171003640</v>
      </c>
      <c r="Y5" s="4">
        <f t="shared" si="1"/>
        <v>409325057242</v>
      </c>
      <c r="Z5" s="4">
        <f t="shared" si="1"/>
        <v>412243536146</v>
      </c>
      <c r="AA5" s="4">
        <f t="shared" si="1"/>
        <v>424751374038</v>
      </c>
      <c r="AB5" s="4">
        <f t="shared" si="1"/>
        <v>436529905913</v>
      </c>
      <c r="AC5" s="4">
        <f t="shared" si="1"/>
        <v>461620385430</v>
      </c>
      <c r="AD5" s="4">
        <f t="shared" si="1"/>
        <v>491139760390</v>
      </c>
      <c r="AE5" s="4">
        <f t="shared" si="1"/>
        <v>513332927424</v>
      </c>
      <c r="AF5" s="4" t="str">
        <f t="shared" si="1"/>
        <v>..</v>
      </c>
      <c r="AG5" s="4"/>
      <c r="AJ5" s="17">
        <v>395773826275</v>
      </c>
      <c r="AK5" s="17">
        <v>404171003640</v>
      </c>
      <c r="AL5" s="17">
        <v>409325057242</v>
      </c>
      <c r="AM5" s="17">
        <v>412243536146</v>
      </c>
      <c r="AN5" s="17">
        <v>424751374038</v>
      </c>
      <c r="AO5" s="17">
        <v>436529905913</v>
      </c>
      <c r="AP5" s="17">
        <v>461620385430</v>
      </c>
      <c r="AQ5" s="17">
        <v>491139760390</v>
      </c>
      <c r="AR5" s="17">
        <v>513332927424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1.6076677429342975E-2</v>
      </c>
      <c r="I6" s="13">
        <f t="shared" ref="I6:P6" si="2">X6/X5</f>
        <v>1.4069312639421686E-2</v>
      </c>
      <c r="J6" s="13">
        <f t="shared" si="2"/>
        <v>1.3938967813120637E-2</v>
      </c>
      <c r="K6" s="13">
        <f t="shared" si="2"/>
        <v>1.311478959875126E-2</v>
      </c>
      <c r="L6" s="13">
        <f t="shared" si="2"/>
        <v>1.3971204320269236E-2</v>
      </c>
      <c r="M6" s="13">
        <f t="shared" si="2"/>
        <v>1.2676006413413547E-2</v>
      </c>
      <c r="N6" s="13">
        <f t="shared" si="2"/>
        <v>1.1988005052777636E-2</v>
      </c>
      <c r="O6" s="13">
        <f t="shared" si="2"/>
        <v>1.2092495277278971E-2</v>
      </c>
      <c r="P6" s="13">
        <f t="shared" si="2"/>
        <v>1.2674868903599194E-2</v>
      </c>
      <c r="Q6" s="13"/>
      <c r="R6" s="14"/>
      <c r="S6" s="61"/>
      <c r="T6" s="35"/>
      <c r="W6" s="4">
        <f>AJ6</f>
        <v>6362728140</v>
      </c>
      <c r="X6" s="4">
        <f t="shared" si="1"/>
        <v>5686408210</v>
      </c>
      <c r="Y6" s="4">
        <f t="shared" si="1"/>
        <v>5705568798</v>
      </c>
      <c r="Z6" s="4">
        <f t="shared" si="1"/>
        <v>5406487240</v>
      </c>
      <c r="AA6" s="4">
        <f t="shared" si="1"/>
        <v>5934288232</v>
      </c>
      <c r="AB6" s="4">
        <f t="shared" si="1"/>
        <v>5533455887</v>
      </c>
      <c r="AC6" s="4">
        <f t="shared" si="1"/>
        <v>5533907513</v>
      </c>
      <c r="AD6" s="4">
        <f t="shared" si="1"/>
        <v>5939105233</v>
      </c>
      <c r="AE6" s="4">
        <f t="shared" si="1"/>
        <v>6506427559</v>
      </c>
      <c r="AF6" s="4" t="str">
        <f t="shared" si="1"/>
        <v>..</v>
      </c>
      <c r="AG6" s="4"/>
      <c r="AJ6" s="18">
        <v>6362728140</v>
      </c>
      <c r="AK6" s="18">
        <v>5686408210</v>
      </c>
      <c r="AL6" s="18">
        <v>5705568798</v>
      </c>
      <c r="AM6" s="18">
        <v>5406487240</v>
      </c>
      <c r="AN6" s="18">
        <v>5934288232</v>
      </c>
      <c r="AO6" s="18">
        <v>5533455887</v>
      </c>
      <c r="AP6" s="18">
        <v>5533907513</v>
      </c>
      <c r="AQ6" s="18">
        <v>5939105233</v>
      </c>
      <c r="AR6" s="18">
        <v>6506427559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1.8737680194261096E-2</v>
      </c>
      <c r="I7" s="10">
        <f t="shared" ref="I7:P7" si="3">X7/X5</f>
        <v>1.8647465154905292E-2</v>
      </c>
      <c r="J7" s="10">
        <f t="shared" si="3"/>
        <v>1.9444610898312058E-2</v>
      </c>
      <c r="K7" s="10">
        <f t="shared" si="3"/>
        <v>1.9204821526167232E-2</v>
      </c>
      <c r="L7" s="10">
        <f t="shared" si="3"/>
        <v>1.8867663642408911E-2</v>
      </c>
      <c r="M7" s="10">
        <f t="shared" si="3"/>
        <v>1.8709620915703624E-2</v>
      </c>
      <c r="N7" s="10">
        <f t="shared" si="3"/>
        <v>1.8025569350125222E-2</v>
      </c>
      <c r="O7" s="10">
        <f t="shared" si="3"/>
        <v>1.7273760646589136E-2</v>
      </c>
      <c r="P7" s="10">
        <f t="shared" si="3"/>
        <v>1.7927777912439703E-2</v>
      </c>
      <c r="Q7" s="10"/>
      <c r="R7" s="11"/>
      <c r="S7" s="61"/>
      <c r="T7" s="35"/>
      <c r="W7" s="4">
        <f>AJ20</f>
        <v>7415883386</v>
      </c>
      <c r="X7" s="4">
        <f t="shared" ref="X7:AF7" si="4">AK20</f>
        <v>7536764707</v>
      </c>
      <c r="Y7" s="4">
        <f t="shared" si="4"/>
        <v>7959166469</v>
      </c>
      <c r="Z7" s="4">
        <f t="shared" si="4"/>
        <v>7917063537</v>
      </c>
      <c r="AA7" s="4">
        <f t="shared" si="4"/>
        <v>8014066057</v>
      </c>
      <c r="AB7" s="4">
        <f t="shared" si="4"/>
        <v>8167309058</v>
      </c>
      <c r="AC7" s="4">
        <f t="shared" si="4"/>
        <v>8320970271</v>
      </c>
      <c r="AD7" s="4">
        <f t="shared" si="4"/>
        <v>8483830665</v>
      </c>
      <c r="AE7" s="4">
        <f t="shared" si="4"/>
        <v>9202918718</v>
      </c>
      <c r="AF7" s="4" t="str">
        <f t="shared" si="4"/>
        <v>..</v>
      </c>
      <c r="AG7" s="4"/>
      <c r="AJ7" s="17" t="s">
        <v>49</v>
      </c>
      <c r="AK7" s="17" t="s">
        <v>49</v>
      </c>
      <c r="AL7" s="17" t="s">
        <v>49</v>
      </c>
      <c r="AM7" s="17" t="s">
        <v>49</v>
      </c>
      <c r="AN7" s="17" t="s">
        <v>49</v>
      </c>
      <c r="AO7" s="17" t="s">
        <v>49</v>
      </c>
      <c r="AP7" s="17" t="s">
        <v>49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2.9762376079451366E-3</v>
      </c>
      <c r="I8" s="13">
        <f t="shared" ref="I8:P8" si="5">X8/X5</f>
        <v>2.8876893381484837E-3</v>
      </c>
      <c r="J8" s="13">
        <f t="shared" si="5"/>
        <v>2.597337163191171E-3</v>
      </c>
      <c r="K8" s="13">
        <f t="shared" si="5"/>
        <v>2.451094031568127E-3</v>
      </c>
      <c r="L8" s="13">
        <f t="shared" si="5"/>
        <v>2.418953865251251E-3</v>
      </c>
      <c r="M8" s="13">
        <f t="shared" si="5"/>
        <v>2.2747439924491741E-3</v>
      </c>
      <c r="N8" s="13">
        <f t="shared" si="5"/>
        <v>2.2127675168602226E-3</v>
      </c>
      <c r="O8" s="13">
        <f t="shared" si="5"/>
        <v>2.1850657013551995E-3</v>
      </c>
      <c r="P8" s="13">
        <f t="shared" si="5"/>
        <v>2.1140891320685262E-3</v>
      </c>
      <c r="Q8" s="13"/>
      <c r="R8" s="14"/>
      <c r="S8" s="61"/>
      <c r="T8" s="35"/>
      <c r="W8" s="4">
        <f>AJ25</f>
        <v>1177916946</v>
      </c>
      <c r="X8" s="4">
        <f t="shared" ref="X8:AF11" si="6">AK25</f>
        <v>1167120298</v>
      </c>
      <c r="Y8" s="4">
        <f t="shared" si="6"/>
        <v>1063155183</v>
      </c>
      <c r="Z8" s="4">
        <f t="shared" si="6"/>
        <v>1010447671</v>
      </c>
      <c r="AA8" s="4">
        <f t="shared" si="6"/>
        <v>1027453978</v>
      </c>
      <c r="AB8" s="4">
        <f t="shared" si="6"/>
        <v>992993781</v>
      </c>
      <c r="AC8" s="4">
        <f t="shared" si="6"/>
        <v>1021458594</v>
      </c>
      <c r="AD8" s="4">
        <f t="shared" si="6"/>
        <v>1073172645</v>
      </c>
      <c r="AE8" s="4">
        <f t="shared" si="6"/>
        <v>1085231563</v>
      </c>
      <c r="AF8" s="4" t="str">
        <f t="shared" si="6"/>
        <v>..</v>
      </c>
      <c r="AG8" s="4"/>
      <c r="AJ8" s="18" t="s">
        <v>49</v>
      </c>
      <c r="AK8" s="18" t="s">
        <v>49</v>
      </c>
      <c r="AL8" s="18" t="s">
        <v>49</v>
      </c>
      <c r="AM8" s="18" t="s">
        <v>49</v>
      </c>
      <c r="AN8" s="18" t="s">
        <v>49</v>
      </c>
      <c r="AO8" s="18" t="s">
        <v>49</v>
      </c>
      <c r="AP8" s="18" t="s">
        <v>49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1.025371616459606E-3</v>
      </c>
      <c r="I9" s="10">
        <f t="shared" ref="I9:P9" si="7">X9/X5</f>
        <v>1.0282695746530522E-3</v>
      </c>
      <c r="J9" s="10">
        <f t="shared" si="7"/>
        <v>8.7697590618736993E-4</v>
      </c>
      <c r="K9" s="10">
        <f t="shared" si="7"/>
        <v>8.1862657000031293E-4</v>
      </c>
      <c r="L9" s="10">
        <f t="shared" si="7"/>
        <v>8.1316229707852539E-4</v>
      </c>
      <c r="M9" s="10">
        <f t="shared" si="7"/>
        <v>7.7696409663074919E-4</v>
      </c>
      <c r="N9" s="10">
        <f t="shared" si="7"/>
        <v>7.8677817415209121E-4</v>
      </c>
      <c r="O9" s="10">
        <f t="shared" si="7"/>
        <v>7.7607700646620422E-4</v>
      </c>
      <c r="P9" s="10">
        <f t="shared" si="7"/>
        <v>7.9762717551489946E-4</v>
      </c>
      <c r="Q9" s="10"/>
      <c r="R9" s="11"/>
      <c r="S9" s="61"/>
      <c r="T9" s="35"/>
      <c r="W9" s="4">
        <f>AJ26</f>
        <v>405815248</v>
      </c>
      <c r="X9" s="4">
        <f t="shared" si="6"/>
        <v>415596746</v>
      </c>
      <c r="Y9" s="4">
        <f t="shared" si="6"/>
        <v>358968213</v>
      </c>
      <c r="Z9" s="4">
        <f t="shared" si="6"/>
        <v>337473512</v>
      </c>
      <c r="AA9" s="4">
        <f t="shared" si="6"/>
        <v>345391803</v>
      </c>
      <c r="AB9" s="4">
        <f t="shared" si="6"/>
        <v>339168064</v>
      </c>
      <c r="AC9" s="4">
        <f t="shared" si="6"/>
        <v>363192844</v>
      </c>
      <c r="AD9" s="4">
        <f t="shared" si="6"/>
        <v>381162275</v>
      </c>
      <c r="AE9" s="4">
        <f t="shared" si="6"/>
        <v>409448293</v>
      </c>
      <c r="AF9" s="4" t="str">
        <f t="shared" si="6"/>
        <v>..</v>
      </c>
      <c r="AG9" s="4"/>
      <c r="AJ9" s="17" t="s">
        <v>49</v>
      </c>
      <c r="AK9" s="17" t="s">
        <v>49</v>
      </c>
      <c r="AL9" s="17" t="s">
        <v>49</v>
      </c>
      <c r="AM9" s="17" t="s">
        <v>49</v>
      </c>
      <c r="AN9" s="17" t="s">
        <v>49</v>
      </c>
      <c r="AO9" s="17" t="s">
        <v>49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3.1963338553899422E-4</v>
      </c>
      <c r="I10" s="13">
        <f t="shared" ref="I10:P10" si="8">X10/X5</f>
        <v>3.1644815399454367E-4</v>
      </c>
      <c r="J10" s="13">
        <f t="shared" si="8"/>
        <v>2.8109558885855077E-4</v>
      </c>
      <c r="K10" s="13">
        <f t="shared" si="8"/>
        <v>2.6391750860944499E-4</v>
      </c>
      <c r="L10" s="13">
        <f t="shared" si="8"/>
        <v>2.6303225328708359E-4</v>
      </c>
      <c r="M10" s="13">
        <f t="shared" si="8"/>
        <v>2.6463292992123902E-4</v>
      </c>
      <c r="N10" s="13">
        <f t="shared" si="8"/>
        <v>2.6666032498832575E-4</v>
      </c>
      <c r="O10" s="13">
        <f t="shared" si="8"/>
        <v>2.6200847778607193E-4</v>
      </c>
      <c r="P10" s="13">
        <f t="shared" si="8"/>
        <v>2.9453518159982964E-4</v>
      </c>
      <c r="Q10" s="13"/>
      <c r="R10" s="14"/>
      <c r="S10" s="61"/>
      <c r="T10" s="35"/>
      <c r="W10" s="4">
        <f>AJ27</f>
        <v>126502528</v>
      </c>
      <c r="X10" s="4">
        <f t="shared" si="6"/>
        <v>127899168</v>
      </c>
      <c r="Y10" s="4">
        <f t="shared" si="6"/>
        <v>115059468</v>
      </c>
      <c r="Z10" s="4">
        <f t="shared" si="6"/>
        <v>108798287</v>
      </c>
      <c r="AA10" s="4">
        <f t="shared" si="6"/>
        <v>111723311</v>
      </c>
      <c r="AB10" s="4">
        <f t="shared" si="6"/>
        <v>115520188</v>
      </c>
      <c r="AC10" s="4">
        <f t="shared" si="6"/>
        <v>123095842</v>
      </c>
      <c r="AD10" s="4">
        <f t="shared" si="6"/>
        <v>128682781</v>
      </c>
      <c r="AE10" s="4">
        <f t="shared" si="6"/>
        <v>151194607</v>
      </c>
      <c r="AF10" s="4" t="str">
        <f t="shared" si="6"/>
        <v>..</v>
      </c>
      <c r="AG10" s="4"/>
      <c r="AJ10" s="18" t="s">
        <v>49</v>
      </c>
      <c r="AK10" s="18" t="s">
        <v>49</v>
      </c>
      <c r="AL10" s="18" t="s">
        <v>49</v>
      </c>
      <c r="AM10" s="18" t="s">
        <v>49</v>
      </c>
      <c r="AN10" s="18" t="s">
        <v>49</v>
      </c>
      <c r="AO10" s="18" t="s">
        <v>49</v>
      </c>
      <c r="AP10" s="18" t="s">
        <v>49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6.6022266065275063E-3</v>
      </c>
      <c r="I11" s="10">
        <f t="shared" ref="I11:P11" si="9">X11/X5</f>
        <v>6.711343286803631E-3</v>
      </c>
      <c r="J11" s="10">
        <f t="shared" si="9"/>
        <v>6.7580234463011594E-3</v>
      </c>
      <c r="K11" s="10">
        <f t="shared" si="9"/>
        <v>6.8245643395694472E-3</v>
      </c>
      <c r="L11" s="10">
        <f t="shared" si="9"/>
        <v>6.9916550022374197E-3</v>
      </c>
      <c r="M11" s="10">
        <f t="shared" si="9"/>
        <v>7.0393898021099775E-3</v>
      </c>
      <c r="N11" s="10">
        <f t="shared" si="9"/>
        <v>6.9818492937607267E-3</v>
      </c>
      <c r="O11" s="10">
        <f t="shared" si="9"/>
        <v>7.1225549001005407E-3</v>
      </c>
      <c r="P11" s="10">
        <f t="shared" si="9"/>
        <v>6.9447146063463822E-3</v>
      </c>
      <c r="Q11" s="10"/>
      <c r="R11" s="11"/>
      <c r="S11" s="61"/>
      <c r="T11" s="35"/>
      <c r="W11" s="4">
        <f>AJ28</f>
        <v>2612988486</v>
      </c>
      <c r="X11" s="4">
        <f t="shared" si="6"/>
        <v>2712530352</v>
      </c>
      <c r="Y11" s="4">
        <f t="shared" si="6"/>
        <v>2766228334</v>
      </c>
      <c r="Z11" s="4">
        <f t="shared" si="6"/>
        <v>2813382536</v>
      </c>
      <c r="AA11" s="4">
        <f t="shared" si="6"/>
        <v>2969715069</v>
      </c>
      <c r="AB11" s="4">
        <f t="shared" si="6"/>
        <v>3072904168</v>
      </c>
      <c r="AC11" s="4">
        <f t="shared" si="6"/>
        <v>3222963962</v>
      </c>
      <c r="AD11" s="4">
        <f t="shared" si="6"/>
        <v>3498169907</v>
      </c>
      <c r="AE11" s="4">
        <f t="shared" si="6"/>
        <v>3564950679</v>
      </c>
      <c r="AF11" s="4" t="str">
        <f t="shared" si="6"/>
        <v>..</v>
      </c>
      <c r="AG11" s="4"/>
      <c r="AJ11" s="17">
        <v>752725208</v>
      </c>
      <c r="AK11" s="17">
        <v>765171273</v>
      </c>
      <c r="AL11" s="17">
        <v>749764970</v>
      </c>
      <c r="AM11" s="17">
        <v>712243339</v>
      </c>
      <c r="AN11" s="17">
        <v>749693567</v>
      </c>
      <c r="AO11" s="17">
        <v>786171325</v>
      </c>
      <c r="AP11" s="17">
        <v>780853172</v>
      </c>
      <c r="AQ11" s="17">
        <v>804213035</v>
      </c>
      <c r="AR11" s="17">
        <v>791877661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4.132938649316951E-3</v>
      </c>
      <c r="I12" s="13">
        <f t="shared" ref="I12:P12" si="10">X12/X5</f>
        <v>4.1275303670371931E-3</v>
      </c>
      <c r="J12" s="13">
        <f t="shared" si="10"/>
        <v>4.1244982175666599E-3</v>
      </c>
      <c r="K12" s="13">
        <f t="shared" si="10"/>
        <v>3.982464414963101E-3</v>
      </c>
      <c r="L12" s="13">
        <f t="shared" si="10"/>
        <v>3.7479844994158314E-3</v>
      </c>
      <c r="M12" s="13">
        <f t="shared" si="10"/>
        <v>3.5657974423182462E-3</v>
      </c>
      <c r="N12" s="13">
        <f t="shared" si="10"/>
        <v>3.2572031380273701E-3</v>
      </c>
      <c r="O12" s="13">
        <f t="shared" si="10"/>
        <v>3.3175887382975071E-3</v>
      </c>
      <c r="P12" s="13">
        <f t="shared" si="10"/>
        <v>3.2700956227837679E-3</v>
      </c>
      <c r="Q12" s="13"/>
      <c r="R12" s="14"/>
      <c r="S12" s="61"/>
      <c r="T12" s="35"/>
      <c r="W12" s="4">
        <f>AJ30</f>
        <v>1635708943</v>
      </c>
      <c r="X12" s="4">
        <f t="shared" ref="X12:AF14" si="11">AK30</f>
        <v>1668228091</v>
      </c>
      <c r="Y12" s="4">
        <f t="shared" si="11"/>
        <v>1688260469</v>
      </c>
      <c r="Z12" s="4">
        <f t="shared" si="11"/>
        <v>1641745213</v>
      </c>
      <c r="AA12" s="4">
        <f t="shared" si="11"/>
        <v>1591961566</v>
      </c>
      <c r="AB12" s="4">
        <f t="shared" si="11"/>
        <v>1556577222</v>
      </c>
      <c r="AC12" s="4">
        <f t="shared" si="11"/>
        <v>1503591368</v>
      </c>
      <c r="AD12" s="4">
        <f t="shared" si="11"/>
        <v>1629399738</v>
      </c>
      <c r="AE12" s="4">
        <f t="shared" si="11"/>
        <v>1678647759</v>
      </c>
      <c r="AF12" s="4" t="str">
        <f t="shared" si="11"/>
        <v>..</v>
      </c>
      <c r="AG12" s="4"/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1.2966564803692184E-2</v>
      </c>
      <c r="I13" s="10">
        <f t="shared" ref="I13:P13" si="12">X13/X5</f>
        <v>1.3201343262992918E-2</v>
      </c>
      <c r="J13" s="10">
        <f t="shared" si="12"/>
        <v>1.244728642641527E-2</v>
      </c>
      <c r="K13" s="10">
        <f t="shared" si="12"/>
        <v>1.2137758754882908E-2</v>
      </c>
      <c r="L13" s="10">
        <f t="shared" si="12"/>
        <v>1.1471277198420768E-2</v>
      </c>
      <c r="M13" s="10">
        <f t="shared" si="12"/>
        <v>1.1106404970948903E-2</v>
      </c>
      <c r="N13" s="10">
        <f t="shared" si="12"/>
        <v>1.0460355009023372E-2</v>
      </c>
      <c r="O13" s="10">
        <f t="shared" si="12"/>
        <v>9.9862997838035816E-3</v>
      </c>
      <c r="P13" s="10">
        <f t="shared" si="12"/>
        <v>9.6189587657632605E-3</v>
      </c>
      <c r="Q13" s="10"/>
      <c r="R13" s="11"/>
      <c r="S13" s="61"/>
      <c r="T13" s="35"/>
      <c r="W13" s="4">
        <f>AJ31</f>
        <v>5131826966</v>
      </c>
      <c r="X13" s="4">
        <f t="shared" si="11"/>
        <v>5335600156</v>
      </c>
      <c r="Y13" s="4">
        <f t="shared" si="11"/>
        <v>5094986229</v>
      </c>
      <c r="Z13" s="4">
        <f t="shared" si="11"/>
        <v>5003712590</v>
      </c>
      <c r="AA13" s="4">
        <f t="shared" si="11"/>
        <v>4872440752</v>
      </c>
      <c r="AB13" s="4">
        <f t="shared" si="11"/>
        <v>4848277917</v>
      </c>
      <c r="AC13" s="4">
        <f t="shared" si="11"/>
        <v>4828713111</v>
      </c>
      <c r="AD13" s="4">
        <f t="shared" si="11"/>
        <v>4904668883</v>
      </c>
      <c r="AE13" s="4">
        <f t="shared" si="11"/>
        <v>4937728262</v>
      </c>
      <c r="AF13" s="4" t="str">
        <f t="shared" si="11"/>
        <v>..</v>
      </c>
      <c r="AG13" s="4"/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3.659256578007522E-2</v>
      </c>
      <c r="I14" s="13">
        <f t="shared" ref="I14:P14" si="13">X14/X5</f>
        <v>3.863731796531706E-2</v>
      </c>
      <c r="J14" s="13">
        <f t="shared" si="13"/>
        <v>4.016021008037441E-2</v>
      </c>
      <c r="K14" s="13">
        <f t="shared" si="13"/>
        <v>3.9948521798453415E-2</v>
      </c>
      <c r="L14" s="13">
        <f t="shared" si="13"/>
        <v>4.0694492266559704E-2</v>
      </c>
      <c r="M14" s="13">
        <f t="shared" si="13"/>
        <v>4.2842158444757888E-2</v>
      </c>
      <c r="N14" s="13">
        <f t="shared" si="13"/>
        <v>4.6164193221556703E-2</v>
      </c>
      <c r="O14" s="13">
        <f t="shared" si="13"/>
        <v>4.7658831448329608E-2</v>
      </c>
      <c r="P14" s="13">
        <f t="shared" si="13"/>
        <v>4.7446186577629799E-2</v>
      </c>
      <c r="Q14" s="13"/>
      <c r="R14" s="14"/>
      <c r="S14" s="61"/>
      <c r="T14" s="35"/>
      <c r="W14" s="4">
        <f>AJ32</f>
        <v>14482379772</v>
      </c>
      <c r="X14" s="4">
        <f t="shared" si="11"/>
        <v>15616083580</v>
      </c>
      <c r="Y14" s="4">
        <f t="shared" si="11"/>
        <v>16438580290</v>
      </c>
      <c r="Z14" s="4">
        <f t="shared" si="11"/>
        <v>16468519890</v>
      </c>
      <c r="AA14" s="4">
        <f t="shared" si="11"/>
        <v>17285041506</v>
      </c>
      <c r="AB14" s="4">
        <f t="shared" si="11"/>
        <v>18701883395</v>
      </c>
      <c r="AC14" s="4">
        <f t="shared" si="11"/>
        <v>21310332668</v>
      </c>
      <c r="AD14" s="4">
        <f t="shared" si="11"/>
        <v>23407147058</v>
      </c>
      <c r="AE14" s="4">
        <f t="shared" si="11"/>
        <v>24355689851</v>
      </c>
      <c r="AF14" s="4" t="str">
        <f t="shared" si="11"/>
        <v>..</v>
      </c>
      <c r="AG14" s="4"/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5.1030590678744344E-3</v>
      </c>
      <c r="I15" s="10">
        <f t="shared" ref="I15:P15" si="14">X15/X5</f>
        <v>5.0996675328937755E-3</v>
      </c>
      <c r="J15" s="10">
        <f t="shared" si="14"/>
        <v>4.8420060583494514E-3</v>
      </c>
      <c r="K15" s="10">
        <f t="shared" si="14"/>
        <v>4.728060833219961E-3</v>
      </c>
      <c r="L15" s="10">
        <f t="shared" si="14"/>
        <v>4.6596876972620034E-3</v>
      </c>
      <c r="M15" s="10">
        <f t="shared" si="14"/>
        <v>4.8331450157746659E-3</v>
      </c>
      <c r="N15" s="10">
        <f t="shared" si="14"/>
        <v>4.8121623050307238E-3</v>
      </c>
      <c r="O15" s="10">
        <f t="shared" si="14"/>
        <v>4.6675916590007685E-3</v>
      </c>
      <c r="P15" s="10">
        <f t="shared" si="14"/>
        <v>4.6136281669767534E-3</v>
      </c>
      <c r="Q15" s="10"/>
      <c r="R15" s="11"/>
      <c r="S15" s="61"/>
      <c r="T15" s="35"/>
      <c r="W15" s="4">
        <f>AJ38</f>
        <v>2019657213</v>
      </c>
      <c r="X15" s="4">
        <f t="shared" ref="X15:AF16" si="15">AK38</f>
        <v>2061137745</v>
      </c>
      <c r="Y15" s="4">
        <f t="shared" si="15"/>
        <v>1981954407</v>
      </c>
      <c r="Z15" s="4">
        <f t="shared" si="15"/>
        <v>1949112517</v>
      </c>
      <c r="AA15" s="4">
        <f t="shared" si="15"/>
        <v>1979208752</v>
      </c>
      <c r="AB15" s="4">
        <f t="shared" si="15"/>
        <v>2109812339</v>
      </c>
      <c r="AC15" s="4">
        <f t="shared" si="15"/>
        <v>2221392218</v>
      </c>
      <c r="AD15" s="4">
        <f t="shared" si="15"/>
        <v>2292439849</v>
      </c>
      <c r="AE15" s="4">
        <f t="shared" si="15"/>
        <v>2368327253</v>
      </c>
      <c r="AF15" s="4" t="str">
        <f t="shared" si="15"/>
        <v>..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2.3681104933623621E-2</v>
      </c>
      <c r="I16" s="13">
        <f t="shared" ref="I16:P16" si="16">X16/X5</f>
        <v>2.4121483521078454E-2</v>
      </c>
      <c r="J16" s="13">
        <f t="shared" si="16"/>
        <v>2.2788628206274586E-2</v>
      </c>
      <c r="K16" s="13">
        <f t="shared" si="16"/>
        <v>2.2164716052124955E-2</v>
      </c>
      <c r="L16" s="13">
        <f t="shared" si="16"/>
        <v>2.2011115062722734E-2</v>
      </c>
      <c r="M16" s="13">
        <f t="shared" si="16"/>
        <v>2.2063716617205933E-2</v>
      </c>
      <c r="N16" s="13">
        <f t="shared" si="16"/>
        <v>2.296354640648219E-2</v>
      </c>
      <c r="O16" s="13">
        <f t="shared" si="16"/>
        <v>2.3627377664934564E-2</v>
      </c>
      <c r="P16" s="13">
        <f t="shared" si="16"/>
        <v>2.3884398054350827E-2</v>
      </c>
      <c r="Q16" s="13"/>
      <c r="R16" s="14"/>
      <c r="S16" s="61"/>
      <c r="T16" s="35"/>
      <c r="W16" s="4">
        <f>AJ39</f>
        <v>9372361510</v>
      </c>
      <c r="X16" s="4">
        <f t="shared" si="15"/>
        <v>9749204204</v>
      </c>
      <c r="Y16" s="4">
        <f t="shared" si="15"/>
        <v>9327956545</v>
      </c>
      <c r="Z16" s="4">
        <f t="shared" si="15"/>
        <v>9137260923</v>
      </c>
      <c r="AA16" s="4">
        <f t="shared" si="15"/>
        <v>9349251367</v>
      </c>
      <c r="AB16" s="4">
        <f t="shared" si="15"/>
        <v>9631472139</v>
      </c>
      <c r="AC16" s="4">
        <f t="shared" si="15"/>
        <v>10600441143</v>
      </c>
      <c r="AD16" s="4">
        <f t="shared" si="15"/>
        <v>11604344605</v>
      </c>
      <c r="AE16" s="4">
        <f t="shared" si="15"/>
        <v>12260647973</v>
      </c>
      <c r="AF16" s="4" t="str">
        <f t="shared" si="15"/>
        <v>..</v>
      </c>
      <c r="AG16" s="4"/>
      <c r="AJ16" s="18">
        <v>752725208</v>
      </c>
      <c r="AK16" s="18">
        <v>765171273</v>
      </c>
      <c r="AL16" s="18">
        <v>749764970</v>
      </c>
      <c r="AM16" s="18">
        <v>712243339</v>
      </c>
      <c r="AN16" s="18">
        <v>749693567</v>
      </c>
      <c r="AO16" s="18">
        <v>786171325</v>
      </c>
      <c r="AP16" s="18">
        <v>780853172</v>
      </c>
      <c r="AQ16" s="18">
        <v>804213035</v>
      </c>
      <c r="AR16" s="18">
        <v>791877661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2.9760020105058675E-2</v>
      </c>
      <c r="I17" s="10">
        <f t="shared" ref="I17:P17" si="17">X17/X5</f>
        <v>3.0211129269619764E-2</v>
      </c>
      <c r="J17" s="10">
        <f t="shared" si="17"/>
        <v>2.8533072311023942E-2</v>
      </c>
      <c r="K17" s="10">
        <f t="shared" si="17"/>
        <v>2.7424785869767966E-2</v>
      </c>
      <c r="L17" s="10">
        <f t="shared" si="17"/>
        <v>2.7191027146546067E-2</v>
      </c>
      <c r="M17" s="10">
        <f t="shared" si="17"/>
        <v>2.6986673236879768E-2</v>
      </c>
      <c r="N17" s="10">
        <f t="shared" si="17"/>
        <v>2.7816224599871219E-2</v>
      </c>
      <c r="O17" s="10">
        <f t="shared" si="17"/>
        <v>2.7940919224505548E-2</v>
      </c>
      <c r="P17" s="10">
        <f t="shared" si="17"/>
        <v>2.7032726853576886E-2</v>
      </c>
      <c r="Q17" s="10"/>
      <c r="R17" s="11"/>
      <c r="S17" s="61"/>
      <c r="T17" s="35"/>
      <c r="W17" s="4">
        <f>AJ45</f>
        <v>11778237027</v>
      </c>
      <c r="X17" s="4">
        <f t="shared" ref="X17:AF18" si="18">AK45</f>
        <v>12210462438</v>
      </c>
      <c r="Y17" s="4">
        <f t="shared" si="18"/>
        <v>11679301457</v>
      </c>
      <c r="Z17" s="4">
        <f t="shared" si="18"/>
        <v>11305690705</v>
      </c>
      <c r="AA17" s="4">
        <f t="shared" si="18"/>
        <v>11549426142</v>
      </c>
      <c r="AB17" s="4">
        <f t="shared" si="18"/>
        <v>11780489929</v>
      </c>
      <c r="AC17" s="4">
        <f t="shared" si="18"/>
        <v>12840536321</v>
      </c>
      <c r="AD17" s="4">
        <f t="shared" si="18"/>
        <v>13722896373</v>
      </c>
      <c r="AE17" s="4">
        <f t="shared" si="18"/>
        <v>13876788812</v>
      </c>
      <c r="AF17" s="4" t="str">
        <f t="shared" si="18"/>
        <v>..</v>
      </c>
      <c r="AG17" s="4"/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3.852179050467705E-2</v>
      </c>
      <c r="I18" s="13">
        <f t="shared" ref="I18:P18" si="19">X18/X5</f>
        <v>3.9677939759587645E-2</v>
      </c>
      <c r="J18" s="13">
        <f t="shared" si="19"/>
        <v>3.9380531530640965E-2</v>
      </c>
      <c r="K18" s="13">
        <f t="shared" si="19"/>
        <v>3.9490185503440939E-2</v>
      </c>
      <c r="L18" s="13">
        <f t="shared" si="19"/>
        <v>4.0251007692962665E-2</v>
      </c>
      <c r="M18" s="13">
        <f t="shared" si="19"/>
        <v>4.2751761499518898E-2</v>
      </c>
      <c r="N18" s="13">
        <f t="shared" si="19"/>
        <v>4.418706784580053E-2</v>
      </c>
      <c r="O18" s="13">
        <f t="shared" si="19"/>
        <v>4.5270219056067901E-2</v>
      </c>
      <c r="P18" s="13">
        <f t="shared" si="19"/>
        <v>4.7136332055345037E-2</v>
      </c>
      <c r="Q18" s="13"/>
      <c r="R18" s="14"/>
      <c r="S18" s="61"/>
      <c r="T18" s="35"/>
      <c r="W18" s="4">
        <f>AJ46</f>
        <v>15245916423</v>
      </c>
      <c r="X18" s="4">
        <f t="shared" si="18"/>
        <v>16036672735</v>
      </c>
      <c r="Y18" s="4">
        <f t="shared" si="18"/>
        <v>16119438323</v>
      </c>
      <c r="Z18" s="4">
        <f t="shared" si="18"/>
        <v>16279573715</v>
      </c>
      <c r="AA18" s="4">
        <f t="shared" si="18"/>
        <v>17096670824</v>
      </c>
      <c r="AB18" s="4">
        <f t="shared" si="18"/>
        <v>18662422425</v>
      </c>
      <c r="AC18" s="4">
        <f t="shared" si="18"/>
        <v>20397651290</v>
      </c>
      <c r="AD18" s="4">
        <f t="shared" si="18"/>
        <v>22234004540</v>
      </c>
      <c r="AE18" s="4">
        <f t="shared" si="18"/>
        <v>24196631322</v>
      </c>
      <c r="AF18" s="4" t="str">
        <f t="shared" si="18"/>
        <v>..</v>
      </c>
      <c r="AG18" s="4"/>
      <c r="AJ18" s="18">
        <v>752725208</v>
      </c>
      <c r="AK18" s="18">
        <v>765171273</v>
      </c>
      <c r="AL18" s="18">
        <v>749764970</v>
      </c>
      <c r="AM18" s="18">
        <v>712243339</v>
      </c>
      <c r="AN18" s="18">
        <v>749693567</v>
      </c>
      <c r="AO18" s="18">
        <v>786171325</v>
      </c>
      <c r="AP18" s="18">
        <v>780853172</v>
      </c>
      <c r="AQ18" s="18">
        <v>804213035</v>
      </c>
      <c r="AR18" s="18">
        <v>791877661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1.1555631844189214E-3</v>
      </c>
      <c r="I19" s="10">
        <f t="shared" ref="I19:P19" si="20">X19/X5</f>
        <v>1.1490514035332889E-3</v>
      </c>
      <c r="J19" s="10">
        <f t="shared" si="20"/>
        <v>1.1103485627348135E-3</v>
      </c>
      <c r="K19" s="10">
        <f t="shared" si="20"/>
        <v>1.0757175119004054E-3</v>
      </c>
      <c r="L19" s="10">
        <f t="shared" si="20"/>
        <v>1.0318702511384671E-3</v>
      </c>
      <c r="M19" s="10">
        <f t="shared" si="20"/>
        <v>1.0465615294890033E-3</v>
      </c>
      <c r="N19" s="10">
        <f t="shared" si="20"/>
        <v>1.3290539009201399E-3</v>
      </c>
      <c r="O19" s="10">
        <f t="shared" si="20"/>
        <v>1.3371506360603167E-3</v>
      </c>
      <c r="P19" s="10">
        <f t="shared" si="20"/>
        <v>1.3279915461899283E-3</v>
      </c>
      <c r="Q19" s="10"/>
      <c r="R19" s="11"/>
      <c r="S19" s="61"/>
      <c r="T19" s="35"/>
      <c r="W19" s="4">
        <f>AJ52</f>
        <v>457341663</v>
      </c>
      <c r="X19" s="4">
        <f t="shared" ref="X19:AF20" si="21">AK52</f>
        <v>464413259</v>
      </c>
      <c r="Y19" s="4">
        <f t="shared" si="21"/>
        <v>454493489</v>
      </c>
      <c r="Z19" s="4">
        <f t="shared" si="21"/>
        <v>443457591</v>
      </c>
      <c r="AA19" s="4">
        <f t="shared" si="21"/>
        <v>438288307</v>
      </c>
      <c r="AB19" s="4">
        <f t="shared" si="21"/>
        <v>456855406</v>
      </c>
      <c r="AC19" s="4">
        <f t="shared" si="21"/>
        <v>613518374</v>
      </c>
      <c r="AD19" s="4">
        <f t="shared" si="21"/>
        <v>656727843</v>
      </c>
      <c r="AE19" s="4">
        <f t="shared" si="21"/>
        <v>681701788</v>
      </c>
      <c r="AF19" s="4" t="str">
        <f t="shared" si="21"/>
        <v>..</v>
      </c>
      <c r="AG19" s="4"/>
      <c r="AJ19" s="17">
        <v>75358195083</v>
      </c>
      <c r="AK19" s="17">
        <v>78684731673</v>
      </c>
      <c r="AL19" s="17">
        <v>78644245342</v>
      </c>
      <c r="AM19" s="17">
        <v>77974471300</v>
      </c>
      <c r="AN19" s="17">
        <v>80365382675</v>
      </c>
      <c r="AO19" s="17">
        <v>84219237042</v>
      </c>
      <c r="AP19" s="17">
        <v>91502063613</v>
      </c>
      <c r="AQ19" s="17">
        <v>98488921829</v>
      </c>
      <c r="AR19" s="17">
        <v>103430559842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2.5515763397105408E-3</v>
      </c>
      <c r="I20" s="13">
        <f t="shared" ref="I20:P20" si="22">X20/X5</f>
        <v>2.5849461183281236E-3</v>
      </c>
      <c r="J20" s="13">
        <f t="shared" si="22"/>
        <v>2.6008005231172699E-3</v>
      </c>
      <c r="K20" s="13">
        <f t="shared" si="22"/>
        <v>2.6832268210707586E-3</v>
      </c>
      <c r="L20" s="13">
        <f t="shared" si="22"/>
        <v>2.7847474129516991E-3</v>
      </c>
      <c r="M20" s="13">
        <f t="shared" si="22"/>
        <v>2.7912427292961645E-3</v>
      </c>
      <c r="N20" s="13">
        <f t="shared" si="22"/>
        <v>2.9308518074645548E-3</v>
      </c>
      <c r="O20" s="13">
        <f t="shared" si="22"/>
        <v>2.9409105950881373E-3</v>
      </c>
      <c r="P20" s="13">
        <f t="shared" si="22"/>
        <v>2.9935736106223416E-3</v>
      </c>
      <c r="Q20" s="13"/>
      <c r="R20" s="14"/>
      <c r="S20" s="61"/>
      <c r="T20" s="35"/>
      <c r="W20" s="4">
        <f>AJ53</f>
        <v>1009847131</v>
      </c>
      <c r="X20" s="4">
        <f t="shared" si="21"/>
        <v>1044760267</v>
      </c>
      <c r="Y20" s="4">
        <f t="shared" si="21"/>
        <v>1064572823</v>
      </c>
      <c r="Z20" s="4">
        <f t="shared" si="21"/>
        <v>1106142913</v>
      </c>
      <c r="AA20" s="4">
        <f t="shared" si="21"/>
        <v>1182825290</v>
      </c>
      <c r="AB20" s="4">
        <f t="shared" si="21"/>
        <v>1218460926</v>
      </c>
      <c r="AC20" s="4">
        <f t="shared" si="21"/>
        <v>1352940941</v>
      </c>
      <c r="AD20" s="4">
        <f t="shared" si="21"/>
        <v>1444398125</v>
      </c>
      <c r="AE20" s="4">
        <f t="shared" si="21"/>
        <v>1536699905</v>
      </c>
      <c r="AF20" s="4" t="str">
        <f t="shared" si="21"/>
        <v>..</v>
      </c>
      <c r="AG20" s="4"/>
      <c r="AJ20" s="18">
        <v>7415883386</v>
      </c>
      <c r="AK20" s="18">
        <v>7536764707</v>
      </c>
      <c r="AL20" s="18">
        <v>7959166469</v>
      </c>
      <c r="AM20" s="18">
        <v>7917063537</v>
      </c>
      <c r="AN20" s="18">
        <v>8014066057</v>
      </c>
      <c r="AO20" s="18">
        <v>8167309058</v>
      </c>
      <c r="AP20" s="18">
        <v>8320970271</v>
      </c>
      <c r="AQ20" s="18">
        <v>8483830665</v>
      </c>
      <c r="AR20" s="18">
        <v>9202918718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6.280889932505934E-3</v>
      </c>
      <c r="I21" s="10">
        <f t="shared" ref="I21:P21" si="23">X21/X5</f>
        <v>6.2801584134938512E-3</v>
      </c>
      <c r="J21" s="10">
        <f t="shared" si="23"/>
        <v>6.1860948852270363E-3</v>
      </c>
      <c r="K21" s="10">
        <f t="shared" si="23"/>
        <v>5.9481580303822369E-3</v>
      </c>
      <c r="L21" s="10">
        <f t="shared" si="23"/>
        <v>6.0080275379443384E-3</v>
      </c>
      <c r="M21" s="10">
        <f t="shared" si="23"/>
        <v>5.8760924538151117E-3</v>
      </c>
      <c r="N21" s="10">
        <f t="shared" si="23"/>
        <v>6.0250039898243407E-3</v>
      </c>
      <c r="O21" s="10">
        <f t="shared" si="23"/>
        <v>6.1649998334397729E-3</v>
      </c>
      <c r="P21" s="10">
        <f t="shared" si="23"/>
        <v>6.0856276523631103E-3</v>
      </c>
      <c r="Q21" s="10"/>
      <c r="R21" s="11"/>
      <c r="S21" s="61"/>
      <c r="T21" s="35"/>
      <c r="W21" s="4">
        <f>AJ57</f>
        <v>2485811841</v>
      </c>
      <c r="X21" s="4">
        <f t="shared" ref="X21:AF21" si="24">AK57</f>
        <v>2538257929</v>
      </c>
      <c r="Y21" s="4">
        <f t="shared" si="24"/>
        <v>2532123643</v>
      </c>
      <c r="Z21" s="4">
        <f t="shared" si="24"/>
        <v>2452089700</v>
      </c>
      <c r="AA21" s="4">
        <f t="shared" si="24"/>
        <v>2551917952</v>
      </c>
      <c r="AB21" s="4">
        <f t="shared" si="24"/>
        <v>2565090086</v>
      </c>
      <c r="AC21" s="4">
        <f t="shared" si="24"/>
        <v>2781264664</v>
      </c>
      <c r="AD21" s="4">
        <f t="shared" si="24"/>
        <v>3027876541</v>
      </c>
      <c r="AE21" s="4">
        <f t="shared" si="24"/>
        <v>3123953058</v>
      </c>
      <c r="AF21" s="4" t="str">
        <f t="shared" si="24"/>
        <v>..</v>
      </c>
      <c r="AG21" s="4"/>
      <c r="AJ21" s="17">
        <v>6319329119</v>
      </c>
      <c r="AK21" s="17">
        <v>6448299812</v>
      </c>
      <c r="AL21" s="17">
        <v>6704829857</v>
      </c>
      <c r="AM21" s="17">
        <v>6647174540</v>
      </c>
      <c r="AN21" s="17">
        <v>6709792374</v>
      </c>
      <c r="AO21" s="17">
        <v>6793645046</v>
      </c>
      <c r="AP21" s="17">
        <v>6878735856</v>
      </c>
      <c r="AQ21" s="17">
        <v>6943378341</v>
      </c>
      <c r="AR21" s="17">
        <v>7479080363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2.565209079022238E-2</v>
      </c>
      <c r="I22" s="13">
        <f t="shared" ref="I22:P22" si="25">X22/X5</f>
        <v>2.6292100579449675E-2</v>
      </c>
      <c r="J22" s="13">
        <f t="shared" si="25"/>
        <v>2.2111005302197118E-2</v>
      </c>
      <c r="K22" s="13">
        <f t="shared" si="25"/>
        <v>2.111361688377671E-2</v>
      </c>
      <c r="L22" s="13">
        <f t="shared" si="25"/>
        <v>1.9571813696490293E-2</v>
      </c>
      <c r="M22" s="13">
        <f t="shared" si="25"/>
        <v>1.9816848126148923E-2</v>
      </c>
      <c r="N22" s="13">
        <f t="shared" si="25"/>
        <v>2.0248572786258374E-2</v>
      </c>
      <c r="O22" s="13">
        <f t="shared" si="25"/>
        <v>1.9754976213482614E-2</v>
      </c>
      <c r="P22" s="13">
        <f t="shared" si="25"/>
        <v>1.9650336995951669E-2</v>
      </c>
      <c r="Q22" s="13"/>
      <c r="R22" s="14"/>
      <c r="S22" s="61"/>
      <c r="T22" s="35"/>
      <c r="W22" s="4">
        <f>AJ60</f>
        <v>10152426124</v>
      </c>
      <c r="X22" s="4">
        <f t="shared" ref="X22:AF22" si="26">AK60</f>
        <v>10626504679</v>
      </c>
      <c r="Y22" s="4">
        <f t="shared" si="26"/>
        <v>9050588511</v>
      </c>
      <c r="Z22" s="4">
        <f t="shared" si="26"/>
        <v>8703952085</v>
      </c>
      <c r="AA22" s="4">
        <f t="shared" si="26"/>
        <v>8313154760</v>
      </c>
      <c r="AB22" s="4">
        <f t="shared" si="26"/>
        <v>8650646848</v>
      </c>
      <c r="AC22" s="4">
        <f t="shared" si="26"/>
        <v>9347153974</v>
      </c>
      <c r="AD22" s="4">
        <f t="shared" si="26"/>
        <v>9702454284</v>
      </c>
      <c r="AE22" s="4">
        <f t="shared" si="26"/>
        <v>10087165015</v>
      </c>
      <c r="AF22" s="4" t="str">
        <f t="shared" si="26"/>
        <v>..</v>
      </c>
      <c r="AG22" s="4"/>
      <c r="AJ22" s="18">
        <v>1096554268</v>
      </c>
      <c r="AK22" s="18">
        <v>1088464894</v>
      </c>
      <c r="AL22" s="18">
        <v>1254336612</v>
      </c>
      <c r="AM22" s="18">
        <v>1269888997</v>
      </c>
      <c r="AN22" s="18">
        <v>1304273683</v>
      </c>
      <c r="AO22" s="18">
        <v>1373664012</v>
      </c>
      <c r="AP22" s="18">
        <v>1442234416</v>
      </c>
      <c r="AQ22" s="18">
        <v>1540452324</v>
      </c>
      <c r="AR22" s="18">
        <v>1723838355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1.9019074987464569E-3</v>
      </c>
      <c r="I23" s="10">
        <f t="shared" ref="I23:P23" si="27">X23/X5</f>
        <v>1.8931869533162931E-3</v>
      </c>
      <c r="J23" s="10">
        <f t="shared" si="27"/>
        <v>1.8317104114071523E-3</v>
      </c>
      <c r="K23" s="10">
        <f t="shared" si="27"/>
        <v>1.72772469802353E-3</v>
      </c>
      <c r="L23" s="10">
        <f t="shared" si="27"/>
        <v>1.7650174003508447E-3</v>
      </c>
      <c r="M23" s="10">
        <f t="shared" si="27"/>
        <v>1.8009563911909466E-3</v>
      </c>
      <c r="N23" s="10">
        <f t="shared" si="27"/>
        <v>1.6915482908594563E-3</v>
      </c>
      <c r="O23" s="10">
        <f t="shared" si="27"/>
        <v>1.6374423348689943E-3</v>
      </c>
      <c r="P23" s="10">
        <f t="shared" si="27"/>
        <v>1.5426200360335138E-3</v>
      </c>
      <c r="Q23" s="10"/>
      <c r="R23" s="11"/>
      <c r="S23" s="61"/>
      <c r="T23" s="35"/>
      <c r="W23" s="4">
        <f>AJ99-SUM(W7:W22)</f>
        <v>752725208</v>
      </c>
      <c r="X23" s="4">
        <f t="shared" ref="X23:AF23" si="28">AK99-SUM(X7:X22)</f>
        <v>765171271</v>
      </c>
      <c r="Y23" s="4">
        <f t="shared" si="28"/>
        <v>749764969</v>
      </c>
      <c r="Z23" s="4">
        <f t="shared" si="28"/>
        <v>712243339</v>
      </c>
      <c r="AA23" s="4">
        <f t="shared" si="28"/>
        <v>749693566</v>
      </c>
      <c r="AB23" s="4">
        <f t="shared" si="28"/>
        <v>786171324</v>
      </c>
      <c r="AC23" s="4">
        <f t="shared" si="28"/>
        <v>780853174</v>
      </c>
      <c r="AD23" s="4">
        <f t="shared" si="28"/>
        <v>804213036</v>
      </c>
      <c r="AE23" s="4">
        <f t="shared" si="28"/>
        <v>791877659</v>
      </c>
      <c r="AF23" s="4" t="e">
        <f t="shared" si="28"/>
        <v>#VALUE!</v>
      </c>
      <c r="AG23" s="4"/>
      <c r="AJ23" s="17">
        <v>1710234723</v>
      </c>
      <c r="AK23" s="17">
        <v>1710616212</v>
      </c>
      <c r="AL23" s="17">
        <v>1537182863</v>
      </c>
      <c r="AM23" s="17">
        <v>1456719470</v>
      </c>
      <c r="AN23" s="17">
        <v>1484569092</v>
      </c>
      <c r="AO23" s="17">
        <v>1447682033</v>
      </c>
      <c r="AP23" s="17">
        <v>1507747280</v>
      </c>
      <c r="AQ23" s="17">
        <v>1583017701</v>
      </c>
      <c r="AR23" s="17">
        <v>1645874463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5.4547659311354746E-2</v>
      </c>
      <c r="I24" s="13">
        <f t="shared" ref="I24:P24" si="29">X24/X5</f>
        <v>5.5029297675224985E-2</v>
      </c>
      <c r="J24" s="13">
        <f t="shared" si="29"/>
        <v>5.6239688269047246E-2</v>
      </c>
      <c r="K24" s="13">
        <f t="shared" si="29"/>
        <v>5.6630556292656918E-2</v>
      </c>
      <c r="L24" s="13">
        <f t="shared" si="29"/>
        <v>5.6082481917689726E-2</v>
      </c>
      <c r="M24" s="13">
        <f t="shared" si="29"/>
        <v>5.7179008750375453E-2</v>
      </c>
      <c r="N24" s="13">
        <f t="shared" si="29"/>
        <v>5.5737143269860207E-2</v>
      </c>
      <c r="O24" s="13">
        <f t="shared" si="29"/>
        <v>5.3988919526581032E-2</v>
      </c>
      <c r="P24" s="13">
        <f t="shared" si="29"/>
        <v>5.4176112503746189E-2</v>
      </c>
      <c r="Q24" s="13"/>
      <c r="R24" s="14"/>
      <c r="S24" s="61"/>
      <c r="T24" s="35"/>
      <c r="W24" s="4">
        <f>AJ63</f>
        <v>21588535840</v>
      </c>
      <c r="X24" s="4">
        <f t="shared" ref="X24:AF24" si="30">AK63</f>
        <v>22241246471</v>
      </c>
      <c r="Y24" s="4">
        <f t="shared" si="30"/>
        <v>23020313620</v>
      </c>
      <c r="Z24" s="4">
        <f t="shared" si="30"/>
        <v>23345580780</v>
      </c>
      <c r="AA24" s="4">
        <f t="shared" si="30"/>
        <v>23821111254</v>
      </c>
      <c r="AB24" s="4">
        <f t="shared" si="30"/>
        <v>24960347310</v>
      </c>
      <c r="AC24" s="4">
        <f t="shared" si="30"/>
        <v>25729401559</v>
      </c>
      <c r="AD24" s="4">
        <f t="shared" si="30"/>
        <v>26516105000</v>
      </c>
      <c r="AE24" s="4">
        <f t="shared" si="30"/>
        <v>27810382428</v>
      </c>
      <c r="AF24" s="4" t="str">
        <f t="shared" si="30"/>
        <v>..</v>
      </c>
      <c r="AG24" s="4"/>
      <c r="AJ24" s="18">
        <v>1583732195</v>
      </c>
      <c r="AK24" s="18">
        <v>1582717044</v>
      </c>
      <c r="AL24" s="18">
        <v>1422123396</v>
      </c>
      <c r="AM24" s="18">
        <v>1347921183</v>
      </c>
      <c r="AN24" s="18">
        <v>1372845781</v>
      </c>
      <c r="AO24" s="18">
        <v>1332161845</v>
      </c>
      <c r="AP24" s="18">
        <v>1384651438</v>
      </c>
      <c r="AQ24" s="18">
        <v>1454334920</v>
      </c>
      <c r="AR24" s="18">
        <v>1494679856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0.13016690575491494</v>
      </c>
      <c r="I25" s="10">
        <f t="shared" ref="I25:P25" si="31">X25/X5</f>
        <v>0.13256957627451435</v>
      </c>
      <c r="J25" s="10">
        <f t="shared" si="31"/>
        <v>0.13387147484255552</v>
      </c>
      <c r="K25" s="10">
        <f t="shared" si="31"/>
        <v>0.13533257588602055</v>
      </c>
      <c r="L25" s="10">
        <f t="shared" si="31"/>
        <v>0.13538511718117566</v>
      </c>
      <c r="M25" s="10">
        <f t="shared" si="31"/>
        <v>0.13441771869507227</v>
      </c>
      <c r="N25" s="10">
        <f t="shared" si="31"/>
        <v>0.13205284295713518</v>
      </c>
      <c r="O25" s="10">
        <f t="shared" si="31"/>
        <v>0.13121265621180225</v>
      </c>
      <c r="P25" s="10">
        <f t="shared" si="31"/>
        <v>0.13621075178028982</v>
      </c>
      <c r="Q25" s="10"/>
      <c r="R25" s="11"/>
      <c r="S25" s="61"/>
      <c r="T25" s="35"/>
      <c r="W25" s="4">
        <f>AJ65</f>
        <v>51516654345</v>
      </c>
      <c r="X25" s="4">
        <f t="shared" ref="X25:AF25" si="32">AK65</f>
        <v>53580778695</v>
      </c>
      <c r="Y25" s="4">
        <f t="shared" si="32"/>
        <v>54796949103</v>
      </c>
      <c r="Z25" s="4">
        <f t="shared" si="32"/>
        <v>55789979639</v>
      </c>
      <c r="AA25" s="4">
        <f t="shared" si="32"/>
        <v>57505014547</v>
      </c>
      <c r="AB25" s="4">
        <f t="shared" si="32"/>
        <v>58677354095</v>
      </c>
      <c r="AC25" s="4">
        <f t="shared" si="32"/>
        <v>60958284263</v>
      </c>
      <c r="AD25" s="4">
        <f t="shared" si="32"/>
        <v>64443752532</v>
      </c>
      <c r="AE25" s="4">
        <f t="shared" si="32"/>
        <v>69921463958</v>
      </c>
      <c r="AF25" s="4" t="str">
        <f t="shared" si="32"/>
        <v>..</v>
      </c>
      <c r="AG25" s="4"/>
      <c r="AJ25" s="17">
        <v>1177916946</v>
      </c>
      <c r="AK25" s="17">
        <v>1167120298</v>
      </c>
      <c r="AL25" s="17">
        <v>1063155183</v>
      </c>
      <c r="AM25" s="17">
        <v>1010447671</v>
      </c>
      <c r="AN25" s="17">
        <v>1027453978</v>
      </c>
      <c r="AO25" s="17">
        <v>992993781</v>
      </c>
      <c r="AP25" s="17">
        <v>1021458594</v>
      </c>
      <c r="AQ25" s="17">
        <v>1073172645</v>
      </c>
      <c r="AR25" s="17">
        <v>1085231563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2.7998892327711192E-2</v>
      </c>
      <c r="I26" s="13">
        <f t="shared" ref="I26:P26" si="33">X26/X5</f>
        <v>2.8282520967737972E-2</v>
      </c>
      <c r="J26" s="13">
        <f t="shared" si="33"/>
        <v>2.7031656638744055E-2</v>
      </c>
      <c r="K26" s="13">
        <f t="shared" si="33"/>
        <v>2.5096151378674283E-2</v>
      </c>
      <c r="L26" s="13">
        <f t="shared" si="33"/>
        <v>2.3789356907638878E-2</v>
      </c>
      <c r="M26" s="13">
        <f t="shared" si="33"/>
        <v>2.3497496320548272E-2</v>
      </c>
      <c r="N26" s="13">
        <f t="shared" si="33"/>
        <v>2.3192820455767107E-2</v>
      </c>
      <c r="O26" s="13">
        <f t="shared" si="33"/>
        <v>2.2937621256838028E-2</v>
      </c>
      <c r="P26" s="13">
        <f t="shared" si="33"/>
        <v>2.3123986981640532E-2</v>
      </c>
      <c r="Q26" s="13"/>
      <c r="R26" s="14"/>
      <c r="S26" s="61"/>
      <c r="T26" s="35"/>
      <c r="W26" s="4">
        <f>AJ69</f>
        <v>11081228748</v>
      </c>
      <c r="X26" s="4">
        <f t="shared" ref="X26:AF26" si="34">AK69</f>
        <v>11430974885</v>
      </c>
      <c r="Y26" s="4">
        <f t="shared" si="34"/>
        <v>11064734401</v>
      </c>
      <c r="Z26" s="4">
        <f t="shared" si="34"/>
        <v>10345726188</v>
      </c>
      <c r="AA26" s="4">
        <f t="shared" si="34"/>
        <v>10104562034</v>
      </c>
      <c r="AB26" s="4">
        <f t="shared" si="34"/>
        <v>10257359858</v>
      </c>
      <c r="AC26" s="4">
        <f t="shared" si="34"/>
        <v>10706278718</v>
      </c>
      <c r="AD26" s="4">
        <f t="shared" si="34"/>
        <v>11265577808</v>
      </c>
      <c r="AE26" s="4">
        <f t="shared" si="34"/>
        <v>11870303931</v>
      </c>
      <c r="AF26" s="4" t="str">
        <f t="shared" si="34"/>
        <v>..</v>
      </c>
      <c r="AG26" s="4"/>
      <c r="AJ26" s="18">
        <v>405815248</v>
      </c>
      <c r="AK26" s="18">
        <v>415596746</v>
      </c>
      <c r="AL26" s="18">
        <v>358968213</v>
      </c>
      <c r="AM26" s="18">
        <v>337473512</v>
      </c>
      <c r="AN26" s="18">
        <v>345391803</v>
      </c>
      <c r="AO26" s="18">
        <v>339168064</v>
      </c>
      <c r="AP26" s="18">
        <v>363192844</v>
      </c>
      <c r="AQ26" s="18">
        <v>381162275</v>
      </c>
      <c r="AR26" s="18">
        <v>409448293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3.4317660399206501E-2</v>
      </c>
      <c r="I27" s="10">
        <f t="shared" ref="I27:P27" si="35">X27/X5</f>
        <v>3.3938388816773753E-2</v>
      </c>
      <c r="J27" s="10">
        <f t="shared" si="35"/>
        <v>3.4665025497354451E-2</v>
      </c>
      <c r="K27" s="10">
        <f t="shared" si="35"/>
        <v>3.4862771936610873E-2</v>
      </c>
      <c r="L27" s="10">
        <f t="shared" si="35"/>
        <v>3.579700174351811E-2</v>
      </c>
      <c r="M27" s="10">
        <f t="shared" si="35"/>
        <v>3.5764134013561676E-2</v>
      </c>
      <c r="N27" s="10">
        <f t="shared" si="35"/>
        <v>3.5030794571467544E-2</v>
      </c>
      <c r="O27" s="10">
        <f t="shared" si="35"/>
        <v>3.4861570994382508E-2</v>
      </c>
      <c r="P27" s="10">
        <f t="shared" si="35"/>
        <v>3.5515757862034279E-2</v>
      </c>
      <c r="Q27" s="10"/>
      <c r="R27" s="11"/>
      <c r="S27" s="61"/>
      <c r="T27" s="35"/>
      <c r="W27" s="4">
        <f>AJ71</f>
        <v>13582031765</v>
      </c>
      <c r="X27" s="4">
        <f t="shared" ref="X27:AF27" si="36">AK71</f>
        <v>13716912670</v>
      </c>
      <c r="Y27" s="4">
        <f t="shared" si="36"/>
        <v>14189263546</v>
      </c>
      <c r="Z27" s="4">
        <f t="shared" si="36"/>
        <v>14371952383</v>
      </c>
      <c r="AA27" s="4">
        <f t="shared" si="36"/>
        <v>15204825677</v>
      </c>
      <c r="AB27" s="4">
        <f t="shared" si="36"/>
        <v>15612114056</v>
      </c>
      <c r="AC27" s="4">
        <f t="shared" si="36"/>
        <v>16170928892</v>
      </c>
      <c r="AD27" s="4">
        <f t="shared" si="36"/>
        <v>17121903625</v>
      </c>
      <c r="AE27" s="4">
        <f t="shared" si="36"/>
        <v>18231407953</v>
      </c>
      <c r="AF27" s="4" t="str">
        <f t="shared" si="36"/>
        <v>..</v>
      </c>
      <c r="AG27" s="4"/>
      <c r="AJ27" s="17">
        <v>126502528</v>
      </c>
      <c r="AK27" s="17">
        <v>127899168</v>
      </c>
      <c r="AL27" s="17">
        <v>115059468</v>
      </c>
      <c r="AM27" s="17">
        <v>108798287</v>
      </c>
      <c r="AN27" s="17">
        <v>111723311</v>
      </c>
      <c r="AO27" s="17">
        <v>115520188</v>
      </c>
      <c r="AP27" s="17">
        <v>123095842</v>
      </c>
      <c r="AQ27" s="17">
        <v>128682781</v>
      </c>
      <c r="AR27" s="17">
        <v>151194607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2.1699174323449897E-2</v>
      </c>
      <c r="I28" s="13">
        <f t="shared" ref="I28:P28" si="37">X28/X5</f>
        <v>2.1852452284941457E-2</v>
      </c>
      <c r="J28" s="13">
        <f t="shared" si="37"/>
        <v>2.969839556588149E-2</v>
      </c>
      <c r="K28" s="13">
        <f t="shared" si="37"/>
        <v>3.0418640853009951E-2</v>
      </c>
      <c r="L28" s="13">
        <f t="shared" si="37"/>
        <v>3.0686952708560034E-2</v>
      </c>
      <c r="M28" s="13">
        <f t="shared" si="37"/>
        <v>3.0679856480827564E-2</v>
      </c>
      <c r="N28" s="13">
        <f t="shared" si="37"/>
        <v>2.8767122958900822E-2</v>
      </c>
      <c r="O28" s="13">
        <f t="shared" si="37"/>
        <v>2.7303199904548051E-2</v>
      </c>
      <c r="P28" s="13">
        <f t="shared" si="37"/>
        <v>2.6650701638510133E-2</v>
      </c>
      <c r="Q28" s="13"/>
      <c r="R28" s="14"/>
      <c r="S28" s="61"/>
      <c r="T28" s="35"/>
      <c r="W28" s="4">
        <f>AJ76</f>
        <v>8587965249</v>
      </c>
      <c r="X28" s="4">
        <f t="shared" ref="X28:AF28" si="38">AK76</f>
        <v>8832127572</v>
      </c>
      <c r="Y28" s="4">
        <f t="shared" si="38"/>
        <v>12156297465</v>
      </c>
      <c r="Z28" s="4">
        <f t="shared" si="38"/>
        <v>12539888070</v>
      </c>
      <c r="AA28" s="4">
        <f t="shared" si="38"/>
        <v>13034325328</v>
      </c>
      <c r="AB28" s="4">
        <f t="shared" si="38"/>
        <v>13392674863</v>
      </c>
      <c r="AC28" s="4">
        <f t="shared" si="38"/>
        <v>13279490388</v>
      </c>
      <c r="AD28" s="4">
        <f t="shared" si="38"/>
        <v>13409687059</v>
      </c>
      <c r="AE28" s="4">
        <f t="shared" si="38"/>
        <v>13680682690</v>
      </c>
      <c r="AF28" s="4" t="str">
        <f t="shared" si="38"/>
        <v>..</v>
      </c>
      <c r="AG28" s="4"/>
      <c r="AJ28" s="18">
        <v>2612988486</v>
      </c>
      <c r="AK28" s="18">
        <v>2712530352</v>
      </c>
      <c r="AL28" s="18">
        <v>2766228334</v>
      </c>
      <c r="AM28" s="18">
        <v>2813382536</v>
      </c>
      <c r="AN28" s="18">
        <v>2969715069</v>
      </c>
      <c r="AO28" s="18">
        <v>3072904168</v>
      </c>
      <c r="AP28" s="18">
        <v>3222963962</v>
      </c>
      <c r="AQ28" s="18">
        <v>3498169907</v>
      </c>
      <c r="AR28" s="18">
        <v>3564950679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0.13177942875828444</v>
      </c>
      <c r="I29" s="10">
        <f t="shared" ref="I29:P29" si="39">X29/X5</f>
        <v>0.11332288554226973</v>
      </c>
      <c r="J29" s="10">
        <f t="shared" si="39"/>
        <v>0.1145014308109915</v>
      </c>
      <c r="K29" s="10">
        <f t="shared" si="39"/>
        <v>0.12228190348422308</v>
      </c>
      <c r="L29" s="10">
        <f t="shared" si="39"/>
        <v>0.12172484875911067</v>
      </c>
      <c r="M29" s="10">
        <f t="shared" si="39"/>
        <v>0.1196911522973941</v>
      </c>
      <c r="N29" s="10">
        <f t="shared" si="39"/>
        <v>0.12778759783117319</v>
      </c>
      <c r="O29" s="10">
        <f t="shared" si="39"/>
        <v>0.13640676637705193</v>
      </c>
      <c r="P29" s="10">
        <f t="shared" si="39"/>
        <v>0.12564902477164652</v>
      </c>
      <c r="Q29" s="10"/>
      <c r="R29" s="11"/>
      <c r="S29" s="61"/>
      <c r="T29" s="35"/>
      <c r="W29" s="4">
        <f>AJ78</f>
        <v>52154848744</v>
      </c>
      <c r="X29" s="4">
        <f t="shared" ref="X29:AF29" si="40">AK78</f>
        <v>45801824385</v>
      </c>
      <c r="Y29" s="4">
        <f t="shared" si="40"/>
        <v>46868304721</v>
      </c>
      <c r="Z29" s="4">
        <f t="shared" si="40"/>
        <v>50409924299</v>
      </c>
      <c r="AA29" s="4">
        <f t="shared" si="40"/>
        <v>51702796765</v>
      </c>
      <c r="AB29" s="4">
        <f t="shared" si="40"/>
        <v>52248767451</v>
      </c>
      <c r="AC29" s="4">
        <f t="shared" si="40"/>
        <v>58989360164</v>
      </c>
      <c r="AD29" s="4">
        <f t="shared" si="40"/>
        <v>66994786554</v>
      </c>
      <c r="AE29" s="4">
        <f t="shared" si="40"/>
        <v>64499781714</v>
      </c>
      <c r="AF29" s="4" t="str">
        <f t="shared" si="40"/>
        <v>..</v>
      </c>
      <c r="AG29" s="4"/>
      <c r="AJ29" s="17">
        <v>6767535909</v>
      </c>
      <c r="AK29" s="17">
        <v>7003828247</v>
      </c>
      <c r="AL29" s="17">
        <v>6783246698</v>
      </c>
      <c r="AM29" s="17">
        <v>6645457803</v>
      </c>
      <c r="AN29" s="17">
        <v>6464402318</v>
      </c>
      <c r="AO29" s="17">
        <v>6404855139</v>
      </c>
      <c r="AP29" s="17">
        <v>6332304480</v>
      </c>
      <c r="AQ29" s="17">
        <v>6534068621</v>
      </c>
      <c r="AR29" s="17">
        <v>6616376021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7.4375220435994205E-2</v>
      </c>
      <c r="I30" s="13">
        <f t="shared" ref="I30:P30" si="41">X30/X5</f>
        <v>7.6850481677963656E-2</v>
      </c>
      <c r="J30" s="13">
        <f t="shared" si="41"/>
        <v>7.1966601559855362E-2</v>
      </c>
      <c r="K30" s="13">
        <f t="shared" si="41"/>
        <v>7.25892044196952E-2</v>
      </c>
      <c r="L30" s="13">
        <f t="shared" si="41"/>
        <v>7.1833701494442528E-2</v>
      </c>
      <c r="M30" s="13">
        <f t="shared" si="41"/>
        <v>7.1900696407854722E-2</v>
      </c>
      <c r="N30" s="13">
        <f t="shared" si="41"/>
        <v>7.0928359111569139E-2</v>
      </c>
      <c r="O30" s="13">
        <f t="shared" si="41"/>
        <v>7.0416654401055837E-2</v>
      </c>
      <c r="P30" s="13">
        <f t="shared" si="41"/>
        <v>7.018658322153741E-2</v>
      </c>
      <c r="Q30" s="13"/>
      <c r="R30" s="14"/>
      <c r="S30" s="61"/>
      <c r="T30" s="35"/>
      <c r="W30" s="4">
        <f>AJ83</f>
        <v>29435765572</v>
      </c>
      <c r="X30" s="4">
        <f t="shared" ref="X30:AF31" si="42">AK83</f>
        <v>31060736310</v>
      </c>
      <c r="Y30" s="4">
        <f t="shared" si="42"/>
        <v>29457733303</v>
      </c>
      <c r="Z30" s="4">
        <f t="shared" si="42"/>
        <v>29924430316</v>
      </c>
      <c r="AA30" s="4">
        <f t="shared" si="42"/>
        <v>30511463412</v>
      </c>
      <c r="AB30" s="4">
        <f t="shared" si="42"/>
        <v>31386804238</v>
      </c>
      <c r="AC30" s="4">
        <f t="shared" si="42"/>
        <v>32741976471</v>
      </c>
      <c r="AD30" s="4">
        <f t="shared" si="42"/>
        <v>34584418770</v>
      </c>
      <c r="AE30" s="4">
        <f t="shared" si="42"/>
        <v>36029084231</v>
      </c>
      <c r="AF30" s="4" t="str">
        <f t="shared" si="42"/>
        <v>..</v>
      </c>
      <c r="AG30" s="4"/>
      <c r="AJ30" s="18">
        <v>1635708943</v>
      </c>
      <c r="AK30" s="18">
        <v>1668228091</v>
      </c>
      <c r="AL30" s="18">
        <v>1688260469</v>
      </c>
      <c r="AM30" s="18">
        <v>1641745213</v>
      </c>
      <c r="AN30" s="18">
        <v>1591961566</v>
      </c>
      <c r="AO30" s="18">
        <v>1556577222</v>
      </c>
      <c r="AP30" s="18">
        <v>1503591368</v>
      </c>
      <c r="AQ30" s="18">
        <v>1629399738</v>
      </c>
      <c r="AR30" s="18">
        <v>1678647759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9.6184205189327868E-2</v>
      </c>
      <c r="I31" s="10">
        <f t="shared" ref="I31:P31" si="43">X31/X5</f>
        <v>0.1008157788535807</v>
      </c>
      <c r="J31" s="10">
        <f t="shared" si="43"/>
        <v>9.7723775195982798E-2</v>
      </c>
      <c r="K31" s="10">
        <f t="shared" si="43"/>
        <v>9.056071471252404E-2</v>
      </c>
      <c r="L31" s="10">
        <f t="shared" si="43"/>
        <v>9.3826047643190455E-2</v>
      </c>
      <c r="M31" s="10">
        <f t="shared" si="43"/>
        <v>9.4939698954462359E-2</v>
      </c>
      <c r="N31" s="10">
        <f t="shared" si="43"/>
        <v>9.570388706696159E-2</v>
      </c>
      <c r="O31" s="10">
        <f t="shared" si="43"/>
        <v>9.6146383989565237E-2</v>
      </c>
      <c r="P31" s="10">
        <f t="shared" si="43"/>
        <v>9.9405251878284778E-2</v>
      </c>
      <c r="Q31" s="10"/>
      <c r="R31" s="11"/>
      <c r="S31" s="61"/>
      <c r="T31" s="35"/>
      <c r="W31" s="4">
        <f>AJ84</f>
        <v>38067190915</v>
      </c>
      <c r="X31" s="4">
        <f t="shared" si="42"/>
        <v>40746814522</v>
      </c>
      <c r="Y31" s="4">
        <f t="shared" si="42"/>
        <v>40000789876</v>
      </c>
      <c r="Z31" s="4">
        <f t="shared" si="42"/>
        <v>37333069269</v>
      </c>
      <c r="AA31" s="4">
        <f t="shared" si="42"/>
        <v>39852742657</v>
      </c>
      <c r="AB31" s="4">
        <f t="shared" si="42"/>
        <v>41444017852</v>
      </c>
      <c r="AC31" s="4">
        <f t="shared" si="42"/>
        <v>44178865235</v>
      </c>
      <c r="AD31" s="4">
        <f t="shared" si="42"/>
        <v>47221311995</v>
      </c>
      <c r="AE31" s="4">
        <f t="shared" si="42"/>
        <v>51027988948</v>
      </c>
      <c r="AF31" s="4" t="str">
        <f t="shared" si="42"/>
        <v>..</v>
      </c>
      <c r="AG31" s="4"/>
      <c r="AJ31" s="17">
        <v>5131826966</v>
      </c>
      <c r="AK31" s="17">
        <v>5335600156</v>
      </c>
      <c r="AL31" s="17">
        <v>5094986229</v>
      </c>
      <c r="AM31" s="17">
        <v>5003712590</v>
      </c>
      <c r="AN31" s="17">
        <v>4872440752</v>
      </c>
      <c r="AO31" s="17">
        <v>4848277917</v>
      </c>
      <c r="AP31" s="17">
        <v>4828713111</v>
      </c>
      <c r="AQ31" s="17">
        <v>4904668883</v>
      </c>
      <c r="AR31" s="17">
        <v>4937728262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33">
        <f>W32/W5</f>
        <v>4.393381443885918E-2</v>
      </c>
      <c r="I32" s="33">
        <f t="shared" ref="I32:P32" si="44">X32/X5</f>
        <v>4.5040444203339941E-2</v>
      </c>
      <c r="J32" s="33">
        <f t="shared" si="44"/>
        <v>4.4818187482544944E-2</v>
      </c>
      <c r="K32" s="33">
        <f t="shared" si="44"/>
        <v>4.5413806650623133E-2</v>
      </c>
      <c r="L32" s="33">
        <f t="shared" si="44"/>
        <v>4.5607900094841801E-2</v>
      </c>
      <c r="M32" s="33">
        <f t="shared" si="44"/>
        <v>4.5528836214570399E-2</v>
      </c>
      <c r="N32" s="33">
        <f t="shared" si="44"/>
        <v>4.4455013333131906E-2</v>
      </c>
      <c r="O32" s="33">
        <f t="shared" si="44"/>
        <v>4.3697466242574881E-2</v>
      </c>
      <c r="P32" s="33">
        <f t="shared" si="44"/>
        <v>4.2783514457906499E-2</v>
      </c>
      <c r="Q32" s="13"/>
      <c r="R32" s="14"/>
      <c r="S32" s="61"/>
      <c r="T32" s="35"/>
      <c r="W32" s="4">
        <v>17387853843.323139</v>
      </c>
      <c r="X32" s="4">
        <v>18204041538.055325</v>
      </c>
      <c r="Y32" s="4">
        <v>18345207156.775398</v>
      </c>
      <c r="Z32" s="4">
        <v>18721548243.503613</v>
      </c>
      <c r="AA32" s="4">
        <v>19372018232.271885</v>
      </c>
      <c r="AB32" s="4">
        <v>19874698589.074802</v>
      </c>
      <c r="AC32" s="4">
        <v>20521340389.136139</v>
      </c>
      <c r="AD32" s="4">
        <v>21461563100.028339</v>
      </c>
      <c r="AE32" s="4">
        <v>21962186722.164173</v>
      </c>
      <c r="AF32" s="4" t="str">
        <f t="shared" ref="X32:AF35" si="45">AS90</f>
        <v>..</v>
      </c>
      <c r="AG32" s="4"/>
      <c r="AJ32" s="18">
        <v>14482379772</v>
      </c>
      <c r="AK32" s="18">
        <v>15616083580</v>
      </c>
      <c r="AL32" s="18">
        <v>16438580290</v>
      </c>
      <c r="AM32" s="18">
        <v>16468519890</v>
      </c>
      <c r="AN32" s="18">
        <v>17285041506</v>
      </c>
      <c r="AO32" s="18">
        <v>18701883395</v>
      </c>
      <c r="AP32" s="18">
        <v>21310332668</v>
      </c>
      <c r="AQ32" s="18">
        <v>23407147058</v>
      </c>
      <c r="AR32" s="18">
        <v>24355689851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33">
        <f>W33/W5</f>
        <v>6.8180944759917247E-2</v>
      </c>
      <c r="I33" s="33">
        <f t="shared" ref="I33:P33" si="46">X33/X5</f>
        <v>7.0824584450995223E-2</v>
      </c>
      <c r="J33" s="33">
        <f t="shared" si="46"/>
        <v>7.2510982775425226E-2</v>
      </c>
      <c r="K33" s="33">
        <f t="shared" si="46"/>
        <v>7.355668848318124E-2</v>
      </c>
      <c r="L33" s="33">
        <f t="shared" si="46"/>
        <v>7.1637722038318544E-2</v>
      </c>
      <c r="M33" s="33">
        <f t="shared" si="46"/>
        <v>7.0261321603560287E-2</v>
      </c>
      <c r="N33" s="33">
        <f t="shared" si="46"/>
        <v>6.7373656459935552E-2</v>
      </c>
      <c r="O33" s="33">
        <f t="shared" si="46"/>
        <v>6.457483853839785E-2</v>
      </c>
      <c r="P33" s="33">
        <f t="shared" si="46"/>
        <v>6.5503556176637612E-2</v>
      </c>
      <c r="Q33" s="10"/>
      <c r="R33" s="11"/>
      <c r="S33" s="61"/>
      <c r="T33" s="35"/>
      <c r="W33" s="4">
        <v>26984233386.676861</v>
      </c>
      <c r="X33" s="4">
        <v>28625243379.944679</v>
      </c>
      <c r="Y33" s="4">
        <v>29680562175.224606</v>
      </c>
      <c r="Z33" s="4">
        <v>30323269367.496387</v>
      </c>
      <c r="AA33" s="4">
        <v>30428220868.728115</v>
      </c>
      <c r="AB33" s="4">
        <v>30671168108.925205</v>
      </c>
      <c r="AC33" s="4">
        <v>31101053262.863861</v>
      </c>
      <c r="AD33" s="4">
        <v>31715270726.971661</v>
      </c>
      <c r="AE33" s="4">
        <v>33625132248.835819</v>
      </c>
      <c r="AF33" s="4" t="str">
        <f t="shared" si="45"/>
        <v>..</v>
      </c>
      <c r="AG33" s="4"/>
      <c r="AJ33" s="17">
        <v>58900401</v>
      </c>
      <c r="AK33" s="17">
        <v>107434906</v>
      </c>
      <c r="AL33" s="17">
        <v>134061631</v>
      </c>
      <c r="AM33" s="17">
        <v>120239372</v>
      </c>
      <c r="AN33" s="17">
        <v>126578127</v>
      </c>
      <c r="AO33" s="17">
        <v>159030366</v>
      </c>
      <c r="AP33" s="17">
        <v>169407676</v>
      </c>
      <c r="AQ33" s="17">
        <v>178649098</v>
      </c>
      <c r="AR33" s="17">
        <v>181399046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5.9160772227850128E-2</v>
      </c>
      <c r="I34" s="13">
        <f t="shared" ref="I34:P34" si="47">X34/X5</f>
        <v>6.0759302141509756E-2</v>
      </c>
      <c r="J34" s="13">
        <f t="shared" si="47"/>
        <v>6.232009532931803E-2</v>
      </c>
      <c r="K34" s="13">
        <f t="shared" si="47"/>
        <v>6.3299652644543222E-2</v>
      </c>
      <c r="L34" s="13">
        <f t="shared" si="47"/>
        <v>6.4473138903960364E-2</v>
      </c>
      <c r="M34" s="13">
        <f t="shared" si="47"/>
        <v>6.457967095756878E-2</v>
      </c>
      <c r="N34" s="13">
        <f t="shared" si="47"/>
        <v>6.2895516323342018E-2</v>
      </c>
      <c r="O34" s="13">
        <f t="shared" si="47"/>
        <v>6.1049695734653242E-2</v>
      </c>
      <c r="P34" s="13">
        <f t="shared" si="47"/>
        <v>6.2260095539520534E-2</v>
      </c>
      <c r="Q34" s="13"/>
      <c r="R34" s="14"/>
      <c r="S34" s="61"/>
      <c r="T34" s="35"/>
      <c r="W34" s="4">
        <f>AJ92</f>
        <v>23414285190</v>
      </c>
      <c r="X34" s="4">
        <f t="shared" si="45"/>
        <v>24557148127</v>
      </c>
      <c r="Y34" s="4">
        <f t="shared" si="45"/>
        <v>25509176588</v>
      </c>
      <c r="Z34" s="4">
        <f t="shared" si="45"/>
        <v>26094872643</v>
      </c>
      <c r="AA34" s="4">
        <f t="shared" si="45"/>
        <v>27385054338</v>
      </c>
      <c r="AB34" s="4">
        <f t="shared" si="45"/>
        <v>28190957687</v>
      </c>
      <c r="AC34" s="4">
        <f t="shared" si="45"/>
        <v>29033852487</v>
      </c>
      <c r="AD34" s="4">
        <f t="shared" si="45"/>
        <v>29983932935</v>
      </c>
      <c r="AE34" s="4">
        <f t="shared" si="45"/>
        <v>31960157105</v>
      </c>
      <c r="AF34" s="4" t="str">
        <f t="shared" si="45"/>
        <v>..</v>
      </c>
      <c r="AG34" s="4"/>
      <c r="AJ34" s="18">
        <v>11779090449</v>
      </c>
      <c r="AK34" s="18">
        <v>12802957473</v>
      </c>
      <c r="AL34" s="18">
        <v>13763360683</v>
      </c>
      <c r="AM34" s="18">
        <v>13873043305</v>
      </c>
      <c r="AN34" s="18">
        <v>14593601908</v>
      </c>
      <c r="AO34" s="18">
        <v>15932879686</v>
      </c>
      <c r="AP34" s="18">
        <v>18291098106</v>
      </c>
      <c r="AQ34" s="18">
        <v>20214870415</v>
      </c>
      <c r="AR34" s="18">
        <v>20981859012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1.9456334152955099E-2</v>
      </c>
      <c r="I35" s="10">
        <f t="shared" ref="I35:P35" si="48">X35/X5</f>
        <v>1.9843052301553771E-2</v>
      </c>
      <c r="J35" s="10">
        <f t="shared" si="48"/>
        <v>2.0728150414656359E-2</v>
      </c>
      <c r="K35" s="10">
        <f t="shared" si="48"/>
        <v>2.0766735185310598E-2</v>
      </c>
      <c r="L35" s="10">
        <f t="shared" si="48"/>
        <v>2.0607814542859849E-2</v>
      </c>
      <c r="M35" s="10">
        <f t="shared" si="48"/>
        <v>2.0391618758358494E-2</v>
      </c>
      <c r="N35" s="10">
        <f t="shared" si="48"/>
        <v>2.0178844929742642E-2</v>
      </c>
      <c r="O35" s="10">
        <f t="shared" si="48"/>
        <v>1.9798053894636344E-2</v>
      </c>
      <c r="P35" s="10">
        <f t="shared" si="48"/>
        <v>1.9667506297839681E-2</v>
      </c>
      <c r="Q35" s="10"/>
      <c r="R35" s="11"/>
      <c r="S35" s="61"/>
      <c r="T35" s="35"/>
      <c r="W35" s="4">
        <f>AJ93</f>
        <v>7700307813</v>
      </c>
      <c r="X35" s="4">
        <f t="shared" si="45"/>
        <v>8019986364</v>
      </c>
      <c r="Y35" s="4">
        <f t="shared" si="45"/>
        <v>8484551355</v>
      </c>
      <c r="Z35" s="4">
        <f t="shared" si="45"/>
        <v>8560952347</v>
      </c>
      <c r="AA35" s="4">
        <f t="shared" si="45"/>
        <v>8753197543</v>
      </c>
      <c r="AB35" s="4">
        <f t="shared" si="45"/>
        <v>8901551418</v>
      </c>
      <c r="AC35" s="4">
        <f t="shared" si="45"/>
        <v>9314966174</v>
      </c>
      <c r="AD35" s="4">
        <f t="shared" si="45"/>
        <v>9723611446</v>
      </c>
      <c r="AE35" s="4">
        <f t="shared" si="45"/>
        <v>10095978583</v>
      </c>
      <c r="AF35" s="4" t="str">
        <f t="shared" si="45"/>
        <v>..</v>
      </c>
      <c r="AG35" s="4"/>
      <c r="AJ35" s="17" t="s">
        <v>49</v>
      </c>
      <c r="AK35" s="17" t="s">
        <v>49</v>
      </c>
      <c r="AL35" s="17" t="s">
        <v>49</v>
      </c>
      <c r="AM35" s="17" t="s">
        <v>49</v>
      </c>
      <c r="AN35" s="17" t="s">
        <v>49</v>
      </c>
      <c r="AO35" s="17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4.161089490176898E-3</v>
      </c>
      <c r="I36" s="13">
        <f t="shared" ref="I36:P36" si="49">X36/X5</f>
        <v>3.9348515150199803E-3</v>
      </c>
      <c r="J36" s="13">
        <f t="shared" si="49"/>
        <v>3.9113322863434125E-3</v>
      </c>
      <c r="K36" s="13">
        <f t="shared" si="49"/>
        <v>4.0878473262541933E-3</v>
      </c>
      <c r="L36" s="13">
        <f t="shared" si="49"/>
        <v>4.0341768213955241E-3</v>
      </c>
      <c r="M36" s="13">
        <f t="shared" si="49"/>
        <v>3.946073938272736E-3</v>
      </c>
      <c r="N36" s="13">
        <f t="shared" si="49"/>
        <v>3.7489877172298949E-3</v>
      </c>
      <c r="O36" s="13">
        <f t="shared" si="49"/>
        <v>3.5899037304573701E-3</v>
      </c>
      <c r="P36" s="13">
        <f t="shared" si="49"/>
        <v>3.5110680412505607E-3</v>
      </c>
      <c r="Q36" s="13"/>
      <c r="R36" s="14"/>
      <c r="S36" s="61"/>
      <c r="T36" s="35"/>
      <c r="W36" s="4">
        <f>W5-SUM(W6:W35)</f>
        <v>1646850309</v>
      </c>
      <c r="X36" s="4">
        <f t="shared" ref="X36:AF36" si="50">X5-SUM(X6:X35)</f>
        <v>1590352886</v>
      </c>
      <c r="Y36" s="4">
        <f t="shared" si="50"/>
        <v>1601006312</v>
      </c>
      <c r="Z36" s="4">
        <f t="shared" si="50"/>
        <v>1685188637</v>
      </c>
      <c r="AA36" s="4">
        <f t="shared" si="50"/>
        <v>1713522148</v>
      </c>
      <c r="AB36" s="4">
        <f t="shared" si="50"/>
        <v>1722579284.999939</v>
      </c>
      <c r="AC36" s="4">
        <f t="shared" si="50"/>
        <v>1730609155</v>
      </c>
      <c r="AD36" s="4">
        <f t="shared" si="50"/>
        <v>1763144458</v>
      </c>
      <c r="AE36" s="4">
        <f t="shared" si="50"/>
        <v>1802346836</v>
      </c>
      <c r="AF36" s="4" t="e">
        <f t="shared" si="50"/>
        <v>#VALUE!</v>
      </c>
      <c r="AG36" s="4"/>
      <c r="AJ36" s="18" t="s">
        <v>49</v>
      </c>
      <c r="AK36" s="18" t="s">
        <v>49</v>
      </c>
      <c r="AL36" s="18" t="s">
        <v>49</v>
      </c>
      <c r="AM36" s="18" t="s">
        <v>49</v>
      </c>
      <c r="AN36" s="18" t="s">
        <v>49</v>
      </c>
      <c r="AO36" s="18" t="s">
        <v>49</v>
      </c>
      <c r="AP36" s="18" t="s">
        <v>49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2644388922</v>
      </c>
      <c r="AK37" s="17">
        <v>2705691200</v>
      </c>
      <c r="AL37" s="17">
        <v>2541157976</v>
      </c>
      <c r="AM37" s="17">
        <v>2475237214</v>
      </c>
      <c r="AN37" s="17">
        <v>2564861471</v>
      </c>
      <c r="AO37" s="17">
        <v>2609973343</v>
      </c>
      <c r="AP37" s="17">
        <v>2849826885</v>
      </c>
      <c r="AQ37" s="17">
        <v>3013627545</v>
      </c>
      <c r="AR37" s="17">
        <v>3192431792</v>
      </c>
      <c r="AS37" s="17" t="s">
        <v>49</v>
      </c>
      <c r="AT37" s="17" t="s">
        <v>49</v>
      </c>
    </row>
    <row r="38" spans="1:46">
      <c r="H38" s="35">
        <f>SUM(H6:H36)</f>
        <v>1</v>
      </c>
      <c r="I38" s="35">
        <f t="shared" ref="I38:P38" si="51">SUM(I6:I36)</f>
        <v>1</v>
      </c>
      <c r="J38" s="35">
        <f t="shared" si="51"/>
        <v>1</v>
      </c>
      <c r="K38" s="35">
        <f t="shared" si="51"/>
        <v>0.99999999999999989</v>
      </c>
      <c r="L38" s="35">
        <f t="shared" si="51"/>
        <v>1.0000000000000002</v>
      </c>
      <c r="M38" s="35">
        <f t="shared" si="51"/>
        <v>0.99999999999999978</v>
      </c>
      <c r="N38" s="35">
        <f t="shared" si="51"/>
        <v>1</v>
      </c>
      <c r="O38" s="35">
        <f t="shared" si="51"/>
        <v>1</v>
      </c>
      <c r="P38" s="35">
        <f t="shared" si="51"/>
        <v>0.99999999999999989</v>
      </c>
      <c r="AJ38" s="18">
        <v>2019657213</v>
      </c>
      <c r="AK38" s="18">
        <v>2061137745</v>
      </c>
      <c r="AL38" s="18">
        <v>1981954407</v>
      </c>
      <c r="AM38" s="18">
        <v>1949112517</v>
      </c>
      <c r="AN38" s="18">
        <v>1979208752</v>
      </c>
      <c r="AO38" s="18">
        <v>2109812339</v>
      </c>
      <c r="AP38" s="18">
        <v>2221392218</v>
      </c>
      <c r="AQ38" s="18">
        <v>2292439849</v>
      </c>
      <c r="AR38" s="18">
        <v>2368327253</v>
      </c>
      <c r="AS38" s="18" t="s">
        <v>49</v>
      </c>
      <c r="AT38" s="18" t="s">
        <v>49</v>
      </c>
    </row>
    <row r="39" spans="1:46">
      <c r="AJ39" s="17">
        <v>9372361510</v>
      </c>
      <c r="AK39" s="17">
        <v>9749204204</v>
      </c>
      <c r="AL39" s="17">
        <v>9327956545</v>
      </c>
      <c r="AM39" s="17">
        <v>9137260923</v>
      </c>
      <c r="AN39" s="17">
        <v>9349251367</v>
      </c>
      <c r="AO39" s="17">
        <v>9631472139</v>
      </c>
      <c r="AP39" s="17">
        <v>10600441143</v>
      </c>
      <c r="AQ39" s="17">
        <v>11604344605</v>
      </c>
      <c r="AR39" s="17">
        <v>12260647973</v>
      </c>
      <c r="AS39" s="17" t="s">
        <v>49</v>
      </c>
      <c r="AT39" s="17" t="s">
        <v>49</v>
      </c>
    </row>
    <row r="40" spans="1:46">
      <c r="AJ40" s="18">
        <v>1684768206</v>
      </c>
      <c r="AK40" s="18">
        <v>1717234509</v>
      </c>
      <c r="AL40" s="18">
        <v>1641398575</v>
      </c>
      <c r="AM40" s="18">
        <v>1543293921</v>
      </c>
      <c r="AN40" s="18">
        <v>1657647769</v>
      </c>
      <c r="AO40" s="18">
        <v>1713500238</v>
      </c>
      <c r="AP40" s="18">
        <v>2016318279</v>
      </c>
      <c r="AQ40" s="18">
        <v>2192450180</v>
      </c>
      <c r="AR40" s="18">
        <v>2186374263</v>
      </c>
      <c r="AS40" s="18" t="s">
        <v>49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7687593303</v>
      </c>
      <c r="AK43" s="17">
        <v>8031969694</v>
      </c>
      <c r="AL43" s="17">
        <v>7686557969</v>
      </c>
      <c r="AM43" s="17">
        <v>7593967002</v>
      </c>
      <c r="AN43" s="17">
        <v>7691603598</v>
      </c>
      <c r="AO43" s="17">
        <v>7917971901</v>
      </c>
      <c r="AP43" s="17">
        <v>8584122865</v>
      </c>
      <c r="AQ43" s="17">
        <v>9411894425</v>
      </c>
      <c r="AR43" s="17">
        <v>10074273710</v>
      </c>
      <c r="AS43" s="17" t="s">
        <v>49</v>
      </c>
      <c r="AT43" s="17" t="s">
        <v>49</v>
      </c>
    </row>
    <row r="44" spans="1:46">
      <c r="AJ44" s="18">
        <v>27024153450</v>
      </c>
      <c r="AK44" s="18">
        <v>28247135173</v>
      </c>
      <c r="AL44" s="18">
        <v>27798739780</v>
      </c>
      <c r="AM44" s="18">
        <v>27585264420</v>
      </c>
      <c r="AN44" s="18">
        <v>28646096966</v>
      </c>
      <c r="AO44" s="18">
        <v>30442912354</v>
      </c>
      <c r="AP44" s="18">
        <v>33238187610</v>
      </c>
      <c r="AQ44" s="18">
        <v>35956900913</v>
      </c>
      <c r="AR44" s="18">
        <v>38073420134</v>
      </c>
      <c r="AS44" s="18" t="s">
        <v>49</v>
      </c>
      <c r="AT44" s="18" t="s">
        <v>49</v>
      </c>
    </row>
    <row r="45" spans="1:46">
      <c r="AJ45" s="17">
        <v>11778237027</v>
      </c>
      <c r="AK45" s="17">
        <v>12210462438</v>
      </c>
      <c r="AL45" s="17">
        <v>11679301457</v>
      </c>
      <c r="AM45" s="17">
        <v>11305690705</v>
      </c>
      <c r="AN45" s="17">
        <v>11549426142</v>
      </c>
      <c r="AO45" s="17">
        <v>11780489929</v>
      </c>
      <c r="AP45" s="17">
        <v>12840536321</v>
      </c>
      <c r="AQ45" s="17">
        <v>13722896373</v>
      </c>
      <c r="AR45" s="17">
        <v>13876788812</v>
      </c>
      <c r="AS45" s="17" t="s">
        <v>49</v>
      </c>
      <c r="AT45" s="17" t="s">
        <v>49</v>
      </c>
    </row>
    <row r="46" spans="1:46">
      <c r="AJ46" s="18">
        <v>15245916423</v>
      </c>
      <c r="AK46" s="18">
        <v>16036672735</v>
      </c>
      <c r="AL46" s="18">
        <v>16119438323</v>
      </c>
      <c r="AM46" s="18">
        <v>16279573715</v>
      </c>
      <c r="AN46" s="18">
        <v>17096670824</v>
      </c>
      <c r="AO46" s="18">
        <v>18662422425</v>
      </c>
      <c r="AP46" s="18">
        <v>20397651290</v>
      </c>
      <c r="AQ46" s="18">
        <v>22234004540</v>
      </c>
      <c r="AR46" s="18">
        <v>24196631322</v>
      </c>
      <c r="AS46" s="18" t="s">
        <v>49</v>
      </c>
      <c r="AT46" s="18" t="s">
        <v>49</v>
      </c>
    </row>
    <row r="47" spans="1:46">
      <c r="AJ47" s="17">
        <v>470816964</v>
      </c>
      <c r="AK47" s="17">
        <v>457248754</v>
      </c>
      <c r="AL47" s="17">
        <v>479714477</v>
      </c>
      <c r="AM47" s="17">
        <v>431850119</v>
      </c>
      <c r="AN47" s="17">
        <v>442324251</v>
      </c>
      <c r="AO47" s="17">
        <v>450704958</v>
      </c>
      <c r="AP47" s="17">
        <v>487908367</v>
      </c>
      <c r="AQ47" s="17">
        <v>453924629</v>
      </c>
      <c r="AR47" s="17">
        <v>531579928</v>
      </c>
      <c r="AS47" s="17" t="s">
        <v>49</v>
      </c>
      <c r="AT47" s="17" t="s">
        <v>49</v>
      </c>
    </row>
    <row r="48" spans="1:46">
      <c r="AJ48" s="18">
        <v>2959278374</v>
      </c>
      <c r="AK48" s="18">
        <v>3042403202</v>
      </c>
      <c r="AL48" s="18">
        <v>2824183497</v>
      </c>
      <c r="AM48" s="18">
        <v>2746811463</v>
      </c>
      <c r="AN48" s="18">
        <v>2898351453</v>
      </c>
      <c r="AO48" s="18">
        <v>3048313698</v>
      </c>
      <c r="AP48" s="18">
        <v>3195075243</v>
      </c>
      <c r="AQ48" s="18">
        <v>3658811425</v>
      </c>
      <c r="AR48" s="18">
        <v>4070112840</v>
      </c>
      <c r="AS48" s="18" t="s">
        <v>49</v>
      </c>
      <c r="AT48" s="18" t="s">
        <v>49</v>
      </c>
    </row>
    <row r="49" spans="36:46">
      <c r="AJ49" s="17">
        <v>2297764874</v>
      </c>
      <c r="AK49" s="17">
        <v>2460906073</v>
      </c>
      <c r="AL49" s="17">
        <v>2454083211</v>
      </c>
      <c r="AM49" s="17">
        <v>2494290958</v>
      </c>
      <c r="AN49" s="17">
        <v>2813115498</v>
      </c>
      <c r="AO49" s="17">
        <v>2951366925</v>
      </c>
      <c r="AP49" s="17">
        <v>3189148285</v>
      </c>
      <c r="AQ49" s="17">
        <v>3319517165</v>
      </c>
      <c r="AR49" s="17">
        <v>3589128767</v>
      </c>
      <c r="AS49" s="17" t="s">
        <v>49</v>
      </c>
      <c r="AT49" s="17" t="s">
        <v>49</v>
      </c>
    </row>
    <row r="50" spans="36:46">
      <c r="AJ50" s="18">
        <v>9518056210</v>
      </c>
      <c r="AK50" s="18">
        <v>10076114705</v>
      </c>
      <c r="AL50" s="18">
        <v>10361457139</v>
      </c>
      <c r="AM50" s="18">
        <v>10606621175</v>
      </c>
      <c r="AN50" s="18">
        <v>10942879623</v>
      </c>
      <c r="AO50" s="18">
        <v>12212036845</v>
      </c>
      <c r="AP50" s="18">
        <v>13525519395</v>
      </c>
      <c r="AQ50" s="18">
        <v>14801751321</v>
      </c>
      <c r="AR50" s="18">
        <v>16005809788</v>
      </c>
      <c r="AS50" s="18" t="s">
        <v>49</v>
      </c>
      <c r="AT50" s="18" t="s">
        <v>49</v>
      </c>
    </row>
    <row r="51" spans="36:46">
      <c r="AJ51" s="17">
        <v>1467188793</v>
      </c>
      <c r="AK51" s="17">
        <v>1509173526</v>
      </c>
      <c r="AL51" s="17">
        <v>1519066313</v>
      </c>
      <c r="AM51" s="17">
        <v>1549600503</v>
      </c>
      <c r="AN51" s="17">
        <v>1621113597</v>
      </c>
      <c r="AO51" s="17">
        <v>1675316332</v>
      </c>
      <c r="AP51" s="17">
        <v>1966459316</v>
      </c>
      <c r="AQ51" s="17">
        <v>2101125968</v>
      </c>
      <c r="AR51" s="17">
        <v>2218401694</v>
      </c>
      <c r="AS51" s="17" t="s">
        <v>49</v>
      </c>
      <c r="AT51" s="17" t="s">
        <v>49</v>
      </c>
    </row>
    <row r="52" spans="36:46">
      <c r="AJ52" s="18">
        <v>457341663</v>
      </c>
      <c r="AK52" s="18">
        <v>464413259</v>
      </c>
      <c r="AL52" s="18">
        <v>454493489</v>
      </c>
      <c r="AM52" s="18">
        <v>443457591</v>
      </c>
      <c r="AN52" s="18">
        <v>438288307</v>
      </c>
      <c r="AO52" s="18">
        <v>456855406</v>
      </c>
      <c r="AP52" s="18">
        <v>613518374</v>
      </c>
      <c r="AQ52" s="18">
        <v>656727843</v>
      </c>
      <c r="AR52" s="18">
        <v>681701788</v>
      </c>
      <c r="AS52" s="18" t="s">
        <v>49</v>
      </c>
      <c r="AT52" s="18" t="s">
        <v>49</v>
      </c>
    </row>
    <row r="53" spans="36:46">
      <c r="AJ53" s="17">
        <v>1009847131</v>
      </c>
      <c r="AK53" s="17">
        <v>1044760267</v>
      </c>
      <c r="AL53" s="17">
        <v>1064572823</v>
      </c>
      <c r="AM53" s="17">
        <v>1106142913</v>
      </c>
      <c r="AN53" s="17">
        <v>1182825290</v>
      </c>
      <c r="AO53" s="17">
        <v>1218460926</v>
      </c>
      <c r="AP53" s="17">
        <v>1352940941</v>
      </c>
      <c r="AQ53" s="17">
        <v>1444398125</v>
      </c>
      <c r="AR53" s="17">
        <v>1536699905</v>
      </c>
      <c r="AS53" s="17" t="s">
        <v>49</v>
      </c>
      <c r="AT53" s="17" t="s">
        <v>49</v>
      </c>
    </row>
    <row r="54" spans="36:46">
      <c r="AJ54" s="18" t="s">
        <v>49</v>
      </c>
      <c r="AK54" s="18" t="s">
        <v>49</v>
      </c>
      <c r="AL54" s="18" t="s">
        <v>49</v>
      </c>
      <c r="AM54" s="18" t="s">
        <v>49</v>
      </c>
      <c r="AN54" s="18" t="s">
        <v>49</v>
      </c>
      <c r="AO54" s="18" t="s">
        <v>49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 t="s">
        <v>49</v>
      </c>
      <c r="AL56" s="18" t="s">
        <v>49</v>
      </c>
      <c r="AM56" s="18" t="s">
        <v>49</v>
      </c>
      <c r="AN56" s="18" t="s">
        <v>49</v>
      </c>
      <c r="AO56" s="18" t="s">
        <v>49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2485811841</v>
      </c>
      <c r="AK57" s="17">
        <v>2538257929</v>
      </c>
      <c r="AL57" s="17">
        <v>2532123643</v>
      </c>
      <c r="AM57" s="17">
        <v>2452089700</v>
      </c>
      <c r="AN57" s="17">
        <v>2551917952</v>
      </c>
      <c r="AO57" s="17">
        <v>2565090086</v>
      </c>
      <c r="AP57" s="17">
        <v>2781264664</v>
      </c>
      <c r="AQ57" s="17">
        <v>3027876541</v>
      </c>
      <c r="AR57" s="17">
        <v>3123953058</v>
      </c>
      <c r="AS57" s="17" t="s">
        <v>49</v>
      </c>
      <c r="AT57" s="17" t="s">
        <v>49</v>
      </c>
    </row>
    <row r="58" spans="36:46">
      <c r="AJ58" s="18">
        <v>2119546041</v>
      </c>
      <c r="AK58" s="18">
        <v>2162429812</v>
      </c>
      <c r="AL58" s="18">
        <v>2137005033</v>
      </c>
      <c r="AM58" s="18">
        <v>2062911041</v>
      </c>
      <c r="AN58" s="18">
        <v>2096322446</v>
      </c>
      <c r="AO58" s="18">
        <v>2134230086</v>
      </c>
      <c r="AP58" s="18">
        <v>2251799922</v>
      </c>
      <c r="AQ58" s="18">
        <v>2473197696</v>
      </c>
      <c r="AR58" s="18">
        <v>2543874169</v>
      </c>
      <c r="AS58" s="18" t="s">
        <v>49</v>
      </c>
      <c r="AT58" s="18" t="s">
        <v>49</v>
      </c>
    </row>
    <row r="59" spans="36:46">
      <c r="AJ59" s="17">
        <v>366265800</v>
      </c>
      <c r="AK59" s="17">
        <v>375828118</v>
      </c>
      <c r="AL59" s="17">
        <v>395118610</v>
      </c>
      <c r="AM59" s="17">
        <v>389178659</v>
      </c>
      <c r="AN59" s="17">
        <v>455595506</v>
      </c>
      <c r="AO59" s="17">
        <v>430860000</v>
      </c>
      <c r="AP59" s="17">
        <v>529464742</v>
      </c>
      <c r="AQ59" s="17">
        <v>554678845</v>
      </c>
      <c r="AR59" s="17">
        <v>580078889</v>
      </c>
      <c r="AS59" s="17" t="s">
        <v>49</v>
      </c>
      <c r="AT59" s="17" t="s">
        <v>49</v>
      </c>
    </row>
    <row r="60" spans="36:46">
      <c r="AJ60" s="18">
        <v>10152426124</v>
      </c>
      <c r="AK60" s="18">
        <v>10626504679</v>
      </c>
      <c r="AL60" s="18">
        <v>9050588511</v>
      </c>
      <c r="AM60" s="18">
        <v>8703952085</v>
      </c>
      <c r="AN60" s="18">
        <v>8313154760</v>
      </c>
      <c r="AO60" s="18">
        <v>8650646848</v>
      </c>
      <c r="AP60" s="18">
        <v>9347153974</v>
      </c>
      <c r="AQ60" s="18">
        <v>9702454284</v>
      </c>
      <c r="AR60" s="18">
        <v>10087165015</v>
      </c>
      <c r="AS60" s="18" t="s">
        <v>49</v>
      </c>
      <c r="AT60" s="18" t="s">
        <v>49</v>
      </c>
    </row>
    <row r="61" spans="36:46">
      <c r="AJ61" s="17">
        <v>9923892034</v>
      </c>
      <c r="AK61" s="17">
        <v>10389488297</v>
      </c>
      <c r="AL61" s="17">
        <v>8788290631</v>
      </c>
      <c r="AM61" s="17">
        <v>8429127570</v>
      </c>
      <c r="AN61" s="17">
        <v>8009983802</v>
      </c>
      <c r="AO61" s="17">
        <v>8341386874</v>
      </c>
      <c r="AP61" s="17">
        <v>9032886007</v>
      </c>
      <c r="AQ61" s="17">
        <v>9385857576</v>
      </c>
      <c r="AR61" s="17">
        <v>9748938889</v>
      </c>
      <c r="AS61" s="17" t="s">
        <v>49</v>
      </c>
      <c r="AT61" s="17" t="s">
        <v>49</v>
      </c>
    </row>
    <row r="62" spans="36:46">
      <c r="AJ62" s="18">
        <v>228534090</v>
      </c>
      <c r="AK62" s="18">
        <v>237016382</v>
      </c>
      <c r="AL62" s="18">
        <v>262297879</v>
      </c>
      <c r="AM62" s="18">
        <v>274824515</v>
      </c>
      <c r="AN62" s="18">
        <v>303170958</v>
      </c>
      <c r="AO62" s="18">
        <v>309259974</v>
      </c>
      <c r="AP62" s="18">
        <v>314267967</v>
      </c>
      <c r="AQ62" s="18">
        <v>316596709</v>
      </c>
      <c r="AR62" s="18">
        <v>338226126</v>
      </c>
      <c r="AS62" s="18" t="s">
        <v>49</v>
      </c>
      <c r="AT62" s="18" t="s">
        <v>49</v>
      </c>
    </row>
    <row r="63" spans="36:46">
      <c r="AJ63" s="17">
        <v>21588535840</v>
      </c>
      <c r="AK63" s="17">
        <v>22241246471</v>
      </c>
      <c r="AL63" s="17">
        <v>23020313620</v>
      </c>
      <c r="AM63" s="17">
        <v>23345580780</v>
      </c>
      <c r="AN63" s="17">
        <v>23821111254</v>
      </c>
      <c r="AO63" s="17">
        <v>24960347310</v>
      </c>
      <c r="AP63" s="17">
        <v>25729401559</v>
      </c>
      <c r="AQ63" s="17">
        <v>26516105000</v>
      </c>
      <c r="AR63" s="17">
        <v>27810382428</v>
      </c>
      <c r="AS63" s="17" t="s">
        <v>49</v>
      </c>
      <c r="AT63" s="17" t="s">
        <v>49</v>
      </c>
    </row>
    <row r="64" spans="36:46">
      <c r="AJ64" s="18">
        <v>62597883093</v>
      </c>
      <c r="AK64" s="18">
        <v>65011753580</v>
      </c>
      <c r="AL64" s="18">
        <v>65861683503</v>
      </c>
      <c r="AM64" s="18">
        <v>66135705827</v>
      </c>
      <c r="AN64" s="18">
        <v>67609576581</v>
      </c>
      <c r="AO64" s="18">
        <v>68934713953</v>
      </c>
      <c r="AP64" s="18">
        <v>71664562981</v>
      </c>
      <c r="AQ64" s="18">
        <v>75709330341</v>
      </c>
      <c r="AR64" s="18">
        <v>81791767889</v>
      </c>
      <c r="AS64" s="18" t="s">
        <v>49</v>
      </c>
      <c r="AT64" s="18" t="s">
        <v>49</v>
      </c>
    </row>
    <row r="65" spans="36:46">
      <c r="AJ65" s="17">
        <v>51516654345</v>
      </c>
      <c r="AK65" s="17">
        <v>53580778695</v>
      </c>
      <c r="AL65" s="17">
        <v>54796949103</v>
      </c>
      <c r="AM65" s="17">
        <v>55789979639</v>
      </c>
      <c r="AN65" s="17">
        <v>57505014547</v>
      </c>
      <c r="AO65" s="17">
        <v>58677354095</v>
      </c>
      <c r="AP65" s="17">
        <v>60958284263</v>
      </c>
      <c r="AQ65" s="17">
        <v>64443752532</v>
      </c>
      <c r="AR65" s="17">
        <v>69921463958</v>
      </c>
      <c r="AS65" s="17" t="s">
        <v>49</v>
      </c>
      <c r="AT65" s="17" t="s">
        <v>49</v>
      </c>
    </row>
    <row r="66" spans="36:46">
      <c r="AJ66" s="18">
        <v>5855749514</v>
      </c>
      <c r="AK66" s="18">
        <v>5966334055</v>
      </c>
      <c r="AL66" s="18">
        <v>6309294658</v>
      </c>
      <c r="AM66" s="18">
        <v>6417803096</v>
      </c>
      <c r="AN66" s="18">
        <v>6695222216</v>
      </c>
      <c r="AO66" s="18">
        <v>6835561362</v>
      </c>
      <c r="AP66" s="18">
        <v>6997513677</v>
      </c>
      <c r="AQ66" s="18">
        <v>7315110510</v>
      </c>
      <c r="AR66" s="18">
        <v>7609457381</v>
      </c>
      <c r="AS66" s="18" t="s">
        <v>49</v>
      </c>
      <c r="AT66" s="18" t="s">
        <v>49</v>
      </c>
    </row>
    <row r="67" spans="36:46">
      <c r="AJ67" s="17">
        <v>24601586769</v>
      </c>
      <c r="AK67" s="17">
        <v>25749938716</v>
      </c>
      <c r="AL67" s="17">
        <v>26838264813</v>
      </c>
      <c r="AM67" s="17">
        <v>27213856473</v>
      </c>
      <c r="AN67" s="17">
        <v>28530626796</v>
      </c>
      <c r="AO67" s="17">
        <v>29279853189</v>
      </c>
      <c r="AP67" s="17">
        <v>31169013559</v>
      </c>
      <c r="AQ67" s="17">
        <v>33711064826</v>
      </c>
      <c r="AR67" s="17">
        <v>37622703680</v>
      </c>
      <c r="AS67" s="17" t="s">
        <v>49</v>
      </c>
      <c r="AT67" s="17" t="s">
        <v>49</v>
      </c>
    </row>
    <row r="68" spans="36:46">
      <c r="AJ68" s="18">
        <v>21059318063</v>
      </c>
      <c r="AK68" s="18">
        <v>21864505924</v>
      </c>
      <c r="AL68" s="18">
        <v>21649389632</v>
      </c>
      <c r="AM68" s="18">
        <v>22158320071</v>
      </c>
      <c r="AN68" s="18">
        <v>22279165536</v>
      </c>
      <c r="AO68" s="18">
        <v>22561939544</v>
      </c>
      <c r="AP68" s="18">
        <v>22791757027</v>
      </c>
      <c r="AQ68" s="18">
        <v>23417577196</v>
      </c>
      <c r="AR68" s="18">
        <v>24689302896</v>
      </c>
      <c r="AS68" s="18" t="s">
        <v>49</v>
      </c>
      <c r="AT68" s="18" t="s">
        <v>49</v>
      </c>
    </row>
    <row r="69" spans="36:46">
      <c r="AJ69" s="17">
        <v>11081228748</v>
      </c>
      <c r="AK69" s="17">
        <v>11430974885</v>
      </c>
      <c r="AL69" s="17">
        <v>11064734401</v>
      </c>
      <c r="AM69" s="17">
        <v>10345726188</v>
      </c>
      <c r="AN69" s="17">
        <v>10104562034</v>
      </c>
      <c r="AO69" s="17">
        <v>10257359858</v>
      </c>
      <c r="AP69" s="17">
        <v>10706278718</v>
      </c>
      <c r="AQ69" s="17">
        <v>11265577808</v>
      </c>
      <c r="AR69" s="17">
        <v>11870303931</v>
      </c>
      <c r="AS69" s="17" t="s">
        <v>49</v>
      </c>
      <c r="AT69" s="17" t="s">
        <v>49</v>
      </c>
    </row>
    <row r="70" spans="36:46">
      <c r="AJ70" s="18">
        <v>22169997014</v>
      </c>
      <c r="AK70" s="18">
        <v>22549040242</v>
      </c>
      <c r="AL70" s="18">
        <v>26345561011</v>
      </c>
      <c r="AM70" s="18">
        <v>26911840453</v>
      </c>
      <c r="AN70" s="18">
        <v>28239151005</v>
      </c>
      <c r="AO70" s="18">
        <v>29004788918</v>
      </c>
      <c r="AP70" s="18">
        <v>29450419280</v>
      </c>
      <c r="AQ70" s="18">
        <v>30531590684</v>
      </c>
      <c r="AR70" s="18">
        <v>31912090643</v>
      </c>
      <c r="AS70" s="18" t="s">
        <v>49</v>
      </c>
      <c r="AT70" s="18" t="s">
        <v>49</v>
      </c>
    </row>
    <row r="71" spans="36:46">
      <c r="AJ71" s="17">
        <v>13582031765</v>
      </c>
      <c r="AK71" s="17">
        <v>13716912670</v>
      </c>
      <c r="AL71" s="17">
        <v>14189263546</v>
      </c>
      <c r="AM71" s="17">
        <v>14371952383</v>
      </c>
      <c r="AN71" s="17">
        <v>15204825677</v>
      </c>
      <c r="AO71" s="17">
        <v>15612114056</v>
      </c>
      <c r="AP71" s="17">
        <v>16170928892</v>
      </c>
      <c r="AQ71" s="17">
        <v>17121903625</v>
      </c>
      <c r="AR71" s="17">
        <v>18231407953</v>
      </c>
      <c r="AS71" s="17" t="s">
        <v>49</v>
      </c>
      <c r="AT71" s="17" t="s">
        <v>49</v>
      </c>
    </row>
    <row r="72" spans="36:46">
      <c r="AJ72" s="18">
        <v>8148431862</v>
      </c>
      <c r="AK72" s="18">
        <v>8217179556</v>
      </c>
      <c r="AL72" s="18">
        <v>8756587300</v>
      </c>
      <c r="AM72" s="18">
        <v>8918127775</v>
      </c>
      <c r="AN72" s="18">
        <v>9245425952</v>
      </c>
      <c r="AO72" s="18">
        <v>9492915842</v>
      </c>
      <c r="AP72" s="18">
        <v>9707237978</v>
      </c>
      <c r="AQ72" s="18">
        <v>10208220569</v>
      </c>
      <c r="AR72" s="18">
        <v>10761757294</v>
      </c>
      <c r="AS72" s="18" t="s">
        <v>49</v>
      </c>
      <c r="AT72" s="18" t="s">
        <v>49</v>
      </c>
    </row>
    <row r="73" spans="36:46">
      <c r="AJ73" s="17">
        <v>145297201</v>
      </c>
      <c r="AK73" s="17">
        <v>182734061</v>
      </c>
      <c r="AL73" s="17">
        <v>211341979</v>
      </c>
      <c r="AM73" s="17">
        <v>227123663</v>
      </c>
      <c r="AN73" s="17">
        <v>231924684</v>
      </c>
      <c r="AO73" s="17">
        <v>235147305</v>
      </c>
      <c r="AP73" s="17">
        <v>234134210</v>
      </c>
      <c r="AQ73" s="17">
        <v>269766750</v>
      </c>
      <c r="AR73" s="17">
        <v>281068083</v>
      </c>
      <c r="AS73" s="17" t="s">
        <v>49</v>
      </c>
      <c r="AT73" s="17" t="s">
        <v>49</v>
      </c>
    </row>
    <row r="74" spans="36:46">
      <c r="AJ74" s="18">
        <v>1226943614</v>
      </c>
      <c r="AK74" s="18">
        <v>1272735974</v>
      </c>
      <c r="AL74" s="18">
        <v>1152673868</v>
      </c>
      <c r="AM74" s="18">
        <v>1026363678</v>
      </c>
      <c r="AN74" s="18">
        <v>1113751414</v>
      </c>
      <c r="AO74" s="18">
        <v>1172222894</v>
      </c>
      <c r="AP74" s="18">
        <v>1312848516</v>
      </c>
      <c r="AQ74" s="18">
        <v>1463086281</v>
      </c>
      <c r="AR74" s="18">
        <v>1583199085</v>
      </c>
      <c r="AS74" s="18" t="s">
        <v>49</v>
      </c>
      <c r="AT74" s="18" t="s">
        <v>49</v>
      </c>
    </row>
    <row r="75" spans="36:46">
      <c r="AJ75" s="17">
        <v>4061359089</v>
      </c>
      <c r="AK75" s="17">
        <v>4044263079</v>
      </c>
      <c r="AL75" s="17">
        <v>4068660399</v>
      </c>
      <c r="AM75" s="17">
        <v>4200337267</v>
      </c>
      <c r="AN75" s="17">
        <v>4613723627</v>
      </c>
      <c r="AO75" s="17">
        <v>4711828015</v>
      </c>
      <c r="AP75" s="17">
        <v>4916708188</v>
      </c>
      <c r="AQ75" s="17">
        <v>5180830024</v>
      </c>
      <c r="AR75" s="17">
        <v>5605383492</v>
      </c>
      <c r="AS75" s="17" t="s">
        <v>49</v>
      </c>
      <c r="AT75" s="17" t="s">
        <v>49</v>
      </c>
    </row>
    <row r="76" spans="36:46">
      <c r="AJ76" s="18">
        <v>8587965249</v>
      </c>
      <c r="AK76" s="18">
        <v>8832127572</v>
      </c>
      <c r="AL76" s="18">
        <v>12156297465</v>
      </c>
      <c r="AM76" s="18">
        <v>12539888070</v>
      </c>
      <c r="AN76" s="18">
        <v>13034325328</v>
      </c>
      <c r="AO76" s="18">
        <v>13392674863</v>
      </c>
      <c r="AP76" s="18">
        <v>13279490388</v>
      </c>
      <c r="AQ76" s="18">
        <v>13409687059</v>
      </c>
      <c r="AR76" s="18">
        <v>13680682690</v>
      </c>
      <c r="AS76" s="18" t="s">
        <v>49</v>
      </c>
      <c r="AT76" s="18" t="s">
        <v>49</v>
      </c>
    </row>
    <row r="77" spans="36:46">
      <c r="AJ77" s="17">
        <v>119657805231</v>
      </c>
      <c r="AK77" s="17">
        <v>117609375217</v>
      </c>
      <c r="AL77" s="17">
        <v>116326827900</v>
      </c>
      <c r="AM77" s="17">
        <v>117667423884</v>
      </c>
      <c r="AN77" s="17">
        <v>122067002834</v>
      </c>
      <c r="AO77" s="17">
        <v>125079589541</v>
      </c>
      <c r="AP77" s="17">
        <v>135910201869</v>
      </c>
      <c r="AQ77" s="17">
        <v>148800517320</v>
      </c>
      <c r="AR77" s="17">
        <v>151556854893</v>
      </c>
      <c r="AS77" s="17" t="s">
        <v>49</v>
      </c>
      <c r="AT77" s="17" t="s">
        <v>49</v>
      </c>
    </row>
    <row r="78" spans="36:46">
      <c r="AJ78" s="18">
        <v>52154848744</v>
      </c>
      <c r="AK78" s="18">
        <v>45801824385</v>
      </c>
      <c r="AL78" s="18">
        <v>46868304721</v>
      </c>
      <c r="AM78" s="18">
        <v>50409924299</v>
      </c>
      <c r="AN78" s="18">
        <v>51702796765</v>
      </c>
      <c r="AO78" s="18">
        <v>52248767451</v>
      </c>
      <c r="AP78" s="18">
        <v>58989360164</v>
      </c>
      <c r="AQ78" s="18">
        <v>66994786554</v>
      </c>
      <c r="AR78" s="18">
        <v>64499781714</v>
      </c>
      <c r="AS78" s="18" t="s">
        <v>49</v>
      </c>
      <c r="AT78" s="18" t="s">
        <v>49</v>
      </c>
    </row>
    <row r="79" spans="36:46">
      <c r="AJ79" s="17">
        <v>37913858579</v>
      </c>
      <c r="AK79" s="17">
        <v>33131294697</v>
      </c>
      <c r="AL79" s="17">
        <v>32202352602</v>
      </c>
      <c r="AM79" s="17">
        <v>33760484070</v>
      </c>
      <c r="AN79" s="17">
        <v>34530555640</v>
      </c>
      <c r="AO79" s="17">
        <v>37456809907</v>
      </c>
      <c r="AP79" s="17">
        <v>40969649526</v>
      </c>
      <c r="AQ79" s="17">
        <v>45067632553</v>
      </c>
      <c r="AR79" s="17">
        <v>41341732514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 t="s">
        <v>49</v>
      </c>
      <c r="AN80" s="18" t="s">
        <v>49</v>
      </c>
      <c r="AO80" s="18" t="s">
        <v>49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67502956488</v>
      </c>
      <c r="AK82" s="18">
        <v>71807550832</v>
      </c>
      <c r="AL82" s="18">
        <v>69458523178</v>
      </c>
      <c r="AM82" s="18">
        <v>67257499585</v>
      </c>
      <c r="AN82" s="18">
        <v>70364206069</v>
      </c>
      <c r="AO82" s="18">
        <v>72830822090</v>
      </c>
      <c r="AP82" s="18">
        <v>76920841705</v>
      </c>
      <c r="AQ82" s="18">
        <v>81805730765</v>
      </c>
      <c r="AR82" s="18">
        <v>87057073179</v>
      </c>
      <c r="AS82" s="18" t="s">
        <v>49</v>
      </c>
      <c r="AT82" s="18" t="s">
        <v>49</v>
      </c>
    </row>
    <row r="83" spans="36:46">
      <c r="AJ83" s="17">
        <v>29435765572</v>
      </c>
      <c r="AK83" s="17">
        <v>31060736310</v>
      </c>
      <c r="AL83" s="17">
        <v>29457733303</v>
      </c>
      <c r="AM83" s="17">
        <v>29924430316</v>
      </c>
      <c r="AN83" s="17">
        <v>30511463412</v>
      </c>
      <c r="AO83" s="17">
        <v>31386804238</v>
      </c>
      <c r="AP83" s="17">
        <v>32741976471</v>
      </c>
      <c r="AQ83" s="17">
        <v>34584418770</v>
      </c>
      <c r="AR83" s="17">
        <v>36029084231</v>
      </c>
      <c r="AS83" s="17" t="s">
        <v>49</v>
      </c>
      <c r="AT83" s="17" t="s">
        <v>49</v>
      </c>
    </row>
    <row r="84" spans="36:46">
      <c r="AJ84" s="18">
        <v>38067190915</v>
      </c>
      <c r="AK84" s="18">
        <v>40746814522</v>
      </c>
      <c r="AL84" s="18">
        <v>40000789876</v>
      </c>
      <c r="AM84" s="18">
        <v>37333069269</v>
      </c>
      <c r="AN84" s="18">
        <v>39852742657</v>
      </c>
      <c r="AO84" s="18">
        <v>41444017852</v>
      </c>
      <c r="AP84" s="18">
        <v>44178865235</v>
      </c>
      <c r="AQ84" s="18">
        <v>47221311995</v>
      </c>
      <c r="AR84" s="18">
        <v>51027988948</v>
      </c>
      <c r="AS84" s="18" t="s">
        <v>49</v>
      </c>
      <c r="AT84" s="18" t="s">
        <v>49</v>
      </c>
    </row>
    <row r="85" spans="36:46">
      <c r="AJ85" s="17">
        <v>381987087</v>
      </c>
      <c r="AK85" s="17">
        <v>404820540</v>
      </c>
      <c r="AL85" s="17">
        <v>459279738</v>
      </c>
      <c r="AM85" s="17">
        <v>462381484</v>
      </c>
      <c r="AN85" s="17">
        <v>482956556</v>
      </c>
      <c r="AO85" s="17">
        <v>500516280</v>
      </c>
      <c r="AP85" s="17">
        <v>559021634</v>
      </c>
      <c r="AQ85" s="17">
        <v>610005160</v>
      </c>
      <c r="AR85" s="17">
        <v>647517047</v>
      </c>
      <c r="AS85" s="17" t="s">
        <v>49</v>
      </c>
      <c r="AT85" s="17" t="s">
        <v>49</v>
      </c>
    </row>
    <row r="86" spans="36:46">
      <c r="AJ86" s="18">
        <v>7324440175</v>
      </c>
      <c r="AK86" s="18">
        <v>7907458696</v>
      </c>
      <c r="AL86" s="18">
        <v>8169120140</v>
      </c>
      <c r="AM86" s="18">
        <v>7488634463</v>
      </c>
      <c r="AN86" s="18">
        <v>7954976391</v>
      </c>
      <c r="AO86" s="18">
        <v>8229053976</v>
      </c>
      <c r="AP86" s="18">
        <v>8679109720</v>
      </c>
      <c r="AQ86" s="18">
        <v>8879747982</v>
      </c>
      <c r="AR86" s="18">
        <v>9502419145</v>
      </c>
      <c r="AS86" s="18" t="s">
        <v>49</v>
      </c>
      <c r="AT86" s="18" t="s">
        <v>49</v>
      </c>
    </row>
    <row r="87" spans="36:46">
      <c r="AJ87" s="17">
        <v>1606204310</v>
      </c>
      <c r="AK87" s="17">
        <v>1723018394</v>
      </c>
      <c r="AL87" s="17">
        <v>1828890505</v>
      </c>
      <c r="AM87" s="17">
        <v>1767149865</v>
      </c>
      <c r="AN87" s="17">
        <v>1902315391</v>
      </c>
      <c r="AO87" s="17">
        <v>2051516973</v>
      </c>
      <c r="AP87" s="17">
        <v>2173177082</v>
      </c>
      <c r="AQ87" s="17">
        <v>2427229624</v>
      </c>
      <c r="AR87" s="17">
        <v>2541634237</v>
      </c>
      <c r="AS87" s="17" t="s">
        <v>49</v>
      </c>
      <c r="AT87" s="17" t="s">
        <v>49</v>
      </c>
    </row>
    <row r="88" spans="36:46">
      <c r="AJ88" s="18">
        <v>28754559344</v>
      </c>
      <c r="AK88" s="18">
        <v>30711516892</v>
      </c>
      <c r="AL88" s="18">
        <v>29543499493</v>
      </c>
      <c r="AM88" s="18">
        <v>27614903457</v>
      </c>
      <c r="AN88" s="18">
        <v>29512494319</v>
      </c>
      <c r="AO88" s="18">
        <v>30662930624</v>
      </c>
      <c r="AP88" s="18">
        <v>32767556798</v>
      </c>
      <c r="AQ88" s="18">
        <v>35304329229</v>
      </c>
      <c r="AR88" s="18">
        <v>38336418519</v>
      </c>
      <c r="AS88" s="18" t="s">
        <v>49</v>
      </c>
      <c r="AT88" s="18" t="s">
        <v>49</v>
      </c>
    </row>
    <row r="89" spans="36:46">
      <c r="AJ89" s="17">
        <v>77133530542</v>
      </c>
      <c r="AK89" s="17">
        <v>80996772294</v>
      </c>
      <c r="AL89" s="17">
        <v>83620503589</v>
      </c>
      <c r="AM89" s="17">
        <v>85385831238</v>
      </c>
      <c r="AN89" s="17">
        <v>87652013130</v>
      </c>
      <c r="AO89" s="17">
        <v>89360955089</v>
      </c>
      <c r="AP89" s="17">
        <v>91701821469</v>
      </c>
      <c r="AQ89" s="17">
        <v>94647522665</v>
      </c>
      <c r="AR89" s="17">
        <v>99445801495</v>
      </c>
      <c r="AS89" s="17" t="s">
        <v>49</v>
      </c>
      <c r="AT89" s="17" t="s">
        <v>49</v>
      </c>
    </row>
    <row r="90" spans="36:46">
      <c r="AJ90" s="18" t="s">
        <v>49</v>
      </c>
      <c r="AK90" s="18" t="s">
        <v>49</v>
      </c>
      <c r="AL90" s="18" t="s">
        <v>49</v>
      </c>
      <c r="AM90" s="18" t="s">
        <v>49</v>
      </c>
      <c r="AN90" s="18" t="s">
        <v>49</v>
      </c>
      <c r="AO90" s="18" t="s">
        <v>49</v>
      </c>
      <c r="AP90" s="18" t="s">
        <v>49</v>
      </c>
      <c r="AQ90" s="18" t="s">
        <v>49</v>
      </c>
      <c r="AR90" s="18" t="s">
        <v>49</v>
      </c>
      <c r="AS90" s="18" t="s">
        <v>49</v>
      </c>
      <c r="AT90" s="18" t="s">
        <v>49</v>
      </c>
    </row>
    <row r="91" spans="36:46">
      <c r="AJ91" s="17" t="s">
        <v>49</v>
      </c>
      <c r="AK91" s="17" t="s">
        <v>49</v>
      </c>
      <c r="AL91" s="17" t="s">
        <v>49</v>
      </c>
      <c r="AM91" s="17" t="s">
        <v>49</v>
      </c>
      <c r="AN91" s="17" t="s">
        <v>49</v>
      </c>
      <c r="AO91" s="17" t="s">
        <v>49</v>
      </c>
      <c r="AP91" s="17" t="s">
        <v>49</v>
      </c>
      <c r="AQ91" s="17" t="s">
        <v>49</v>
      </c>
      <c r="AR91" s="17" t="s">
        <v>49</v>
      </c>
      <c r="AS91" s="17" t="s">
        <v>49</v>
      </c>
      <c r="AT91" s="17" t="s">
        <v>49</v>
      </c>
    </row>
    <row r="92" spans="36:46">
      <c r="AJ92" s="18">
        <v>23414285190</v>
      </c>
      <c r="AK92" s="18">
        <v>24557148127</v>
      </c>
      <c r="AL92" s="18">
        <v>25509176588</v>
      </c>
      <c r="AM92" s="18">
        <v>26094872643</v>
      </c>
      <c r="AN92" s="18">
        <v>27385054338</v>
      </c>
      <c r="AO92" s="18">
        <v>28190957687</v>
      </c>
      <c r="AP92" s="18">
        <v>29033852487</v>
      </c>
      <c r="AQ92" s="18">
        <v>29983932935</v>
      </c>
      <c r="AR92" s="18">
        <v>31960157105</v>
      </c>
      <c r="AS92" s="18" t="s">
        <v>49</v>
      </c>
      <c r="AT92" s="18" t="s">
        <v>49</v>
      </c>
    </row>
    <row r="93" spans="36:46">
      <c r="AJ93" s="17">
        <v>7700307813</v>
      </c>
      <c r="AK93" s="17">
        <v>8019986364</v>
      </c>
      <c r="AL93" s="17">
        <v>8484551355</v>
      </c>
      <c r="AM93" s="17">
        <v>8560952347</v>
      </c>
      <c r="AN93" s="17">
        <v>8753197543</v>
      </c>
      <c r="AO93" s="17">
        <v>8901551418</v>
      </c>
      <c r="AP93" s="17">
        <v>9314966174</v>
      </c>
      <c r="AQ93" s="17">
        <v>9723611446</v>
      </c>
      <c r="AR93" s="17">
        <v>10095978583</v>
      </c>
      <c r="AS93" s="17" t="s">
        <v>49</v>
      </c>
      <c r="AT93" s="17" t="s">
        <v>49</v>
      </c>
    </row>
    <row r="94" spans="36:46">
      <c r="AJ94" s="18">
        <v>842351185</v>
      </c>
      <c r="AK94" s="18">
        <v>873842317</v>
      </c>
      <c r="AL94" s="18">
        <v>873230379</v>
      </c>
      <c r="AM94" s="18">
        <v>869367832</v>
      </c>
      <c r="AN94" s="18">
        <v>885524196</v>
      </c>
      <c r="AO94" s="18">
        <v>901521919</v>
      </c>
      <c r="AP94" s="18">
        <v>1002371958</v>
      </c>
      <c r="AQ94" s="18">
        <v>1005870063</v>
      </c>
      <c r="AR94" s="18">
        <v>1037765454</v>
      </c>
      <c r="AS94" s="18" t="s">
        <v>49</v>
      </c>
      <c r="AT94" s="18" t="s">
        <v>49</v>
      </c>
    </row>
    <row r="95" spans="36:46">
      <c r="AJ95" s="17">
        <v>2819503408</v>
      </c>
      <c r="AK95" s="17">
        <v>2997191068</v>
      </c>
      <c r="AL95" s="17">
        <v>3286936600</v>
      </c>
      <c r="AM95" s="17">
        <v>3368408203</v>
      </c>
      <c r="AN95" s="17">
        <v>3433517972</v>
      </c>
      <c r="AO95" s="17">
        <v>3394017910</v>
      </c>
      <c r="AP95" s="17">
        <v>3607761787</v>
      </c>
      <c r="AQ95" s="17">
        <v>3803817740</v>
      </c>
      <c r="AR95" s="17">
        <v>3931316937</v>
      </c>
      <c r="AS95" s="17" t="s">
        <v>49</v>
      </c>
      <c r="AT95" s="17" t="s">
        <v>49</v>
      </c>
    </row>
    <row r="96" spans="36:46">
      <c r="AJ96" s="18">
        <v>2427121541</v>
      </c>
      <c r="AK96" s="18">
        <v>2496794878</v>
      </c>
      <c r="AL96" s="18">
        <v>2589848063</v>
      </c>
      <c r="AM96" s="18">
        <v>2622448615</v>
      </c>
      <c r="AN96" s="18">
        <v>2631278218</v>
      </c>
      <c r="AO96" s="18">
        <v>2699136331</v>
      </c>
      <c r="AP96" s="18">
        <v>2798666937</v>
      </c>
      <c r="AQ96" s="18">
        <v>2879805059</v>
      </c>
      <c r="AR96" s="18">
        <v>2952497972</v>
      </c>
      <c r="AS96" s="18" t="s">
        <v>49</v>
      </c>
      <c r="AT96" s="18" t="s">
        <v>49</v>
      </c>
    </row>
    <row r="97" spans="36:46">
      <c r="AJ97" s="17">
        <v>1611331679</v>
      </c>
      <c r="AK97" s="17">
        <v>1652158101</v>
      </c>
      <c r="AL97" s="17">
        <v>1734536313</v>
      </c>
      <c r="AM97" s="17">
        <v>1700727697</v>
      </c>
      <c r="AN97" s="17">
        <v>1802877156</v>
      </c>
      <c r="AO97" s="17">
        <v>1906875258</v>
      </c>
      <c r="AP97" s="17">
        <v>1906165491</v>
      </c>
      <c r="AQ97" s="17">
        <v>2034118583</v>
      </c>
      <c r="AR97" s="17">
        <v>2174398219</v>
      </c>
      <c r="AS97" s="17" t="s">
        <v>49</v>
      </c>
      <c r="AT97" s="17" t="s">
        <v>49</v>
      </c>
    </row>
    <row r="98" spans="36:46">
      <c r="AJ98" s="18">
        <v>1646850309</v>
      </c>
      <c r="AK98" s="18">
        <v>1590352885</v>
      </c>
      <c r="AL98" s="18">
        <v>1601006314</v>
      </c>
      <c r="AM98" s="18">
        <v>1685188637</v>
      </c>
      <c r="AN98" s="18">
        <v>1713522148</v>
      </c>
      <c r="AO98" s="18">
        <v>1722579286</v>
      </c>
      <c r="AP98" s="18">
        <v>1730609156</v>
      </c>
      <c r="AQ98" s="18">
        <v>1763144457</v>
      </c>
      <c r="AR98" s="18">
        <v>1802346836</v>
      </c>
      <c r="AS98" s="18" t="s">
        <v>49</v>
      </c>
      <c r="AT98" s="18" t="s">
        <v>49</v>
      </c>
    </row>
    <row r="99" spans="36:46">
      <c r="AJ99" s="17">
        <v>86263346415</v>
      </c>
      <c r="AK99" s="17">
        <v>90076407625</v>
      </c>
      <c r="AL99" s="17">
        <v>88444598822</v>
      </c>
      <c r="AM99" s="17">
        <v>87390666724</v>
      </c>
      <c r="AN99" s="17">
        <v>89428231002</v>
      </c>
      <c r="AO99" s="17">
        <v>93656055215</v>
      </c>
      <c r="AP99" s="17">
        <v>101630070759</v>
      </c>
      <c r="AQ99" s="17">
        <v>108995589148</v>
      </c>
      <c r="AR99" s="17">
        <v>114309602517</v>
      </c>
      <c r="AS99" s="17" t="s">
        <v>49</v>
      </c>
      <c r="AT99" s="17" t="s">
        <v>49</v>
      </c>
    </row>
    <row r="100" spans="36:46">
      <c r="AJ100" s="18">
        <v>37863703753</v>
      </c>
      <c r="AK100" s="18">
        <v>39505512902</v>
      </c>
      <c r="AL100" s="18">
        <v>38645762638</v>
      </c>
      <c r="AM100" s="18">
        <v>38272125846</v>
      </c>
      <c r="AN100" s="18">
        <v>39616461930</v>
      </c>
      <c r="AO100" s="18">
        <v>41749700825</v>
      </c>
      <c r="AP100" s="18">
        <v>45805088070</v>
      </c>
      <c r="AQ100" s="18">
        <v>49662371486</v>
      </c>
      <c r="AR100" s="18">
        <v>52552469801</v>
      </c>
      <c r="AS100" s="18" t="s">
        <v>49</v>
      </c>
      <c r="AT100" s="18" t="s">
        <v>49</v>
      </c>
    </row>
    <row r="101" spans="36:46">
      <c r="AJ101" s="17">
        <v>281559215880</v>
      </c>
      <c r="AK101" s="17">
        <v>286166941333</v>
      </c>
      <c r="AL101" s="17">
        <v>292154576002</v>
      </c>
      <c r="AM101" s="17">
        <v>296100801402</v>
      </c>
      <c r="AN101" s="17">
        <v>305567743550</v>
      </c>
      <c r="AO101" s="17">
        <v>312380047502</v>
      </c>
      <c r="AP101" s="17">
        <v>328727005599</v>
      </c>
      <c r="AQ101" s="17">
        <v>349688961009</v>
      </c>
      <c r="AR101" s="17">
        <v>364706514920</v>
      </c>
      <c r="AS101" s="17" t="s">
        <v>49</v>
      </c>
      <c r="AT101" s="17" t="s">
        <v>49</v>
      </c>
    </row>
    <row r="102" spans="36:46">
      <c r="AJ102" s="18">
        <v>204425685339</v>
      </c>
      <c r="AK102" s="18">
        <v>205170169039</v>
      </c>
      <c r="AL102" s="18">
        <v>208534072414</v>
      </c>
      <c r="AM102" s="18">
        <v>210714970164</v>
      </c>
      <c r="AN102" s="18">
        <v>217915730420</v>
      </c>
      <c r="AO102" s="18">
        <v>223019092413</v>
      </c>
      <c r="AP102" s="18">
        <v>237025184130</v>
      </c>
      <c r="AQ102" s="18">
        <v>255041438344</v>
      </c>
      <c r="AR102" s="18">
        <v>265260713425</v>
      </c>
      <c r="AS102" s="18" t="s">
        <v>49</v>
      </c>
      <c r="AT102" s="18" t="s">
        <v>49</v>
      </c>
    </row>
    <row r="103" spans="36:46">
      <c r="AJ103" s="17">
        <v>174989919766</v>
      </c>
      <c r="AK103" s="17">
        <v>174109432730</v>
      </c>
      <c r="AL103" s="17">
        <v>179076339111</v>
      </c>
      <c r="AM103" s="17">
        <v>180790539848</v>
      </c>
      <c r="AN103" s="17">
        <v>187404267008</v>
      </c>
      <c r="AO103" s="17">
        <v>191632288174</v>
      </c>
      <c r="AP103" s="17">
        <v>204283207659</v>
      </c>
      <c r="AQ103" s="17">
        <v>220457019574</v>
      </c>
      <c r="AR103" s="17">
        <v>229231629194</v>
      </c>
      <c r="AS103" s="17" t="s">
        <v>49</v>
      </c>
      <c r="AT103" s="17" t="s">
        <v>49</v>
      </c>
    </row>
    <row r="104" spans="36:46">
      <c r="AJ104" s="18">
        <v>282841802021</v>
      </c>
      <c r="AK104" s="18">
        <v>286427086826</v>
      </c>
      <c r="AL104" s="18">
        <v>290541251553</v>
      </c>
      <c r="AM104" s="18">
        <v>291526787352</v>
      </c>
      <c r="AN104" s="18">
        <v>300653609265</v>
      </c>
      <c r="AO104" s="18">
        <v>310248690699</v>
      </c>
      <c r="AP104" s="18">
        <v>331642679977</v>
      </c>
      <c r="AQ104" s="18">
        <v>355968713722</v>
      </c>
      <c r="AR104" s="18">
        <v>371351614139</v>
      </c>
      <c r="AS104" s="18" t="s">
        <v>49</v>
      </c>
      <c r="AT104" s="18" t="s">
        <v>49</v>
      </c>
    </row>
    <row r="105" spans="36:46">
      <c r="AJ105" s="17" t="s">
        <v>49</v>
      </c>
      <c r="AK105" s="17" t="s">
        <v>49</v>
      </c>
      <c r="AL105" s="17" t="s">
        <v>49</v>
      </c>
      <c r="AM105" s="17" t="s">
        <v>49</v>
      </c>
      <c r="AN105" s="17" t="s">
        <v>49</v>
      </c>
      <c r="AO105" s="17" t="s">
        <v>49</v>
      </c>
      <c r="AP105" s="17" t="s">
        <v>49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 t="s">
        <v>49</v>
      </c>
      <c r="AL107" s="17" t="s">
        <v>49</v>
      </c>
      <c r="AM107" s="17" t="s">
        <v>49</v>
      </c>
      <c r="AN107" s="17" t="s">
        <v>49</v>
      </c>
      <c r="AO107" s="17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20992454345</v>
      </c>
      <c r="AK108" s="18">
        <v>21501997446</v>
      </c>
      <c r="AL108" s="18">
        <v>21577948007</v>
      </c>
      <c r="AM108" s="18">
        <v>21284713046</v>
      </c>
      <c r="AN108" s="18">
        <v>21484670488</v>
      </c>
      <c r="AO108" s="18">
        <v>21657840483</v>
      </c>
      <c r="AP108" s="18">
        <v>22165250658</v>
      </c>
      <c r="AQ108" s="18">
        <v>23126963436</v>
      </c>
      <c r="AR108" s="18">
        <v>24154072938</v>
      </c>
      <c r="AS108" s="18" t="s">
        <v>49</v>
      </c>
      <c r="AT108" s="18" t="s">
        <v>49</v>
      </c>
    </row>
    <row r="109" spans="36:46">
      <c r="AJ109" s="17">
        <v>40270432692</v>
      </c>
      <c r="AK109" s="17">
        <v>42559266172</v>
      </c>
      <c r="AL109" s="17">
        <v>43081166776</v>
      </c>
      <c r="AM109" s="17">
        <v>43007908228</v>
      </c>
      <c r="AN109" s="17">
        <v>44860812471</v>
      </c>
      <c r="AO109" s="17">
        <v>48051108372</v>
      </c>
      <c r="AP109" s="17">
        <v>53495745032</v>
      </c>
      <c r="AQ109" s="17">
        <v>58272897296</v>
      </c>
      <c r="AR109" s="17">
        <v>61273680840</v>
      </c>
      <c r="AS109" s="17" t="s">
        <v>49</v>
      </c>
      <c r="AT109" s="17" t="s">
        <v>49</v>
      </c>
    </row>
    <row r="110" spans="36:46">
      <c r="AJ110" s="18">
        <v>9982792435</v>
      </c>
      <c r="AK110" s="18">
        <v>10496923203</v>
      </c>
      <c r="AL110" s="18">
        <v>8922352263</v>
      </c>
      <c r="AM110" s="18">
        <v>8549366942</v>
      </c>
      <c r="AN110" s="18">
        <v>8136561929</v>
      </c>
      <c r="AO110" s="18">
        <v>8500417240</v>
      </c>
      <c r="AP110" s="18">
        <v>9202293684</v>
      </c>
      <c r="AQ110" s="18">
        <v>9564506674</v>
      </c>
      <c r="AR110" s="18">
        <v>9930337935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T110"/>
  <sheetViews>
    <sheetView topLeftCell="M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79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P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/>
      <c r="R5" s="11"/>
      <c r="W5" s="4">
        <f>AJ5</f>
        <v>864285000000</v>
      </c>
      <c r="X5" s="4">
        <f t="shared" ref="X5:AF6" si="1">AK5</f>
        <v>907594000000</v>
      </c>
      <c r="Y5" s="4">
        <f t="shared" si="1"/>
        <v>957094000000</v>
      </c>
      <c r="Z5" s="4">
        <f t="shared" si="1"/>
        <v>1015008000000</v>
      </c>
      <c r="AA5" s="4">
        <f t="shared" si="1"/>
        <v>1070951000000</v>
      </c>
      <c r="AB5" s="4">
        <f t="shared" si="1"/>
        <v>1116648000000</v>
      </c>
      <c r="AC5" s="4">
        <f t="shared" si="1"/>
        <v>1181141000000</v>
      </c>
      <c r="AD5" s="4">
        <f t="shared" si="1"/>
        <v>1245735000000</v>
      </c>
      <c r="AE5" s="4">
        <f t="shared" si="1"/>
        <v>1296332000000</v>
      </c>
      <c r="AF5" s="4" t="str">
        <f t="shared" si="1"/>
        <v>..</v>
      </c>
      <c r="AG5" s="4"/>
      <c r="AJ5" s="17">
        <v>864285000000</v>
      </c>
      <c r="AK5" s="17">
        <v>907594000000</v>
      </c>
      <c r="AL5" s="17">
        <v>957094000000</v>
      </c>
      <c r="AM5" s="17">
        <v>1015008000000</v>
      </c>
      <c r="AN5" s="17">
        <v>1070951000000</v>
      </c>
      <c r="AO5" s="17">
        <v>1116648000000</v>
      </c>
      <c r="AP5" s="17">
        <v>1181141000000</v>
      </c>
      <c r="AQ5" s="17">
        <v>1245735000000</v>
      </c>
      <c r="AR5" s="17">
        <v>1296332000000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9.8717436956559466E-3</v>
      </c>
      <c r="I6" s="13">
        <f t="shared" ref="I6:P6" si="2">X6/X5</f>
        <v>9.1825199373288049E-3</v>
      </c>
      <c r="J6" s="13">
        <f t="shared" si="2"/>
        <v>9.4118237080161402E-3</v>
      </c>
      <c r="K6" s="13">
        <f t="shared" si="2"/>
        <v>9.661992811879315E-3</v>
      </c>
      <c r="L6" s="13">
        <f t="shared" si="2"/>
        <v>9.963107555807876E-3</v>
      </c>
      <c r="M6" s="13">
        <f t="shared" si="2"/>
        <v>6.7433963075203647E-3</v>
      </c>
      <c r="N6" s="13">
        <f t="shared" si="2"/>
        <v>6.6977608939152904E-3</v>
      </c>
      <c r="O6" s="13">
        <f t="shared" si="2"/>
        <v>7.4670776690066503E-3</v>
      </c>
      <c r="P6" s="13">
        <f t="shared" si="2"/>
        <v>8.6511091448795516E-3</v>
      </c>
      <c r="Q6" s="13"/>
      <c r="R6" s="14"/>
      <c r="S6" s="62"/>
      <c r="T6" s="35"/>
      <c r="W6" s="4">
        <f>AJ6</f>
        <v>8532000000</v>
      </c>
      <c r="X6" s="4">
        <f t="shared" si="1"/>
        <v>8334000000</v>
      </c>
      <c r="Y6" s="4">
        <f t="shared" si="1"/>
        <v>9008000000</v>
      </c>
      <c r="Z6" s="4">
        <f t="shared" si="1"/>
        <v>9807000000</v>
      </c>
      <c r="AA6" s="4">
        <f t="shared" si="1"/>
        <v>10670000000</v>
      </c>
      <c r="AB6" s="4">
        <f t="shared" si="1"/>
        <v>7530000000</v>
      </c>
      <c r="AC6" s="4">
        <f t="shared" si="1"/>
        <v>7911000000</v>
      </c>
      <c r="AD6" s="4">
        <f t="shared" si="1"/>
        <v>9302000000</v>
      </c>
      <c r="AE6" s="4">
        <f t="shared" si="1"/>
        <v>11214709620</v>
      </c>
      <c r="AF6" s="4" t="str">
        <f t="shared" si="1"/>
        <v>..</v>
      </c>
      <c r="AG6" s="4"/>
      <c r="AJ6" s="18">
        <v>8532000000</v>
      </c>
      <c r="AK6" s="18">
        <v>8334000000</v>
      </c>
      <c r="AL6" s="18">
        <v>9008000000</v>
      </c>
      <c r="AM6" s="18">
        <v>9807000000</v>
      </c>
      <c r="AN6" s="18">
        <v>10670000000</v>
      </c>
      <c r="AO6" s="18">
        <v>7530000000</v>
      </c>
      <c r="AP6" s="18">
        <v>7911000000</v>
      </c>
      <c r="AQ6" s="18">
        <v>9302000000</v>
      </c>
      <c r="AR6" s="18">
        <v>11214709620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2.3097705039425653E-2</v>
      </c>
      <c r="I7" s="10">
        <f t="shared" ref="I7:O7" si="3">X7/X5</f>
        <v>2.2757973278800872E-2</v>
      </c>
      <c r="J7" s="10">
        <f t="shared" si="3"/>
        <v>2.1767976813144789E-2</v>
      </c>
      <c r="K7" s="10">
        <f t="shared" si="3"/>
        <v>2.1091459377660077E-2</v>
      </c>
      <c r="L7" s="10">
        <f t="shared" si="3"/>
        <v>2.0636798508988741E-2</v>
      </c>
      <c r="M7" s="10">
        <f t="shared" si="3"/>
        <v>1.9718837091008089E-2</v>
      </c>
      <c r="N7" s="10">
        <f t="shared" si="3"/>
        <v>1.8738660329291761E-2</v>
      </c>
      <c r="O7" s="10">
        <f t="shared" si="3"/>
        <v>1.8131464557068717E-2</v>
      </c>
      <c r="P7" s="10"/>
      <c r="Q7" s="10"/>
      <c r="R7" s="11"/>
      <c r="S7" s="62"/>
      <c r="T7" s="35"/>
      <c r="W7" s="4">
        <f>AJ20</f>
        <v>19963000000</v>
      </c>
      <c r="X7" s="4">
        <f t="shared" ref="X7:AF7" si="4">AK20</f>
        <v>20655000000</v>
      </c>
      <c r="Y7" s="4">
        <f t="shared" si="4"/>
        <v>20834000000</v>
      </c>
      <c r="Z7" s="4">
        <f t="shared" si="4"/>
        <v>21408000000</v>
      </c>
      <c r="AA7" s="4">
        <f t="shared" si="4"/>
        <v>22101000000</v>
      </c>
      <c r="AB7" s="4">
        <f t="shared" si="4"/>
        <v>22019000000</v>
      </c>
      <c r="AC7" s="4">
        <f t="shared" si="4"/>
        <v>22133000000</v>
      </c>
      <c r="AD7" s="4">
        <f t="shared" si="4"/>
        <v>22587000000</v>
      </c>
      <c r="AE7" s="4" t="str">
        <f t="shared" si="4"/>
        <v>..</v>
      </c>
      <c r="AF7" s="4" t="str">
        <f t="shared" si="4"/>
        <v>..</v>
      </c>
      <c r="AG7" s="4"/>
      <c r="AJ7" s="17">
        <v>8166692712</v>
      </c>
      <c r="AK7" s="17">
        <v>7987223932</v>
      </c>
      <c r="AL7" s="17">
        <v>8662529960</v>
      </c>
      <c r="AM7" s="17">
        <v>9459583563</v>
      </c>
      <c r="AN7" s="17">
        <v>10290000000</v>
      </c>
      <c r="AO7" s="17">
        <v>7136000000</v>
      </c>
      <c r="AP7" s="17">
        <v>7496000000</v>
      </c>
      <c r="AQ7" s="17">
        <v>8800000000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4.1815002342977144E-3</v>
      </c>
      <c r="I8" s="13">
        <f t="shared" ref="I8:O8" si="5">X8/X5</f>
        <v>3.8109267855450787E-3</v>
      </c>
      <c r="J8" s="13">
        <f t="shared" si="5"/>
        <v>3.3478747071865461E-3</v>
      </c>
      <c r="K8" s="13">
        <f t="shared" si="5"/>
        <v>2.8377614481856299E-3</v>
      </c>
      <c r="L8" s="13">
        <f t="shared" si="5"/>
        <v>2.5752812220166937E-3</v>
      </c>
      <c r="M8" s="13">
        <f t="shared" si="5"/>
        <v>2.3221283699070791E-3</v>
      </c>
      <c r="N8" s="13">
        <f t="shared" si="5"/>
        <v>2.2266604918464434E-3</v>
      </c>
      <c r="O8" s="13">
        <f t="shared" si="5"/>
        <v>2.2211786615933564E-3</v>
      </c>
      <c r="P8" s="13"/>
      <c r="Q8" s="13"/>
      <c r="R8" s="14"/>
      <c r="S8" s="62"/>
      <c r="T8" s="35"/>
      <c r="W8" s="4">
        <f>AJ25</f>
        <v>3614007930</v>
      </c>
      <c r="X8" s="4">
        <f t="shared" ref="X8:AF11" si="6">AK25</f>
        <v>3458774285</v>
      </c>
      <c r="Y8" s="4">
        <f t="shared" si="6"/>
        <v>3204230795</v>
      </c>
      <c r="Z8" s="4">
        <f t="shared" si="6"/>
        <v>2880350572</v>
      </c>
      <c r="AA8" s="4">
        <f t="shared" si="6"/>
        <v>2758000000</v>
      </c>
      <c r="AB8" s="4">
        <f t="shared" si="6"/>
        <v>2593000000</v>
      </c>
      <c r="AC8" s="4">
        <f t="shared" si="6"/>
        <v>2630000000</v>
      </c>
      <c r="AD8" s="4">
        <f t="shared" si="6"/>
        <v>2767000000</v>
      </c>
      <c r="AE8" s="4" t="str">
        <f t="shared" si="6"/>
        <v>..</v>
      </c>
      <c r="AF8" s="4" t="str">
        <f t="shared" si="6"/>
        <v>..</v>
      </c>
      <c r="AG8" s="4"/>
      <c r="AJ8" s="18">
        <v>7918596992</v>
      </c>
      <c r="AK8" s="18">
        <v>7728641797</v>
      </c>
      <c r="AL8" s="18">
        <v>8384766852</v>
      </c>
      <c r="AM8" s="18">
        <v>9179991117</v>
      </c>
      <c r="AN8" s="18">
        <v>9981000000</v>
      </c>
      <c r="AO8" s="18">
        <v>6821000000</v>
      </c>
      <c r="AP8" s="18">
        <v>7182000000</v>
      </c>
      <c r="AQ8" s="18">
        <v>8469000000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2.544290448173924E-3</v>
      </c>
      <c r="I9" s="10">
        <f t="shared" ref="I9:O9" si="7">X9/X5</f>
        <v>2.0760667379907758E-3</v>
      </c>
      <c r="J9" s="10">
        <f t="shared" si="7"/>
        <v>1.686113594902904E-3</v>
      </c>
      <c r="K9" s="10">
        <f t="shared" si="7"/>
        <v>1.3809245129102431E-3</v>
      </c>
      <c r="L9" s="10">
        <f t="shared" si="7"/>
        <v>1.2269468911276053E-3</v>
      </c>
      <c r="M9" s="10">
        <f t="shared" si="7"/>
        <v>1.1597208789161848E-3</v>
      </c>
      <c r="N9" s="10">
        <f t="shared" si="7"/>
        <v>1.1463491657642906E-3</v>
      </c>
      <c r="O9" s="10">
        <f t="shared" si="7"/>
        <v>1.0154647657808443E-3</v>
      </c>
      <c r="P9" s="10"/>
      <c r="Q9" s="10"/>
      <c r="R9" s="11"/>
      <c r="S9" s="62"/>
      <c r="T9" s="35"/>
      <c r="W9" s="4">
        <f>AJ26</f>
        <v>2198992070</v>
      </c>
      <c r="X9" s="4">
        <f t="shared" si="6"/>
        <v>1884225715</v>
      </c>
      <c r="Y9" s="4">
        <f t="shared" si="6"/>
        <v>1613769205</v>
      </c>
      <c r="Z9" s="4">
        <f t="shared" si="6"/>
        <v>1401649428</v>
      </c>
      <c r="AA9" s="4">
        <f t="shared" si="6"/>
        <v>1314000000</v>
      </c>
      <c r="AB9" s="4">
        <f t="shared" si="6"/>
        <v>1295000000</v>
      </c>
      <c r="AC9" s="4">
        <f t="shared" si="6"/>
        <v>1354000000</v>
      </c>
      <c r="AD9" s="4">
        <f t="shared" si="6"/>
        <v>1265000000</v>
      </c>
      <c r="AE9" s="4" t="str">
        <f t="shared" si="6"/>
        <v>..</v>
      </c>
      <c r="AF9" s="4" t="str">
        <f t="shared" si="6"/>
        <v>..</v>
      </c>
      <c r="AG9" s="4"/>
      <c r="AJ9" s="17">
        <v>248095721</v>
      </c>
      <c r="AK9" s="17">
        <v>258582135</v>
      </c>
      <c r="AL9" s="17">
        <v>277763108</v>
      </c>
      <c r="AM9" s="17">
        <v>279592445</v>
      </c>
      <c r="AN9" s="17">
        <v>309000000</v>
      </c>
      <c r="AO9" s="17">
        <v>315000000</v>
      </c>
      <c r="AP9" s="17">
        <v>314000000</v>
      </c>
      <c r="AQ9" s="17">
        <v>331000000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8.6429823495721893E-4</v>
      </c>
      <c r="I10" s="13">
        <f t="shared" ref="I10:O10" si="8">X10/X5</f>
        <v>7.1067018953408683E-4</v>
      </c>
      <c r="J10" s="13">
        <f t="shared" si="8"/>
        <v>6.1644937696819747E-4</v>
      </c>
      <c r="K10" s="13">
        <f t="shared" si="8"/>
        <v>4.5516882625555659E-4</v>
      </c>
      <c r="L10" s="13">
        <f t="shared" si="8"/>
        <v>3.7163231557746341E-4</v>
      </c>
      <c r="M10" s="13">
        <f t="shared" si="8"/>
        <v>3.5015510707044653E-4</v>
      </c>
      <c r="N10" s="13">
        <f t="shared" si="8"/>
        <v>2.9124380577763364E-4</v>
      </c>
      <c r="O10" s="13">
        <f t="shared" si="8"/>
        <v>2.6731206877867283E-4</v>
      </c>
      <c r="P10" s="13"/>
      <c r="Q10" s="13"/>
      <c r="R10" s="14"/>
      <c r="S10" s="62"/>
      <c r="T10" s="35"/>
      <c r="W10" s="4">
        <f>AJ27</f>
        <v>747000000</v>
      </c>
      <c r="X10" s="4">
        <f t="shared" si="6"/>
        <v>645000000</v>
      </c>
      <c r="Y10" s="4">
        <f t="shared" si="6"/>
        <v>590000000</v>
      </c>
      <c r="Z10" s="4">
        <f t="shared" si="6"/>
        <v>462000000</v>
      </c>
      <c r="AA10" s="4">
        <f t="shared" si="6"/>
        <v>398000000</v>
      </c>
      <c r="AB10" s="4">
        <f t="shared" si="6"/>
        <v>391000000</v>
      </c>
      <c r="AC10" s="4">
        <f t="shared" si="6"/>
        <v>344000000</v>
      </c>
      <c r="AD10" s="4">
        <f t="shared" si="6"/>
        <v>333000000</v>
      </c>
      <c r="AE10" s="4" t="str">
        <f t="shared" si="6"/>
        <v>..</v>
      </c>
      <c r="AF10" s="4" t="str">
        <f t="shared" si="6"/>
        <v>..</v>
      </c>
      <c r="AG10" s="4"/>
      <c r="AJ10" s="18">
        <v>365307288</v>
      </c>
      <c r="AK10" s="18">
        <v>346776068</v>
      </c>
      <c r="AL10" s="18">
        <v>345470040</v>
      </c>
      <c r="AM10" s="18">
        <v>347416437</v>
      </c>
      <c r="AN10" s="18">
        <v>380000000</v>
      </c>
      <c r="AO10" s="18">
        <v>394000000</v>
      </c>
      <c r="AP10" s="18">
        <v>415000000</v>
      </c>
      <c r="AQ10" s="18">
        <v>502000000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2.654217069600884E-3</v>
      </c>
      <c r="I11" s="10">
        <f t="shared" ref="I11:O11" si="9">X11/X5</f>
        <v>2.5694308247961092E-3</v>
      </c>
      <c r="J11" s="10">
        <f t="shared" si="9"/>
        <v>2.5901322127189178E-3</v>
      </c>
      <c r="K11" s="10">
        <f t="shared" si="9"/>
        <v>2.6157429301049842E-3</v>
      </c>
      <c r="L11" s="10">
        <f t="shared" si="9"/>
        <v>2.5622087285039185E-3</v>
      </c>
      <c r="M11" s="10">
        <f t="shared" si="9"/>
        <v>2.4707875713743275E-3</v>
      </c>
      <c r="N11" s="10">
        <f t="shared" si="9"/>
        <v>2.4239273719225732E-3</v>
      </c>
      <c r="O11" s="10">
        <f t="shared" si="9"/>
        <v>2.4210606589684003E-3</v>
      </c>
      <c r="P11" s="10"/>
      <c r="Q11" s="10"/>
      <c r="R11" s="11"/>
      <c r="S11" s="62"/>
      <c r="T11" s="35"/>
      <c r="W11" s="4">
        <f>AJ28</f>
        <v>2294000000</v>
      </c>
      <c r="X11" s="4">
        <f t="shared" si="6"/>
        <v>2332000000</v>
      </c>
      <c r="Y11" s="4">
        <f t="shared" si="6"/>
        <v>2479000000</v>
      </c>
      <c r="Z11" s="4">
        <f t="shared" si="6"/>
        <v>2655000000</v>
      </c>
      <c r="AA11" s="4">
        <f t="shared" si="6"/>
        <v>2744000000</v>
      </c>
      <c r="AB11" s="4">
        <f t="shared" si="6"/>
        <v>2759000000</v>
      </c>
      <c r="AC11" s="4">
        <f t="shared" si="6"/>
        <v>2863000000</v>
      </c>
      <c r="AD11" s="4">
        <f t="shared" si="6"/>
        <v>3016000000</v>
      </c>
      <c r="AE11" s="4" t="str">
        <f t="shared" si="6"/>
        <v>..</v>
      </c>
      <c r="AF11" s="4" t="str">
        <f t="shared" si="6"/>
        <v>..</v>
      </c>
      <c r="AG11" s="4"/>
      <c r="AJ11" s="17">
        <v>24564000000</v>
      </c>
      <c r="AK11" s="17">
        <v>23120000000</v>
      </c>
      <c r="AL11" s="17">
        <v>21918000000</v>
      </c>
      <c r="AM11" s="17">
        <v>21442000000</v>
      </c>
      <c r="AN11" s="17">
        <v>22885000000</v>
      </c>
      <c r="AO11" s="17">
        <v>27453000000</v>
      </c>
      <c r="AP11" s="17">
        <v>32307000000</v>
      </c>
      <c r="AQ11" s="17">
        <v>32196000000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4.820640906645377E-3</v>
      </c>
      <c r="I12" s="13">
        <f t="shared" ref="I12:O12" si="10">X12/X5</f>
        <v>4.5477890036734487E-3</v>
      </c>
      <c r="J12" s="13">
        <f t="shared" si="10"/>
        <v>4.3045463329620705E-3</v>
      </c>
      <c r="K12" s="13">
        <f t="shared" si="10"/>
        <v>3.8936010366420757E-3</v>
      </c>
      <c r="L12" s="13">
        <f t="shared" si="10"/>
        <v>3.5687907289876008E-3</v>
      </c>
      <c r="M12" s="13">
        <f t="shared" si="10"/>
        <v>3.3430409582966164E-3</v>
      </c>
      <c r="N12" s="13">
        <f t="shared" si="10"/>
        <v>3.0529801268434505E-3</v>
      </c>
      <c r="O12" s="13">
        <f t="shared" si="10"/>
        <v>3.1282736697612252E-3</v>
      </c>
      <c r="P12" s="13"/>
      <c r="Q12" s="13"/>
      <c r="R12" s="14"/>
      <c r="S12" s="62"/>
      <c r="T12" s="35"/>
      <c r="W12" s="4">
        <f>AJ30</f>
        <v>4166407626</v>
      </c>
      <c r="X12" s="4">
        <f t="shared" ref="X12:AF14" si="11">AK30</f>
        <v>4127546013</v>
      </c>
      <c r="Y12" s="4">
        <f t="shared" si="11"/>
        <v>4119855468</v>
      </c>
      <c r="Z12" s="4">
        <f t="shared" si="11"/>
        <v>3952036201</v>
      </c>
      <c r="AA12" s="4">
        <f t="shared" si="11"/>
        <v>3822000000</v>
      </c>
      <c r="AB12" s="4">
        <f t="shared" si="11"/>
        <v>3733000000</v>
      </c>
      <c r="AC12" s="4">
        <f t="shared" si="11"/>
        <v>3606000000</v>
      </c>
      <c r="AD12" s="4">
        <f t="shared" si="11"/>
        <v>3897000000</v>
      </c>
      <c r="AE12" s="4" t="str">
        <f t="shared" si="11"/>
        <v>..</v>
      </c>
      <c r="AF12" s="4" t="str">
        <f t="shared" si="11"/>
        <v>..</v>
      </c>
      <c r="AG12" s="4"/>
      <c r="AJ12" s="18">
        <v>22781000000</v>
      </c>
      <c r="AK12" s="18">
        <v>21370000000</v>
      </c>
      <c r="AL12" s="18">
        <v>20449000000</v>
      </c>
      <c r="AM12" s="18">
        <v>19923000000</v>
      </c>
      <c r="AN12" s="18">
        <v>21037000000</v>
      </c>
      <c r="AO12" s="18">
        <v>25338000000</v>
      </c>
      <c r="AP12" s="18">
        <v>29977000000</v>
      </c>
      <c r="AQ12" s="18">
        <v>29506000000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1.8536237900692479E-2</v>
      </c>
      <c r="I13" s="10">
        <f t="shared" ref="I13:O13" si="12">X13/X5</f>
        <v>1.7630629981026758E-2</v>
      </c>
      <c r="J13" s="10">
        <f t="shared" si="12"/>
        <v>1.6600401352427244E-2</v>
      </c>
      <c r="K13" s="10">
        <f t="shared" si="12"/>
        <v>1.5593930096117469E-2</v>
      </c>
      <c r="L13" s="10">
        <f t="shared" si="12"/>
        <v>1.4905443853173488E-2</v>
      </c>
      <c r="M13" s="10">
        <f t="shared" si="12"/>
        <v>1.4101131242790924E-2</v>
      </c>
      <c r="N13" s="10">
        <f t="shared" si="12"/>
        <v>1.3949223674396199E-2</v>
      </c>
      <c r="O13" s="10">
        <f t="shared" si="12"/>
        <v>1.2791645093057512E-2</v>
      </c>
      <c r="P13" s="10"/>
      <c r="Q13" s="10"/>
      <c r="R13" s="11"/>
      <c r="S13" s="62"/>
      <c r="T13" s="35"/>
      <c r="W13" s="4">
        <f>AJ31</f>
        <v>16020592374</v>
      </c>
      <c r="X13" s="4">
        <f t="shared" si="11"/>
        <v>16001453987</v>
      </c>
      <c r="Y13" s="4">
        <f t="shared" si="11"/>
        <v>15888144532</v>
      </c>
      <c r="Z13" s="4">
        <f t="shared" si="11"/>
        <v>15827963799</v>
      </c>
      <c r="AA13" s="4">
        <f t="shared" si="11"/>
        <v>15963000000</v>
      </c>
      <c r="AB13" s="4">
        <f t="shared" si="11"/>
        <v>15746000000</v>
      </c>
      <c r="AC13" s="4">
        <f t="shared" si="11"/>
        <v>16476000000</v>
      </c>
      <c r="AD13" s="4">
        <f t="shared" si="11"/>
        <v>15935000000</v>
      </c>
      <c r="AE13" s="4" t="str">
        <f t="shared" si="11"/>
        <v>..</v>
      </c>
      <c r="AF13" s="4" t="str">
        <f t="shared" si="11"/>
        <v>..</v>
      </c>
      <c r="AG13" s="4"/>
      <c r="AJ13" s="17">
        <v>607000000</v>
      </c>
      <c r="AK13" s="17">
        <v>545000000</v>
      </c>
      <c r="AL13" s="17">
        <v>538000000</v>
      </c>
      <c r="AM13" s="17">
        <v>472000000</v>
      </c>
      <c r="AN13" s="17">
        <v>380000000</v>
      </c>
      <c r="AO13" s="17">
        <v>343000000</v>
      </c>
      <c r="AP13" s="17">
        <v>346000000</v>
      </c>
      <c r="AQ13" s="17">
        <v>379000000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2.8908288353957319E-2</v>
      </c>
      <c r="I14" s="13">
        <f t="shared" ref="I14:O14" si="13">X14/X5</f>
        <v>2.8890671379493475E-2</v>
      </c>
      <c r="J14" s="13">
        <f t="shared" si="13"/>
        <v>2.7256465927066726E-2</v>
      </c>
      <c r="K14" s="13">
        <f t="shared" si="13"/>
        <v>2.5656940634950661E-2</v>
      </c>
      <c r="L14" s="13">
        <f t="shared" si="13"/>
        <v>2.3889981894596485E-2</v>
      </c>
      <c r="M14" s="13">
        <f t="shared" si="13"/>
        <v>2.3877712582658098E-2</v>
      </c>
      <c r="N14" s="13">
        <f t="shared" si="13"/>
        <v>2.3611067603275138E-2</v>
      </c>
      <c r="O14" s="13">
        <f t="shared" si="13"/>
        <v>2.3603735947051341E-2</v>
      </c>
      <c r="P14" s="13"/>
      <c r="Q14" s="13"/>
      <c r="R14" s="14"/>
      <c r="S14" s="62"/>
      <c r="T14" s="35"/>
      <c r="W14" s="4">
        <f>AJ32</f>
        <v>24985000000</v>
      </c>
      <c r="X14" s="4">
        <f t="shared" si="11"/>
        <v>26221000000</v>
      </c>
      <c r="Y14" s="4">
        <f t="shared" si="11"/>
        <v>26087000000</v>
      </c>
      <c r="Z14" s="4">
        <f t="shared" si="11"/>
        <v>26042000000</v>
      </c>
      <c r="AA14" s="4">
        <f t="shared" si="11"/>
        <v>25585000000</v>
      </c>
      <c r="AB14" s="4">
        <f t="shared" si="11"/>
        <v>26663000000</v>
      </c>
      <c r="AC14" s="4">
        <f t="shared" si="11"/>
        <v>27888000000</v>
      </c>
      <c r="AD14" s="4">
        <f t="shared" si="11"/>
        <v>29404000000</v>
      </c>
      <c r="AE14" s="4" t="str">
        <f t="shared" si="11"/>
        <v>..</v>
      </c>
      <c r="AF14" s="4" t="str">
        <f t="shared" si="11"/>
        <v>..</v>
      </c>
      <c r="AG14" s="4"/>
      <c r="AJ14" s="18">
        <v>22174000000</v>
      </c>
      <c r="AK14" s="18">
        <v>20825000000</v>
      </c>
      <c r="AL14" s="18">
        <v>19911000000</v>
      </c>
      <c r="AM14" s="18">
        <v>19451000000</v>
      </c>
      <c r="AN14" s="18">
        <v>20657000000</v>
      </c>
      <c r="AO14" s="18">
        <v>24995000000</v>
      </c>
      <c r="AP14" s="18">
        <v>29631000000</v>
      </c>
      <c r="AQ14" s="18">
        <v>29127000000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5.7446328468040058E-3</v>
      </c>
      <c r="I15" s="10">
        <f t="shared" ref="I15:O15" si="14">X15/X5</f>
        <v>5.5454311068605568E-3</v>
      </c>
      <c r="J15" s="10">
        <f t="shared" si="14"/>
        <v>5.5334167803789388E-3</v>
      </c>
      <c r="K15" s="10">
        <f t="shared" si="14"/>
        <v>5.3369037485418835E-3</v>
      </c>
      <c r="L15" s="10">
        <f t="shared" si="14"/>
        <v>4.904986315900541E-3</v>
      </c>
      <c r="M15" s="10">
        <f t="shared" si="14"/>
        <v>4.7445569239366386E-3</v>
      </c>
      <c r="N15" s="10">
        <f t="shared" si="14"/>
        <v>4.5540710211566613E-3</v>
      </c>
      <c r="O15" s="10">
        <f t="shared" si="14"/>
        <v>4.5756119881034093E-3</v>
      </c>
      <c r="P15" s="10"/>
      <c r="Q15" s="10"/>
      <c r="R15" s="11"/>
      <c r="S15" s="62"/>
      <c r="T15" s="35"/>
      <c r="W15" s="4">
        <f>AJ38</f>
        <v>4965000000</v>
      </c>
      <c r="X15" s="4">
        <f t="shared" ref="X15:AF16" si="15">AK38</f>
        <v>5033000000</v>
      </c>
      <c r="Y15" s="4">
        <f t="shared" si="15"/>
        <v>5296000000</v>
      </c>
      <c r="Z15" s="4">
        <f t="shared" si="15"/>
        <v>5417000000</v>
      </c>
      <c r="AA15" s="4">
        <f t="shared" si="15"/>
        <v>5253000000</v>
      </c>
      <c r="AB15" s="4">
        <f t="shared" si="15"/>
        <v>5298000000</v>
      </c>
      <c r="AC15" s="4">
        <f t="shared" si="15"/>
        <v>5379000000</v>
      </c>
      <c r="AD15" s="4">
        <f t="shared" si="15"/>
        <v>5700000000</v>
      </c>
      <c r="AE15" s="4" t="str">
        <f t="shared" si="15"/>
        <v>..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1.8400180496016938E-2</v>
      </c>
      <c r="I16" s="13">
        <f t="shared" ref="I16:O16" si="16">X16/X5</f>
        <v>1.7105666189948368E-2</v>
      </c>
      <c r="J16" s="13">
        <f t="shared" si="16"/>
        <v>1.5564824353720742E-2</v>
      </c>
      <c r="K16" s="13">
        <f t="shared" si="16"/>
        <v>1.455555030108137E-2</v>
      </c>
      <c r="L16" s="13">
        <f t="shared" si="16"/>
        <v>1.4076274264648896E-2</v>
      </c>
      <c r="M16" s="13">
        <f t="shared" si="16"/>
        <v>1.4411882706098968E-2</v>
      </c>
      <c r="N16" s="13">
        <f t="shared" si="16"/>
        <v>1.3868792972219235E-2</v>
      </c>
      <c r="O16" s="13">
        <f t="shared" si="16"/>
        <v>1.36979373622801E-2</v>
      </c>
      <c r="P16" s="13"/>
      <c r="Q16" s="13"/>
      <c r="R16" s="14"/>
      <c r="S16" s="62"/>
      <c r="T16" s="35"/>
      <c r="W16" s="4">
        <f>AJ39</f>
        <v>15903000000</v>
      </c>
      <c r="X16" s="4">
        <f t="shared" si="15"/>
        <v>15525000000</v>
      </c>
      <c r="Y16" s="4">
        <f t="shared" si="15"/>
        <v>14897000000</v>
      </c>
      <c r="Z16" s="4">
        <f t="shared" si="15"/>
        <v>14774000000</v>
      </c>
      <c r="AA16" s="4">
        <f t="shared" si="15"/>
        <v>15075000000</v>
      </c>
      <c r="AB16" s="4">
        <f t="shared" si="15"/>
        <v>16093000000</v>
      </c>
      <c r="AC16" s="4">
        <f t="shared" si="15"/>
        <v>16381000000</v>
      </c>
      <c r="AD16" s="4">
        <f t="shared" si="15"/>
        <v>17064000000</v>
      </c>
      <c r="AE16" s="4" t="str">
        <f t="shared" si="15"/>
        <v>..</v>
      </c>
      <c r="AF16" s="4" t="str">
        <f t="shared" si="15"/>
        <v>..</v>
      </c>
      <c r="AG16" s="4"/>
      <c r="AJ16" s="18">
        <v>1782000000</v>
      </c>
      <c r="AK16" s="18">
        <v>1750000000</v>
      </c>
      <c r="AL16" s="18">
        <v>1469000000</v>
      </c>
      <c r="AM16" s="18">
        <v>1520000000</v>
      </c>
      <c r="AN16" s="18">
        <v>1848000000</v>
      </c>
      <c r="AO16" s="18">
        <v>2115000000</v>
      </c>
      <c r="AP16" s="18">
        <v>2330000000</v>
      </c>
      <c r="AQ16" s="18">
        <v>2690000000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1.4284639904661079E-2</v>
      </c>
      <c r="I17" s="10">
        <f t="shared" ref="I17:O17" si="17">X17/X5</f>
        <v>1.350383541539499E-2</v>
      </c>
      <c r="J17" s="10">
        <f t="shared" si="17"/>
        <v>1.2626763933323164E-2</v>
      </c>
      <c r="K17" s="10">
        <f t="shared" si="17"/>
        <v>1.1966408146536775E-2</v>
      </c>
      <c r="L17" s="10">
        <f t="shared" si="17"/>
        <v>1.1553283016683303E-2</v>
      </c>
      <c r="M17" s="10">
        <f t="shared" si="17"/>
        <v>1.0965854951605162E-2</v>
      </c>
      <c r="N17" s="10">
        <f t="shared" si="17"/>
        <v>1.0970747776937724E-2</v>
      </c>
      <c r="O17" s="10">
        <f t="shared" si="17"/>
        <v>1.0189165432455538E-2</v>
      </c>
      <c r="P17" s="10"/>
      <c r="Q17" s="10"/>
      <c r="R17" s="11"/>
      <c r="S17" s="62"/>
      <c r="T17" s="35"/>
      <c r="W17" s="4">
        <f>AJ45</f>
        <v>12346000000</v>
      </c>
      <c r="X17" s="4">
        <f t="shared" ref="X17:AF18" si="18">AK45</f>
        <v>12256000000</v>
      </c>
      <c r="Y17" s="4">
        <f t="shared" si="18"/>
        <v>12085000000</v>
      </c>
      <c r="Z17" s="4">
        <f t="shared" si="18"/>
        <v>12146000000</v>
      </c>
      <c r="AA17" s="4">
        <f t="shared" si="18"/>
        <v>12373000000</v>
      </c>
      <c r="AB17" s="4">
        <f t="shared" si="18"/>
        <v>12245000000</v>
      </c>
      <c r="AC17" s="4">
        <f t="shared" si="18"/>
        <v>12958000000</v>
      </c>
      <c r="AD17" s="4">
        <f t="shared" si="18"/>
        <v>12693000000</v>
      </c>
      <c r="AE17" s="4" t="str">
        <f t="shared" si="18"/>
        <v>..</v>
      </c>
      <c r="AF17" s="4" t="str">
        <f t="shared" si="18"/>
        <v>..</v>
      </c>
      <c r="AG17" s="4"/>
      <c r="AJ17" s="17">
        <v>0</v>
      </c>
      <c r="AK17" s="17">
        <v>0</v>
      </c>
      <c r="AL17" s="17">
        <v>997283</v>
      </c>
      <c r="AM17" s="17">
        <v>0</v>
      </c>
      <c r="AN17" s="17">
        <v>0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2.3530432669779066E-2</v>
      </c>
      <c r="I18" s="13">
        <f t="shared" ref="I18:O18" si="19">X18/X5</f>
        <v>2.0214985995940918E-2</v>
      </c>
      <c r="J18" s="13">
        <f t="shared" si="19"/>
        <v>1.7206251423580128E-2</v>
      </c>
      <c r="K18" s="13">
        <f t="shared" si="19"/>
        <v>1.5315150225416943E-2</v>
      </c>
      <c r="L18" s="13">
        <f t="shared" si="19"/>
        <v>1.4614113997745929E-2</v>
      </c>
      <c r="M18" s="13">
        <f t="shared" si="19"/>
        <v>1.4770097649393542E-2</v>
      </c>
      <c r="N18" s="13">
        <f t="shared" si="19"/>
        <v>1.4287879262509726E-2</v>
      </c>
      <c r="O18" s="13">
        <f t="shared" si="19"/>
        <v>1.3933942612192801E-2</v>
      </c>
      <c r="P18" s="13"/>
      <c r="Q18" s="13"/>
      <c r="R18" s="14"/>
      <c r="S18" s="62"/>
      <c r="T18" s="35"/>
      <c r="W18" s="4">
        <f>AJ46</f>
        <v>20337000000</v>
      </c>
      <c r="X18" s="4">
        <f t="shared" si="18"/>
        <v>18347000000</v>
      </c>
      <c r="Y18" s="4">
        <f t="shared" si="18"/>
        <v>16468000000</v>
      </c>
      <c r="Z18" s="4">
        <f t="shared" si="18"/>
        <v>15545000000</v>
      </c>
      <c r="AA18" s="4">
        <f t="shared" si="18"/>
        <v>15651000000</v>
      </c>
      <c r="AB18" s="4">
        <f t="shared" si="18"/>
        <v>16493000000</v>
      </c>
      <c r="AC18" s="4">
        <f t="shared" si="18"/>
        <v>16876000000</v>
      </c>
      <c r="AD18" s="4">
        <f t="shared" si="18"/>
        <v>17358000000</v>
      </c>
      <c r="AE18" s="4" t="str">
        <f t="shared" si="18"/>
        <v>..</v>
      </c>
      <c r="AF18" s="4" t="str">
        <f t="shared" si="18"/>
        <v>..</v>
      </c>
      <c r="AG18" s="4"/>
      <c r="AJ18" s="18">
        <v>1782000000</v>
      </c>
      <c r="AK18" s="18">
        <v>1750000000</v>
      </c>
      <c r="AL18" s="18">
        <v>1468002717</v>
      </c>
      <c r="AM18" s="18">
        <v>1520000000</v>
      </c>
      <c r="AN18" s="18">
        <v>1848000000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9.9275256229137375E-3</v>
      </c>
      <c r="I19" s="10">
        <f t="shared" ref="I19:O19" si="20">X19/X5</f>
        <v>9.2286470249913505E-3</v>
      </c>
      <c r="J19" s="10">
        <f t="shared" si="20"/>
        <v>8.8990772849897714E-3</v>
      </c>
      <c r="K19" s="10">
        <f t="shared" si="20"/>
        <v>8.4957666491298593E-3</v>
      </c>
      <c r="L19" s="10">
        <f t="shared" si="20"/>
        <v>8.2244659186087882E-3</v>
      </c>
      <c r="M19" s="10">
        <f t="shared" si="20"/>
        <v>8.0365522528137792E-3</v>
      </c>
      <c r="N19" s="10">
        <f t="shared" si="20"/>
        <v>7.023716897474561E-3</v>
      </c>
      <c r="O19" s="10">
        <f t="shared" si="20"/>
        <v>6.5744319618538452E-3</v>
      </c>
      <c r="P19" s="10"/>
      <c r="Q19" s="10"/>
      <c r="R19" s="11"/>
      <c r="S19" s="62"/>
      <c r="T19" s="35"/>
      <c r="W19" s="4">
        <f>AJ52</f>
        <v>8580211483</v>
      </c>
      <c r="X19" s="4">
        <f t="shared" ref="X19:AF20" si="21">AK52</f>
        <v>8375864668</v>
      </c>
      <c r="Y19" s="4">
        <f t="shared" si="21"/>
        <v>8517253475</v>
      </c>
      <c r="Z19" s="4">
        <f t="shared" si="21"/>
        <v>8623271115</v>
      </c>
      <c r="AA19" s="4">
        <f t="shared" si="21"/>
        <v>8808000000</v>
      </c>
      <c r="AB19" s="4">
        <f t="shared" si="21"/>
        <v>8974000000</v>
      </c>
      <c r="AC19" s="4">
        <f t="shared" si="21"/>
        <v>8296000000</v>
      </c>
      <c r="AD19" s="4">
        <f t="shared" si="21"/>
        <v>8190000000</v>
      </c>
      <c r="AE19" s="4" t="str">
        <f t="shared" si="21"/>
        <v>..</v>
      </c>
      <c r="AF19" s="4" t="str">
        <f t="shared" si="21"/>
        <v>..</v>
      </c>
      <c r="AG19" s="4"/>
      <c r="AJ19" s="17">
        <v>150004000000</v>
      </c>
      <c r="AK19" s="17">
        <v>149220000000</v>
      </c>
      <c r="AL19" s="17">
        <v>146307000000</v>
      </c>
      <c r="AM19" s="17">
        <v>144843000000</v>
      </c>
      <c r="AN19" s="17">
        <v>145691000000</v>
      </c>
      <c r="AO19" s="17">
        <v>148113000000</v>
      </c>
      <c r="AP19" s="17">
        <v>152061000000</v>
      </c>
      <c r="AQ19" s="17">
        <v>154918000000</v>
      </c>
      <c r="AR19" s="17">
        <v>160215000000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8.5698450360702783E-3</v>
      </c>
      <c r="I20" s="13">
        <f t="shared" ref="I20:O20" si="22">X20/X5</f>
        <v>8.5006460289512708E-3</v>
      </c>
      <c r="J20" s="13">
        <f t="shared" si="22"/>
        <v>8.0041735973687012E-3</v>
      </c>
      <c r="K20" s="13">
        <f t="shared" si="22"/>
        <v>7.1720901559396578E-3</v>
      </c>
      <c r="L20" s="13">
        <f t="shared" si="22"/>
        <v>6.8182391164488387E-3</v>
      </c>
      <c r="M20" s="13">
        <f t="shared" si="22"/>
        <v>6.4854815483482708E-3</v>
      </c>
      <c r="N20" s="13">
        <f t="shared" si="22"/>
        <v>6.9678387254358282E-3</v>
      </c>
      <c r="O20" s="13">
        <f t="shared" si="22"/>
        <v>6.0839584662869713E-3</v>
      </c>
      <c r="P20" s="13"/>
      <c r="Q20" s="13"/>
      <c r="R20" s="14"/>
      <c r="S20" s="62"/>
      <c r="T20" s="35"/>
      <c r="W20" s="4">
        <f>AJ53</f>
        <v>7406788517</v>
      </c>
      <c r="X20" s="4">
        <f t="shared" si="21"/>
        <v>7715135332</v>
      </c>
      <c r="Y20" s="4">
        <f t="shared" si="21"/>
        <v>7660746525</v>
      </c>
      <c r="Z20" s="4">
        <f t="shared" si="21"/>
        <v>7279728885</v>
      </c>
      <c r="AA20" s="4">
        <f t="shared" si="21"/>
        <v>7302000000</v>
      </c>
      <c r="AB20" s="4">
        <f t="shared" si="21"/>
        <v>7242000000</v>
      </c>
      <c r="AC20" s="4">
        <f t="shared" si="21"/>
        <v>8230000000</v>
      </c>
      <c r="AD20" s="4">
        <f t="shared" si="21"/>
        <v>7579000000</v>
      </c>
      <c r="AE20" s="4" t="str">
        <f t="shared" si="21"/>
        <v>..</v>
      </c>
      <c r="AF20" s="4" t="str">
        <f t="shared" si="21"/>
        <v>..</v>
      </c>
      <c r="AG20" s="4"/>
      <c r="AJ20" s="18">
        <v>19963000000</v>
      </c>
      <c r="AK20" s="18">
        <v>20655000000</v>
      </c>
      <c r="AL20" s="18">
        <v>20834000000</v>
      </c>
      <c r="AM20" s="18">
        <v>21408000000</v>
      </c>
      <c r="AN20" s="18">
        <v>22101000000</v>
      </c>
      <c r="AO20" s="18">
        <v>22019000000</v>
      </c>
      <c r="AP20" s="18">
        <v>22133000000</v>
      </c>
      <c r="AQ20" s="18">
        <v>22587000000</v>
      </c>
      <c r="AR20" s="18" t="s">
        <v>49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7.4940557802113889E-3</v>
      </c>
      <c r="I21" s="10">
        <f t="shared" ref="I21:O21" si="23">X21/X5</f>
        <v>7.3193520450774248E-3</v>
      </c>
      <c r="J21" s="10">
        <f t="shared" si="23"/>
        <v>6.8613950144917847E-3</v>
      </c>
      <c r="K21" s="10">
        <f t="shared" si="23"/>
        <v>6.333940225101674E-3</v>
      </c>
      <c r="L21" s="10">
        <f t="shared" si="23"/>
        <v>6.1123244667589836E-3</v>
      </c>
      <c r="M21" s="10">
        <f t="shared" si="23"/>
        <v>5.8827849062551493E-3</v>
      </c>
      <c r="N21" s="10">
        <f t="shared" si="23"/>
        <v>5.6267625965062597E-3</v>
      </c>
      <c r="O21" s="10">
        <f t="shared" si="23"/>
        <v>5.7243314188009488E-3</v>
      </c>
      <c r="P21" s="10"/>
      <c r="Q21" s="10"/>
      <c r="R21" s="11"/>
      <c r="S21" s="62"/>
      <c r="T21" s="35"/>
      <c r="W21" s="4">
        <f>AJ57</f>
        <v>6477000000</v>
      </c>
      <c r="X21" s="4">
        <f t="shared" ref="X21:AF21" si="24">AK57</f>
        <v>6643000000</v>
      </c>
      <c r="Y21" s="4">
        <f t="shared" si="24"/>
        <v>6567000000</v>
      </c>
      <c r="Z21" s="4">
        <f t="shared" si="24"/>
        <v>6429000000</v>
      </c>
      <c r="AA21" s="4">
        <f t="shared" si="24"/>
        <v>6546000000</v>
      </c>
      <c r="AB21" s="4">
        <f t="shared" si="24"/>
        <v>6569000000</v>
      </c>
      <c r="AC21" s="4">
        <f t="shared" si="24"/>
        <v>6646000000</v>
      </c>
      <c r="AD21" s="4">
        <f t="shared" si="24"/>
        <v>7131000000</v>
      </c>
      <c r="AE21" s="4" t="str">
        <f t="shared" si="24"/>
        <v>..</v>
      </c>
      <c r="AF21" s="4" t="str">
        <f t="shared" si="24"/>
        <v>..</v>
      </c>
      <c r="AG21" s="4"/>
      <c r="AJ21" s="17">
        <v>18855290727</v>
      </c>
      <c r="AK21" s="17">
        <v>19606060381</v>
      </c>
      <c r="AL21" s="17">
        <v>19778439070</v>
      </c>
      <c r="AM21" s="17">
        <v>20359974504</v>
      </c>
      <c r="AN21" s="17">
        <v>21077000000</v>
      </c>
      <c r="AO21" s="17">
        <v>20969000000</v>
      </c>
      <c r="AP21" s="17">
        <v>21082000000</v>
      </c>
      <c r="AQ21" s="17">
        <v>21633000000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1.8278692792308093E-2</v>
      </c>
      <c r="I22" s="13">
        <f t="shared" ref="I22:O22" si="25">X22/X5</f>
        <v>1.7254411113339224E-2</v>
      </c>
      <c r="J22" s="13">
        <f t="shared" si="25"/>
        <v>1.6771602371344927E-2</v>
      </c>
      <c r="K22" s="13">
        <f t="shared" si="25"/>
        <v>1.6162434187710836E-2</v>
      </c>
      <c r="L22" s="13">
        <f t="shared" si="25"/>
        <v>1.5038970036911119E-2</v>
      </c>
      <c r="M22" s="13">
        <f t="shared" si="25"/>
        <v>1.4942040822174938E-2</v>
      </c>
      <c r="N22" s="13">
        <f t="shared" si="25"/>
        <v>1.6937012600527795E-2</v>
      </c>
      <c r="O22" s="13">
        <f t="shared" si="25"/>
        <v>1.6926553400201487E-2</v>
      </c>
      <c r="P22" s="13"/>
      <c r="Q22" s="13"/>
      <c r="R22" s="14"/>
      <c r="S22" s="62"/>
      <c r="T22" s="35"/>
      <c r="W22" s="4">
        <f>AJ60</f>
        <v>15798000000</v>
      </c>
      <c r="X22" s="4">
        <f t="shared" ref="X22:AF22" si="26">AK60</f>
        <v>15660000000</v>
      </c>
      <c r="Y22" s="4">
        <f t="shared" si="26"/>
        <v>16052000000</v>
      </c>
      <c r="Z22" s="4">
        <f t="shared" si="26"/>
        <v>16405000000</v>
      </c>
      <c r="AA22" s="4">
        <f t="shared" si="26"/>
        <v>16106000000</v>
      </c>
      <c r="AB22" s="4">
        <f t="shared" si="26"/>
        <v>16685000000</v>
      </c>
      <c r="AC22" s="4">
        <f t="shared" si="26"/>
        <v>20005000000</v>
      </c>
      <c r="AD22" s="4">
        <f t="shared" si="26"/>
        <v>21086000000</v>
      </c>
      <c r="AE22" s="4" t="str">
        <f t="shared" si="26"/>
        <v>..</v>
      </c>
      <c r="AF22" s="4" t="str">
        <f t="shared" si="26"/>
        <v>..</v>
      </c>
      <c r="AG22" s="4"/>
      <c r="AJ22" s="18">
        <v>1107709273</v>
      </c>
      <c r="AK22" s="18">
        <v>1048939619</v>
      </c>
      <c r="AL22" s="18">
        <v>1055560930</v>
      </c>
      <c r="AM22" s="18">
        <v>1048025496</v>
      </c>
      <c r="AN22" s="18">
        <v>1023000000</v>
      </c>
      <c r="AO22" s="18">
        <v>1049000000</v>
      </c>
      <c r="AP22" s="18">
        <v>1051000000</v>
      </c>
      <c r="AQ22" s="18">
        <v>954000000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2.8421180513372325E-2</v>
      </c>
      <c r="I23" s="10">
        <f t="shared" ref="I23:P23" si="27">X23/X5</f>
        <v>2.547394539849316E-2</v>
      </c>
      <c r="J23" s="10">
        <f t="shared" si="27"/>
        <v>2.2900571939642293E-2</v>
      </c>
      <c r="K23" s="10">
        <f t="shared" si="27"/>
        <v>2.1124956650587976E-2</v>
      </c>
      <c r="L23" s="10">
        <f t="shared" si="27"/>
        <v>2.136699064663089E-2</v>
      </c>
      <c r="M23" s="10">
        <f t="shared" si="27"/>
        <v>2.4585187095664884E-2</v>
      </c>
      <c r="N23" s="10">
        <f t="shared" si="27"/>
        <v>2.7353211851929616E-2</v>
      </c>
      <c r="O23" s="10">
        <f t="shared" si="27"/>
        <v>2.5844180343331448E-2</v>
      </c>
      <c r="P23" s="10">
        <f t="shared" si="27"/>
        <v>0.17552835594276775</v>
      </c>
      <c r="Q23" s="10"/>
      <c r="R23" s="11"/>
      <c r="S23" s="62"/>
      <c r="T23" s="35"/>
      <c r="W23" s="4">
        <f>AJ99-SUM(W7:W22)</f>
        <v>24564000000</v>
      </c>
      <c r="X23" s="4">
        <f t="shared" ref="X23:AF23" si="28">AK99-SUM(X7:X22)</f>
        <v>23120000000</v>
      </c>
      <c r="Y23" s="4">
        <f t="shared" si="28"/>
        <v>21918000000</v>
      </c>
      <c r="Z23" s="4">
        <f t="shared" si="28"/>
        <v>21442000000</v>
      </c>
      <c r="AA23" s="4">
        <f t="shared" si="28"/>
        <v>22883000000</v>
      </c>
      <c r="AB23" s="4">
        <f t="shared" si="28"/>
        <v>27453000000</v>
      </c>
      <c r="AC23" s="4">
        <f t="shared" si="28"/>
        <v>32308000000</v>
      </c>
      <c r="AD23" s="4">
        <f t="shared" si="28"/>
        <v>32195000000</v>
      </c>
      <c r="AE23" s="4">
        <f t="shared" si="28"/>
        <v>227543024716</v>
      </c>
      <c r="AF23" s="4" t="e">
        <f t="shared" si="28"/>
        <v>#VALUE!</v>
      </c>
      <c r="AG23" s="4"/>
      <c r="AJ23" s="17">
        <v>6560000000</v>
      </c>
      <c r="AK23" s="17">
        <v>5988000000</v>
      </c>
      <c r="AL23" s="17">
        <v>5408000000</v>
      </c>
      <c r="AM23" s="17">
        <v>4744000000</v>
      </c>
      <c r="AN23" s="17">
        <v>4469000000</v>
      </c>
      <c r="AO23" s="17">
        <v>4279000000</v>
      </c>
      <c r="AP23" s="17">
        <v>4329000000</v>
      </c>
      <c r="AQ23" s="17">
        <v>4364000000</v>
      </c>
      <c r="AR23" s="17" t="s">
        <v>49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5.2790456851617235E-2</v>
      </c>
      <c r="I24" s="13">
        <f t="shared" ref="I24:P24" si="29">X24/X5</f>
        <v>5.5670266661084142E-2</v>
      </c>
      <c r="J24" s="13">
        <f t="shared" si="29"/>
        <v>5.7135453779879511E-2</v>
      </c>
      <c r="K24" s="13">
        <f t="shared" si="29"/>
        <v>5.864190232983385E-2</v>
      </c>
      <c r="L24" s="13">
        <f t="shared" si="29"/>
        <v>6.1654548153930476E-2</v>
      </c>
      <c r="M24" s="13">
        <f t="shared" si="29"/>
        <v>6.2569404145263324E-2</v>
      </c>
      <c r="N24" s="13">
        <f t="shared" si="29"/>
        <v>6.308222303687705E-2</v>
      </c>
      <c r="O24" s="13">
        <f t="shared" si="29"/>
        <v>6.4337920986405617E-2</v>
      </c>
      <c r="P24" s="13">
        <f t="shared" si="29"/>
        <v>6.0841104009620992E-2</v>
      </c>
      <c r="Q24" s="13"/>
      <c r="R24" s="14"/>
      <c r="S24" s="62"/>
      <c r="T24" s="35"/>
      <c r="W24" s="4">
        <f>AJ63</f>
        <v>45626000000</v>
      </c>
      <c r="X24" s="4">
        <f t="shared" ref="X24:AF24" si="30">AK63</f>
        <v>50526000000</v>
      </c>
      <c r="Y24" s="4">
        <f t="shared" si="30"/>
        <v>54684000000</v>
      </c>
      <c r="Z24" s="4">
        <f t="shared" si="30"/>
        <v>59522000000</v>
      </c>
      <c r="AA24" s="4">
        <f t="shared" si="30"/>
        <v>66029000000</v>
      </c>
      <c r="AB24" s="4">
        <f t="shared" si="30"/>
        <v>69868000000</v>
      </c>
      <c r="AC24" s="4">
        <f t="shared" si="30"/>
        <v>74509000000</v>
      </c>
      <c r="AD24" s="4">
        <f t="shared" si="30"/>
        <v>80148000000</v>
      </c>
      <c r="AE24" s="4">
        <f t="shared" si="30"/>
        <v>78870270043</v>
      </c>
      <c r="AF24" s="4" t="str">
        <f t="shared" si="30"/>
        <v>..</v>
      </c>
      <c r="AG24" s="4"/>
      <c r="AJ24" s="18">
        <v>5813000000</v>
      </c>
      <c r="AK24" s="18">
        <v>5343000000</v>
      </c>
      <c r="AL24" s="18">
        <v>4818000000</v>
      </c>
      <c r="AM24" s="18">
        <v>4282000000</v>
      </c>
      <c r="AN24" s="18">
        <v>4071000000</v>
      </c>
      <c r="AO24" s="18">
        <v>3888000000</v>
      </c>
      <c r="AP24" s="18">
        <v>3985000000</v>
      </c>
      <c r="AQ24" s="18">
        <v>4031000000</v>
      </c>
      <c r="AR24" s="18" t="s">
        <v>49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0.11964571871547001</v>
      </c>
      <c r="I25" s="10">
        <f t="shared" ref="I25:O25" si="31">X25/X5</f>
        <v>0.12147502076919857</v>
      </c>
      <c r="J25" s="10">
        <f t="shared" si="31"/>
        <v>0.1188765157863282</v>
      </c>
      <c r="K25" s="10">
        <f t="shared" si="31"/>
        <v>0.11873798039030234</v>
      </c>
      <c r="L25" s="10">
        <f t="shared" si="31"/>
        <v>0.11892794348200805</v>
      </c>
      <c r="M25" s="10">
        <f t="shared" si="31"/>
        <v>0.11625060001003001</v>
      </c>
      <c r="N25" s="10">
        <f t="shared" si="31"/>
        <v>0.11389410747743073</v>
      </c>
      <c r="O25" s="10">
        <f t="shared" si="31"/>
        <v>0.11310912834591627</v>
      </c>
      <c r="P25" s="10"/>
      <c r="Q25" s="10"/>
      <c r="R25" s="11"/>
      <c r="S25" s="62"/>
      <c r="T25" s="35"/>
      <c r="W25" s="4">
        <f>AJ65</f>
        <v>103408000000</v>
      </c>
      <c r="X25" s="4">
        <f t="shared" ref="X25:AF25" si="32">AK65</f>
        <v>110250000000</v>
      </c>
      <c r="Y25" s="4">
        <f t="shared" si="32"/>
        <v>113776000000</v>
      </c>
      <c r="Z25" s="4">
        <f t="shared" si="32"/>
        <v>120520000000</v>
      </c>
      <c r="AA25" s="4">
        <f t="shared" si="32"/>
        <v>127366000000</v>
      </c>
      <c r="AB25" s="4">
        <f t="shared" si="32"/>
        <v>129811000000</v>
      </c>
      <c r="AC25" s="4">
        <f t="shared" si="32"/>
        <v>134525000000</v>
      </c>
      <c r="AD25" s="4">
        <f t="shared" si="32"/>
        <v>140904000000</v>
      </c>
      <c r="AE25" s="4" t="str">
        <f t="shared" si="32"/>
        <v>..</v>
      </c>
      <c r="AF25" s="4" t="str">
        <f t="shared" si="32"/>
        <v>..</v>
      </c>
      <c r="AG25" s="4"/>
      <c r="AJ25" s="17">
        <v>3614007930</v>
      </c>
      <c r="AK25" s="17">
        <v>3458774285</v>
      </c>
      <c r="AL25" s="17">
        <v>3204230795</v>
      </c>
      <c r="AM25" s="17">
        <v>2880350572</v>
      </c>
      <c r="AN25" s="17">
        <v>2758000000</v>
      </c>
      <c r="AO25" s="17">
        <v>2593000000</v>
      </c>
      <c r="AP25" s="17">
        <v>2630000000</v>
      </c>
      <c r="AQ25" s="17">
        <v>2767000000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2.9625644318714311E-2</v>
      </c>
      <c r="I26" s="13">
        <f t="shared" ref="I26:O26" si="33">X26/X5</f>
        <v>2.9668552238115282E-2</v>
      </c>
      <c r="J26" s="13">
        <f t="shared" si="33"/>
        <v>2.9921825860364813E-2</v>
      </c>
      <c r="K26" s="13">
        <f t="shared" si="33"/>
        <v>2.9674642958479144E-2</v>
      </c>
      <c r="L26" s="13">
        <f t="shared" si="33"/>
        <v>2.9758597732295874E-2</v>
      </c>
      <c r="M26" s="13">
        <f t="shared" si="33"/>
        <v>2.9464074623336986E-2</v>
      </c>
      <c r="N26" s="13">
        <f t="shared" si="33"/>
        <v>2.9018550706477887E-2</v>
      </c>
      <c r="O26" s="13">
        <f t="shared" si="33"/>
        <v>2.8327854640031788E-2</v>
      </c>
      <c r="P26" s="13"/>
      <c r="Q26" s="13"/>
      <c r="R26" s="14"/>
      <c r="S26" s="62"/>
      <c r="T26" s="35"/>
      <c r="W26" s="4">
        <f>AJ69</f>
        <v>25605000000</v>
      </c>
      <c r="X26" s="4">
        <f t="shared" ref="X26:AF26" si="34">AK69</f>
        <v>26927000000</v>
      </c>
      <c r="Y26" s="4">
        <f t="shared" si="34"/>
        <v>28638000000</v>
      </c>
      <c r="Z26" s="4">
        <f t="shared" si="34"/>
        <v>30120000000</v>
      </c>
      <c r="AA26" s="4">
        <f t="shared" si="34"/>
        <v>31870000000</v>
      </c>
      <c r="AB26" s="4">
        <f t="shared" si="34"/>
        <v>32901000000</v>
      </c>
      <c r="AC26" s="4">
        <f t="shared" si="34"/>
        <v>34275000000</v>
      </c>
      <c r="AD26" s="4">
        <f t="shared" si="34"/>
        <v>35289000000</v>
      </c>
      <c r="AE26" s="4" t="str">
        <f t="shared" si="34"/>
        <v>..</v>
      </c>
      <c r="AF26" s="4" t="str">
        <f t="shared" si="34"/>
        <v>..</v>
      </c>
      <c r="AG26" s="4"/>
      <c r="AJ26" s="18">
        <v>2198992070</v>
      </c>
      <c r="AK26" s="18">
        <v>1884225715</v>
      </c>
      <c r="AL26" s="18">
        <v>1613769205</v>
      </c>
      <c r="AM26" s="18">
        <v>1401649428</v>
      </c>
      <c r="AN26" s="18">
        <v>1314000000</v>
      </c>
      <c r="AO26" s="18">
        <v>1295000000</v>
      </c>
      <c r="AP26" s="18">
        <v>1354000000</v>
      </c>
      <c r="AQ26" s="18">
        <v>1265000000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4.9145825740351853E-2</v>
      </c>
      <c r="I27" s="10">
        <f t="shared" ref="I27:O27" si="35">X27/X5</f>
        <v>4.7580746457116289E-2</v>
      </c>
      <c r="J27" s="10">
        <f t="shared" si="35"/>
        <v>4.649595546518942E-2</v>
      </c>
      <c r="K27" s="10">
        <f t="shared" si="35"/>
        <v>4.6326728459283081E-2</v>
      </c>
      <c r="L27" s="10">
        <f t="shared" si="35"/>
        <v>4.5476403682334673E-2</v>
      </c>
      <c r="M27" s="10">
        <f t="shared" si="35"/>
        <v>4.4958661995543804E-2</v>
      </c>
      <c r="N27" s="10">
        <f t="shared" si="35"/>
        <v>4.3893997414364581E-2</v>
      </c>
      <c r="O27" s="10">
        <f t="shared" si="35"/>
        <v>4.3591132945610421E-2</v>
      </c>
      <c r="P27" s="10"/>
      <c r="Q27" s="10"/>
      <c r="R27" s="11"/>
      <c r="S27" s="62"/>
      <c r="T27" s="35"/>
      <c r="W27" s="4">
        <f>AJ71</f>
        <v>42476000000</v>
      </c>
      <c r="X27" s="4">
        <f t="shared" ref="X27:AF27" si="36">AK71</f>
        <v>43184000000</v>
      </c>
      <c r="Y27" s="4">
        <f t="shared" si="36"/>
        <v>44501000000</v>
      </c>
      <c r="Z27" s="4">
        <f t="shared" si="36"/>
        <v>47022000000</v>
      </c>
      <c r="AA27" s="4">
        <f t="shared" si="36"/>
        <v>48703000000</v>
      </c>
      <c r="AB27" s="4">
        <f t="shared" si="36"/>
        <v>50203000000</v>
      </c>
      <c r="AC27" s="4">
        <f t="shared" si="36"/>
        <v>51845000000</v>
      </c>
      <c r="AD27" s="4">
        <f t="shared" si="36"/>
        <v>54303000000</v>
      </c>
      <c r="AE27" s="4" t="str">
        <f t="shared" si="36"/>
        <v>..</v>
      </c>
      <c r="AF27" s="4" t="str">
        <f t="shared" si="36"/>
        <v>..</v>
      </c>
      <c r="AG27" s="4"/>
      <c r="AJ27" s="17">
        <v>747000000</v>
      </c>
      <c r="AK27" s="17">
        <v>645000000</v>
      </c>
      <c r="AL27" s="17">
        <v>590000000</v>
      </c>
      <c r="AM27" s="17">
        <v>462000000</v>
      </c>
      <c r="AN27" s="17">
        <v>398000000</v>
      </c>
      <c r="AO27" s="17">
        <v>391000000</v>
      </c>
      <c r="AP27" s="17">
        <v>344000000</v>
      </c>
      <c r="AQ27" s="17">
        <v>333000000</v>
      </c>
      <c r="AR27" s="17" t="s">
        <v>49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3.0922670184024944E-2</v>
      </c>
      <c r="I28" s="13">
        <f t="shared" ref="I28:O28" si="37">X28/X5</f>
        <v>3.0098259794577753E-2</v>
      </c>
      <c r="J28" s="13">
        <f t="shared" si="37"/>
        <v>2.9842418821975688E-2</v>
      </c>
      <c r="K28" s="13">
        <f t="shared" si="37"/>
        <v>2.9128834452536334E-2</v>
      </c>
      <c r="L28" s="13">
        <f t="shared" si="37"/>
        <v>2.8308484701914466E-2</v>
      </c>
      <c r="M28" s="13">
        <f t="shared" si="37"/>
        <v>2.7478668300126807E-2</v>
      </c>
      <c r="N28" s="13">
        <f t="shared" si="37"/>
        <v>2.6184850072937946E-2</v>
      </c>
      <c r="O28" s="13">
        <f t="shared" si="37"/>
        <v>2.6129955407851589E-2</v>
      </c>
      <c r="P28" s="13"/>
      <c r="Q28" s="13"/>
      <c r="R28" s="14"/>
      <c r="S28" s="62"/>
      <c r="T28" s="35"/>
      <c r="W28" s="4">
        <f>AJ76</f>
        <v>26726000000</v>
      </c>
      <c r="X28" s="4">
        <f t="shared" ref="X28:AF28" si="38">AK76</f>
        <v>27317000000</v>
      </c>
      <c r="Y28" s="4">
        <f t="shared" si="38"/>
        <v>28562000000</v>
      </c>
      <c r="Z28" s="4">
        <f t="shared" si="38"/>
        <v>29566000000</v>
      </c>
      <c r="AA28" s="4">
        <f t="shared" si="38"/>
        <v>30317000000</v>
      </c>
      <c r="AB28" s="4">
        <f t="shared" si="38"/>
        <v>30684000000</v>
      </c>
      <c r="AC28" s="4">
        <f t="shared" si="38"/>
        <v>30928000000</v>
      </c>
      <c r="AD28" s="4">
        <f t="shared" si="38"/>
        <v>32551000000</v>
      </c>
      <c r="AE28" s="4" t="str">
        <f t="shared" si="38"/>
        <v>..</v>
      </c>
      <c r="AF28" s="4" t="str">
        <f t="shared" si="38"/>
        <v>..</v>
      </c>
      <c r="AG28" s="4"/>
      <c r="AJ28" s="18">
        <v>2294000000</v>
      </c>
      <c r="AK28" s="18">
        <v>2332000000</v>
      </c>
      <c r="AL28" s="18">
        <v>2479000000</v>
      </c>
      <c r="AM28" s="18">
        <v>2655000000</v>
      </c>
      <c r="AN28" s="18">
        <v>2744000000</v>
      </c>
      <c r="AO28" s="18">
        <v>2759000000</v>
      </c>
      <c r="AP28" s="18">
        <v>2863000000</v>
      </c>
      <c r="AQ28" s="18">
        <v>3016000000</v>
      </c>
      <c r="AR28" s="18" t="s">
        <v>49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5.2054588474866506E-2</v>
      </c>
      <c r="I29" s="10">
        <f t="shared" ref="I29:O29" si="39">X29/X5</f>
        <v>5.3109650350266747E-2</v>
      </c>
      <c r="J29" s="10">
        <f t="shared" si="39"/>
        <v>6.6208752745289381E-2</v>
      </c>
      <c r="K29" s="10">
        <f t="shared" si="39"/>
        <v>7.0472350956839749E-2</v>
      </c>
      <c r="L29" s="10">
        <f t="shared" si="39"/>
        <v>7.0140463942794773E-2</v>
      </c>
      <c r="M29" s="10">
        <f t="shared" si="39"/>
        <v>7.1243578997141441E-2</v>
      </c>
      <c r="N29" s="10">
        <f t="shared" si="39"/>
        <v>7.6866352112067909E-2</v>
      </c>
      <c r="O29" s="10">
        <f t="shared" si="39"/>
        <v>8.3200680722625597E-2</v>
      </c>
      <c r="P29" s="10"/>
      <c r="Q29" s="10"/>
      <c r="R29" s="11"/>
      <c r="S29" s="62"/>
      <c r="T29" s="35"/>
      <c r="W29" s="4">
        <f>AJ78</f>
        <v>44990000000</v>
      </c>
      <c r="X29" s="4">
        <f t="shared" ref="X29:AF29" si="40">AK78</f>
        <v>48202000000</v>
      </c>
      <c r="Y29" s="4">
        <f t="shared" si="40"/>
        <v>63368000000</v>
      </c>
      <c r="Z29" s="4">
        <f t="shared" si="40"/>
        <v>71530000000</v>
      </c>
      <c r="AA29" s="4">
        <f t="shared" si="40"/>
        <v>75117000000</v>
      </c>
      <c r="AB29" s="4">
        <f t="shared" si="40"/>
        <v>79554000000</v>
      </c>
      <c r="AC29" s="4">
        <f t="shared" si="40"/>
        <v>90790000000</v>
      </c>
      <c r="AD29" s="4">
        <f t="shared" si="40"/>
        <v>103646000000</v>
      </c>
      <c r="AE29" s="4" t="str">
        <f t="shared" si="40"/>
        <v>..</v>
      </c>
      <c r="AF29" s="4" t="str">
        <f t="shared" si="40"/>
        <v>..</v>
      </c>
      <c r="AG29" s="4"/>
      <c r="AJ29" s="17">
        <v>20187000000</v>
      </c>
      <c r="AK29" s="17">
        <v>20129000000</v>
      </c>
      <c r="AL29" s="17">
        <v>20008000000</v>
      </c>
      <c r="AM29" s="17">
        <v>19780000000</v>
      </c>
      <c r="AN29" s="17">
        <v>19784000000</v>
      </c>
      <c r="AO29" s="17">
        <v>19479000000</v>
      </c>
      <c r="AP29" s="17">
        <v>20082000000</v>
      </c>
      <c r="AQ29" s="17">
        <v>19831000000</v>
      </c>
      <c r="AR29" s="17" t="s">
        <v>49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8.5983696928675149E-2</v>
      </c>
      <c r="I30" s="13">
        <f t="shared" ref="I30:O30" si="41">X30/X5</f>
        <v>8.8273149567978632E-2</v>
      </c>
      <c r="J30" s="13">
        <f t="shared" si="41"/>
        <v>8.8844447320743841E-2</v>
      </c>
      <c r="K30" s="13">
        <f t="shared" si="41"/>
        <v>9.1250509192045776E-2</v>
      </c>
      <c r="L30" s="13">
        <f t="shared" si="41"/>
        <v>9.3204077497476542E-2</v>
      </c>
      <c r="M30" s="13">
        <f t="shared" si="41"/>
        <v>9.2408708921701374E-2</v>
      </c>
      <c r="N30" s="13">
        <f t="shared" si="41"/>
        <v>9.1723172762608357E-2</v>
      </c>
      <c r="O30" s="13">
        <f t="shared" si="41"/>
        <v>9.4019193488181677E-2</v>
      </c>
      <c r="P30" s="13"/>
      <c r="Q30" s="13"/>
      <c r="R30" s="14"/>
      <c r="S30" s="62"/>
      <c r="T30" s="35"/>
      <c r="W30" s="4">
        <f>AJ83</f>
        <v>74314419500</v>
      </c>
      <c r="X30" s="4">
        <f t="shared" ref="X30:AF31" si="42">AK83</f>
        <v>80116180909</v>
      </c>
      <c r="Y30" s="4">
        <f t="shared" si="42"/>
        <v>85032487464</v>
      </c>
      <c r="Z30" s="4">
        <f t="shared" si="42"/>
        <v>92619996834</v>
      </c>
      <c r="AA30" s="4">
        <f t="shared" si="42"/>
        <v>99817000000</v>
      </c>
      <c r="AB30" s="4">
        <f t="shared" si="42"/>
        <v>103188000000</v>
      </c>
      <c r="AC30" s="4">
        <f t="shared" si="42"/>
        <v>108338000000</v>
      </c>
      <c r="AD30" s="4">
        <f t="shared" si="42"/>
        <v>117123000000</v>
      </c>
      <c r="AE30" s="4" t="str">
        <f t="shared" si="42"/>
        <v>..</v>
      </c>
      <c r="AF30" s="4" t="str">
        <f t="shared" si="42"/>
        <v>..</v>
      </c>
      <c r="AG30" s="4"/>
      <c r="AJ30" s="18">
        <v>4166407626</v>
      </c>
      <c r="AK30" s="18">
        <v>4127546013</v>
      </c>
      <c r="AL30" s="18">
        <v>4119855468</v>
      </c>
      <c r="AM30" s="18">
        <v>3952036201</v>
      </c>
      <c r="AN30" s="18">
        <v>3822000000</v>
      </c>
      <c r="AO30" s="18">
        <v>3733000000</v>
      </c>
      <c r="AP30" s="18">
        <v>3606000000</v>
      </c>
      <c r="AQ30" s="18">
        <v>3897000000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0.13195367326749857</v>
      </c>
      <c r="I31" s="10">
        <f t="shared" ref="I31:O31" si="43">X31/X5</f>
        <v>0.13654213127345488</v>
      </c>
      <c r="J31" s="10">
        <f t="shared" si="43"/>
        <v>0.13563507088749904</v>
      </c>
      <c r="K31" s="10">
        <f t="shared" si="43"/>
        <v>0.13752305712467291</v>
      </c>
      <c r="L31" s="10">
        <f t="shared" si="43"/>
        <v>0.13899795602226434</v>
      </c>
      <c r="M31" s="10">
        <f t="shared" si="43"/>
        <v>0.14053488655332746</v>
      </c>
      <c r="N31" s="10">
        <f t="shared" si="43"/>
        <v>0.14185859266590525</v>
      </c>
      <c r="O31" s="10">
        <f t="shared" si="43"/>
        <v>0.14215061790830313</v>
      </c>
      <c r="P31" s="10"/>
      <c r="Q31" s="10"/>
      <c r="R31" s="11"/>
      <c r="S31" s="62"/>
      <c r="T31" s="35"/>
      <c r="W31" s="4">
        <f>AJ84</f>
        <v>114045580500</v>
      </c>
      <c r="X31" s="4">
        <f t="shared" si="42"/>
        <v>123924819091</v>
      </c>
      <c r="Y31" s="4">
        <f t="shared" si="42"/>
        <v>129815512536</v>
      </c>
      <c r="Z31" s="4">
        <f t="shared" si="42"/>
        <v>139587003166</v>
      </c>
      <c r="AA31" s="4">
        <f t="shared" si="42"/>
        <v>148860000000</v>
      </c>
      <c r="AB31" s="4">
        <f t="shared" si="42"/>
        <v>156928000000</v>
      </c>
      <c r="AC31" s="4">
        <f t="shared" si="42"/>
        <v>167555000000</v>
      </c>
      <c r="AD31" s="4">
        <f t="shared" si="42"/>
        <v>177082000000</v>
      </c>
      <c r="AE31" s="4" t="str">
        <f t="shared" si="42"/>
        <v>..</v>
      </c>
      <c r="AF31" s="4" t="str">
        <f t="shared" si="42"/>
        <v>..</v>
      </c>
      <c r="AG31" s="4"/>
      <c r="AJ31" s="17">
        <v>16020592374</v>
      </c>
      <c r="AK31" s="17">
        <v>16001453987</v>
      </c>
      <c r="AL31" s="17">
        <v>15888144532</v>
      </c>
      <c r="AM31" s="17">
        <v>15827963799</v>
      </c>
      <c r="AN31" s="17">
        <v>15963000000</v>
      </c>
      <c r="AO31" s="17">
        <v>15746000000</v>
      </c>
      <c r="AP31" s="17">
        <v>16476000000</v>
      </c>
      <c r="AQ31" s="17">
        <v>15935000000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4.9417726791509742E-2</v>
      </c>
      <c r="I32" s="13">
        <f t="shared" ref="I32:O32" si="44">X32/X5</f>
        <v>4.9609186486468622E-2</v>
      </c>
      <c r="J32" s="13">
        <f t="shared" si="44"/>
        <v>4.9658654217872016E-2</v>
      </c>
      <c r="K32" s="13">
        <f t="shared" si="44"/>
        <v>5.0543443992559667E-2</v>
      </c>
      <c r="L32" s="13">
        <f t="shared" si="44"/>
        <v>5.1809093039737582E-2</v>
      </c>
      <c r="M32" s="13">
        <f t="shared" si="44"/>
        <v>5.3791346959829775E-2</v>
      </c>
      <c r="N32" s="13">
        <f t="shared" si="44"/>
        <v>5.2711742289870557E-2</v>
      </c>
      <c r="O32" s="13">
        <f t="shared" si="44"/>
        <v>5.0639983624125515E-2</v>
      </c>
      <c r="P32" s="13"/>
      <c r="Q32" s="13"/>
      <c r="R32" s="14"/>
      <c r="S32" s="62"/>
      <c r="T32" s="35"/>
      <c r="W32" s="4">
        <f>AJ90</f>
        <v>42711000000</v>
      </c>
      <c r="X32" s="4">
        <f t="shared" ref="X32:AF35" si="45">AK90</f>
        <v>45025000000</v>
      </c>
      <c r="Y32" s="4">
        <f t="shared" si="45"/>
        <v>47528000000</v>
      </c>
      <c r="Z32" s="4">
        <f t="shared" si="45"/>
        <v>51302000000</v>
      </c>
      <c r="AA32" s="4">
        <f t="shared" si="45"/>
        <v>55485000000</v>
      </c>
      <c r="AB32" s="4">
        <f t="shared" si="45"/>
        <v>60066000000</v>
      </c>
      <c r="AC32" s="4">
        <f t="shared" si="45"/>
        <v>62260000000</v>
      </c>
      <c r="AD32" s="4">
        <f t="shared" si="45"/>
        <v>63084000000</v>
      </c>
      <c r="AE32" s="4" t="str">
        <f t="shared" si="45"/>
        <v>..</v>
      </c>
      <c r="AF32" s="4" t="str">
        <f t="shared" si="45"/>
        <v>..</v>
      </c>
      <c r="AG32" s="4"/>
      <c r="AJ32" s="18">
        <v>24985000000</v>
      </c>
      <c r="AK32" s="18">
        <v>26221000000</v>
      </c>
      <c r="AL32" s="18">
        <v>26087000000</v>
      </c>
      <c r="AM32" s="18">
        <v>26042000000</v>
      </c>
      <c r="AN32" s="18">
        <v>25585000000</v>
      </c>
      <c r="AO32" s="18">
        <v>26663000000</v>
      </c>
      <c r="AP32" s="18">
        <v>27888000000</v>
      </c>
      <c r="AQ32" s="18">
        <v>29404000000</v>
      </c>
      <c r="AR32" s="18" t="s">
        <v>49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5.5665665839393252E-2</v>
      </c>
      <c r="I33" s="10">
        <f t="shared" ref="I33:O33" si="46">X33/X5</f>
        <v>5.6936251231277421E-2</v>
      </c>
      <c r="J33" s="10">
        <f t="shared" si="46"/>
        <v>5.7569058002662224E-2</v>
      </c>
      <c r="K33" s="10">
        <f t="shared" si="46"/>
        <v>5.7465556921718841E-2</v>
      </c>
      <c r="L33" s="10">
        <f t="shared" si="46"/>
        <v>5.7830843801443765E-2</v>
      </c>
      <c r="M33" s="10">
        <f t="shared" si="46"/>
        <v>5.887173039310508E-2</v>
      </c>
      <c r="N33" s="10">
        <f t="shared" si="46"/>
        <v>5.8412162476791513E-2</v>
      </c>
      <c r="O33" s="10">
        <f t="shared" si="46"/>
        <v>5.8982849482434062E-2</v>
      </c>
      <c r="P33" s="10"/>
      <c r="Q33" s="10"/>
      <c r="R33" s="11"/>
      <c r="S33" s="62"/>
      <c r="T33" s="35"/>
      <c r="W33" s="4">
        <f>AJ91</f>
        <v>48111000000</v>
      </c>
      <c r="X33" s="4">
        <f t="shared" si="45"/>
        <v>51675000000</v>
      </c>
      <c r="Y33" s="4">
        <f t="shared" si="45"/>
        <v>55099000000</v>
      </c>
      <c r="Z33" s="4">
        <f t="shared" si="45"/>
        <v>58328000000</v>
      </c>
      <c r="AA33" s="4">
        <f t="shared" si="45"/>
        <v>61934000000</v>
      </c>
      <c r="AB33" s="4">
        <f t="shared" si="45"/>
        <v>65739000000</v>
      </c>
      <c r="AC33" s="4">
        <f t="shared" si="45"/>
        <v>68993000000</v>
      </c>
      <c r="AD33" s="4">
        <f t="shared" si="45"/>
        <v>73477000000</v>
      </c>
      <c r="AE33" s="4" t="str">
        <f t="shared" si="45"/>
        <v>..</v>
      </c>
      <c r="AF33" s="4" t="str">
        <f t="shared" si="45"/>
        <v>..</v>
      </c>
      <c r="AG33" s="4"/>
      <c r="AJ33" s="17">
        <v>2336000000</v>
      </c>
      <c r="AK33" s="17">
        <v>2488000000</v>
      </c>
      <c r="AL33" s="17">
        <v>2435000000</v>
      </c>
      <c r="AM33" s="17">
        <v>2377000000</v>
      </c>
      <c r="AN33" s="17">
        <v>2396000000</v>
      </c>
      <c r="AO33" s="17">
        <v>2492000000</v>
      </c>
      <c r="AP33" s="17">
        <v>2258000000</v>
      </c>
      <c r="AQ33" s="17">
        <v>2708000000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6.3962697489832632E-2</v>
      </c>
      <c r="I34" s="13">
        <f t="shared" ref="I34:O34" si="47">X34/X5</f>
        <v>6.5611936614829974E-2</v>
      </c>
      <c r="J34" s="13">
        <f t="shared" si="47"/>
        <v>6.738418587933892E-2</v>
      </c>
      <c r="K34" s="13">
        <f t="shared" si="47"/>
        <v>6.9548220309593622E-2</v>
      </c>
      <c r="L34" s="13">
        <f t="shared" si="47"/>
        <v>7.0175012675649961E-2</v>
      </c>
      <c r="M34" s="13">
        <f t="shared" si="47"/>
        <v>7.1611644851376624E-2</v>
      </c>
      <c r="N34" s="13">
        <f t="shared" si="47"/>
        <v>7.1723020367593704E-2</v>
      </c>
      <c r="O34" s="13">
        <f t="shared" si="47"/>
        <v>7.0777492805452202E-2</v>
      </c>
      <c r="P34" s="13"/>
      <c r="Q34" s="13"/>
      <c r="R34" s="14"/>
      <c r="S34" s="62"/>
      <c r="T34" s="35"/>
      <c r="W34" s="4">
        <f>AJ92</f>
        <v>55282000000</v>
      </c>
      <c r="X34" s="4">
        <f t="shared" si="45"/>
        <v>59549000000</v>
      </c>
      <c r="Y34" s="4">
        <f t="shared" si="45"/>
        <v>64493000000</v>
      </c>
      <c r="Z34" s="4">
        <f t="shared" si="45"/>
        <v>70592000000</v>
      </c>
      <c r="AA34" s="4">
        <f t="shared" si="45"/>
        <v>75154000000</v>
      </c>
      <c r="AB34" s="4">
        <f t="shared" si="45"/>
        <v>79965000000</v>
      </c>
      <c r="AC34" s="4">
        <f t="shared" si="45"/>
        <v>84715000000</v>
      </c>
      <c r="AD34" s="4">
        <f t="shared" si="45"/>
        <v>88170000000</v>
      </c>
      <c r="AE34" s="4" t="str">
        <f t="shared" si="45"/>
        <v>..</v>
      </c>
      <c r="AF34" s="4" t="str">
        <f t="shared" si="45"/>
        <v>..</v>
      </c>
      <c r="AG34" s="4"/>
      <c r="AJ34" s="18">
        <v>15040000000</v>
      </c>
      <c r="AK34" s="18">
        <v>16077000000</v>
      </c>
      <c r="AL34" s="18">
        <v>16083000000</v>
      </c>
      <c r="AM34" s="18">
        <v>16149000000</v>
      </c>
      <c r="AN34" s="18">
        <v>15644000000</v>
      </c>
      <c r="AO34" s="18">
        <v>16771000000</v>
      </c>
      <c r="AP34" s="18">
        <v>18553000000</v>
      </c>
      <c r="AQ34" s="18">
        <v>19508000000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4.8694585698004708E-2</v>
      </c>
      <c r="I35" s="10">
        <f t="shared" ref="I35:O35" si="48">X35/X5</f>
        <v>4.9097944675703012E-2</v>
      </c>
      <c r="J35" s="10">
        <f t="shared" si="48"/>
        <v>5.047780050862298E-2</v>
      </c>
      <c r="K35" s="10">
        <f t="shared" si="48"/>
        <v>5.1038021375200984E-2</v>
      </c>
      <c r="L35" s="10">
        <f t="shared" si="48"/>
        <v>5.1306735789032366E-2</v>
      </c>
      <c r="M35" s="10">
        <f t="shared" si="48"/>
        <v>5.1907136358100313E-2</v>
      </c>
      <c r="N35" s="10">
        <f t="shared" si="48"/>
        <v>5.090501472728489E-2</v>
      </c>
      <c r="O35" s="10">
        <f t="shared" si="48"/>
        <v>5.0135060827543577E-2</v>
      </c>
      <c r="P35" s="10"/>
      <c r="Q35" s="10"/>
      <c r="R35" s="11"/>
      <c r="S35" s="62"/>
      <c r="T35" s="35"/>
      <c r="W35" s="4">
        <f>AJ93</f>
        <v>42086000000</v>
      </c>
      <c r="X35" s="4">
        <f t="shared" si="45"/>
        <v>44561000000</v>
      </c>
      <c r="Y35" s="4">
        <f t="shared" si="45"/>
        <v>48312000000</v>
      </c>
      <c r="Z35" s="4">
        <f t="shared" si="45"/>
        <v>51804000000</v>
      </c>
      <c r="AA35" s="4">
        <f t="shared" si="45"/>
        <v>54947000000</v>
      </c>
      <c r="AB35" s="4">
        <f t="shared" si="45"/>
        <v>57962000000</v>
      </c>
      <c r="AC35" s="4">
        <f t="shared" si="45"/>
        <v>60126000000</v>
      </c>
      <c r="AD35" s="4">
        <f t="shared" si="45"/>
        <v>62455000000</v>
      </c>
      <c r="AE35" s="4" t="str">
        <f t="shared" si="45"/>
        <v>..</v>
      </c>
      <c r="AF35" s="4" t="str">
        <f t="shared" si="45"/>
        <v>..</v>
      </c>
      <c r="AG35" s="4"/>
      <c r="AJ35" s="17">
        <v>9763625398</v>
      </c>
      <c r="AK35" s="17">
        <v>9840897471</v>
      </c>
      <c r="AL35" s="17">
        <v>9908655801</v>
      </c>
      <c r="AM35" s="17">
        <v>9819338014</v>
      </c>
      <c r="AN35" s="17">
        <v>9431000000</v>
      </c>
      <c r="AO35" s="17">
        <v>9901000000</v>
      </c>
      <c r="AP35" s="17">
        <v>10415000000</v>
      </c>
      <c r="AQ35" s="17">
        <v>11011000000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6.9421544976483451E-6</v>
      </c>
      <c r="I36" s="13">
        <f t="shared" ref="I36:P36" si="49">X36/X5</f>
        <v>3.3054427420190087E-6</v>
      </c>
      <c r="J36" s="13">
        <f t="shared" si="49"/>
        <v>0</v>
      </c>
      <c r="K36" s="13">
        <f t="shared" si="49"/>
        <v>-1.9704278192881238E-6</v>
      </c>
      <c r="L36" s="13">
        <f t="shared" si="49"/>
        <v>0</v>
      </c>
      <c r="M36" s="13">
        <f t="shared" si="49"/>
        <v>-1.7910747164728723E-6</v>
      </c>
      <c r="N36" s="13">
        <f t="shared" si="49"/>
        <v>-1.6932779405676376E-6</v>
      </c>
      <c r="O36" s="13">
        <f t="shared" si="49"/>
        <v>8.0273894528129984E-7</v>
      </c>
      <c r="P36" s="13">
        <f t="shared" si="49"/>
        <v>0.75497943090273167</v>
      </c>
      <c r="Q36" s="13"/>
      <c r="R36" s="14"/>
      <c r="S36" s="62"/>
      <c r="T36" s="35"/>
      <c r="W36" s="4">
        <f>W5-SUM(W6:W35)</f>
        <v>6000000</v>
      </c>
      <c r="X36" s="4">
        <f t="shared" ref="X36:AF36" si="50">X5-SUM(X6:X35)</f>
        <v>3000000</v>
      </c>
      <c r="Y36" s="4">
        <f t="shared" si="50"/>
        <v>0</v>
      </c>
      <c r="Z36" s="4">
        <f t="shared" si="50"/>
        <v>-2000000</v>
      </c>
      <c r="AA36" s="4">
        <f t="shared" si="50"/>
        <v>0</v>
      </c>
      <c r="AB36" s="4">
        <f t="shared" si="50"/>
        <v>-2000000</v>
      </c>
      <c r="AC36" s="4">
        <f t="shared" si="50"/>
        <v>-2000000</v>
      </c>
      <c r="AD36" s="4">
        <f t="shared" si="50"/>
        <v>1000000</v>
      </c>
      <c r="AE36" s="4">
        <f t="shared" si="50"/>
        <v>978703995621</v>
      </c>
      <c r="AF36" s="4" t="e">
        <f t="shared" si="50"/>
        <v>#VALUE!</v>
      </c>
      <c r="AG36" s="4"/>
      <c r="AJ36" s="18">
        <v>5276374602</v>
      </c>
      <c r="AK36" s="18">
        <v>6236102529</v>
      </c>
      <c r="AL36" s="18">
        <v>6174344199</v>
      </c>
      <c r="AM36" s="18">
        <v>6329661986</v>
      </c>
      <c r="AN36" s="18">
        <v>6213000000</v>
      </c>
      <c r="AO36" s="18">
        <v>6870000000</v>
      </c>
      <c r="AP36" s="18">
        <v>8138000000</v>
      </c>
      <c r="AQ36" s="18">
        <v>8497000000</v>
      </c>
      <c r="AR36" s="18" t="s">
        <v>49</v>
      </c>
      <c r="AS36" s="18" t="s">
        <v>49</v>
      </c>
      <c r="AT36" s="18" t="s">
        <v>49</v>
      </c>
    </row>
    <row r="37" spans="1:46">
      <c r="AJ37" s="17">
        <v>7609000000</v>
      </c>
      <c r="AK37" s="17">
        <v>7656000000</v>
      </c>
      <c r="AL37" s="17">
        <v>7569000000</v>
      </c>
      <c r="AM37" s="17">
        <v>7516000000</v>
      </c>
      <c r="AN37" s="17">
        <v>7545000000</v>
      </c>
      <c r="AO37" s="17">
        <v>7400000000</v>
      </c>
      <c r="AP37" s="17">
        <v>7077000000</v>
      </c>
      <c r="AQ37" s="17">
        <v>7188000000</v>
      </c>
      <c r="AR37" s="17" t="s">
        <v>49</v>
      </c>
      <c r="AS37" s="17" t="s">
        <v>49</v>
      </c>
      <c r="AT37" s="17" t="s">
        <v>49</v>
      </c>
    </row>
    <row r="38" spans="1:46">
      <c r="AJ38" s="18">
        <v>4965000000</v>
      </c>
      <c r="AK38" s="18">
        <v>5033000000</v>
      </c>
      <c r="AL38" s="18">
        <v>5296000000</v>
      </c>
      <c r="AM38" s="18">
        <v>5417000000</v>
      </c>
      <c r="AN38" s="18">
        <v>5253000000</v>
      </c>
      <c r="AO38" s="18">
        <v>5298000000</v>
      </c>
      <c r="AP38" s="18">
        <v>5379000000</v>
      </c>
      <c r="AQ38" s="18">
        <v>5700000000</v>
      </c>
      <c r="AR38" s="18" t="s">
        <v>49</v>
      </c>
      <c r="AS38" s="18" t="s">
        <v>49</v>
      </c>
      <c r="AT38" s="18" t="s">
        <v>49</v>
      </c>
    </row>
    <row r="39" spans="1:46">
      <c r="AJ39" s="17">
        <v>15903000000</v>
      </c>
      <c r="AK39" s="17">
        <v>15525000000</v>
      </c>
      <c r="AL39" s="17">
        <v>14897000000</v>
      </c>
      <c r="AM39" s="17">
        <v>14774000000</v>
      </c>
      <c r="AN39" s="17">
        <v>15075000000</v>
      </c>
      <c r="AO39" s="17">
        <v>16093000000</v>
      </c>
      <c r="AP39" s="17">
        <v>16381000000</v>
      </c>
      <c r="AQ39" s="17">
        <v>17064000000</v>
      </c>
      <c r="AR39" s="17" t="s">
        <v>49</v>
      </c>
      <c r="AS39" s="17" t="s">
        <v>49</v>
      </c>
      <c r="AT39" s="17" t="s">
        <v>49</v>
      </c>
    </row>
    <row r="40" spans="1:46">
      <c r="AJ40" s="18">
        <v>3621656079</v>
      </c>
      <c r="AK40" s="18">
        <v>3362869582</v>
      </c>
      <c r="AL40" s="18">
        <v>2731024999</v>
      </c>
      <c r="AM40" s="18">
        <v>2580891468</v>
      </c>
      <c r="AN40" s="18">
        <v>2903000000</v>
      </c>
      <c r="AO40" s="18">
        <v>3188000000</v>
      </c>
      <c r="AP40" s="18">
        <v>3153000000</v>
      </c>
      <c r="AQ40" s="18">
        <v>3568000000</v>
      </c>
      <c r="AR40" s="18" t="s">
        <v>49</v>
      </c>
      <c r="AS40" s="18" t="s">
        <v>49</v>
      </c>
      <c r="AT40" s="18" t="s">
        <v>49</v>
      </c>
    </row>
    <row r="41" spans="1:46">
      <c r="AJ41" s="17">
        <v>2108320835</v>
      </c>
      <c r="AK41" s="17">
        <v>1684284956</v>
      </c>
      <c r="AL41" s="17">
        <v>1458021126</v>
      </c>
      <c r="AM41" s="17">
        <v>1447908392</v>
      </c>
      <c r="AN41" s="17">
        <v>1782812648</v>
      </c>
      <c r="AO41" s="17">
        <v>1885548132</v>
      </c>
      <c r="AP41" s="17">
        <v>2031535962</v>
      </c>
      <c r="AQ41" s="17">
        <v>2528023937</v>
      </c>
      <c r="AR41" s="17" t="s">
        <v>49</v>
      </c>
      <c r="AS41" s="17" t="s">
        <v>49</v>
      </c>
      <c r="AT41" s="17" t="s">
        <v>49</v>
      </c>
    </row>
    <row r="42" spans="1:46">
      <c r="AJ42" s="18">
        <v>1513335244</v>
      </c>
      <c r="AK42" s="18">
        <v>1678584625</v>
      </c>
      <c r="AL42" s="18">
        <v>1273003874</v>
      </c>
      <c r="AM42" s="18">
        <v>1132983076</v>
      </c>
      <c r="AN42" s="18">
        <v>1120187352</v>
      </c>
      <c r="AO42" s="18">
        <v>1302451868</v>
      </c>
      <c r="AP42" s="18">
        <v>1121464038</v>
      </c>
      <c r="AQ42" s="18">
        <v>1039976063</v>
      </c>
      <c r="AR42" s="18" t="s">
        <v>49</v>
      </c>
      <c r="AS42" s="18" t="s">
        <v>49</v>
      </c>
      <c r="AT42" s="18" t="s">
        <v>49</v>
      </c>
    </row>
    <row r="43" spans="1:46">
      <c r="AJ43" s="17">
        <v>12281343921</v>
      </c>
      <c r="AK43" s="17">
        <v>12162130418</v>
      </c>
      <c r="AL43" s="17">
        <v>12165975001</v>
      </c>
      <c r="AM43" s="17">
        <v>12193108532</v>
      </c>
      <c r="AN43" s="17">
        <v>12171000000</v>
      </c>
      <c r="AO43" s="17">
        <v>12905000000</v>
      </c>
      <c r="AP43" s="17">
        <v>13228000000</v>
      </c>
      <c r="AQ43" s="17">
        <v>13496000000</v>
      </c>
      <c r="AR43" s="17" t="s">
        <v>49</v>
      </c>
      <c r="AS43" s="17" t="s">
        <v>49</v>
      </c>
      <c r="AT43" s="17" t="s">
        <v>49</v>
      </c>
    </row>
    <row r="44" spans="1:46">
      <c r="AJ44" s="18">
        <v>32683000000</v>
      </c>
      <c r="AK44" s="18">
        <v>30603000000</v>
      </c>
      <c r="AL44" s="18">
        <v>28553000000</v>
      </c>
      <c r="AM44" s="18">
        <v>27691000000</v>
      </c>
      <c r="AN44" s="18">
        <v>28024000000</v>
      </c>
      <c r="AO44" s="18">
        <v>28738000000</v>
      </c>
      <c r="AP44" s="18">
        <v>29834000000</v>
      </c>
      <c r="AQ44" s="18">
        <v>30051000000</v>
      </c>
      <c r="AR44" s="18" t="s">
        <v>49</v>
      </c>
      <c r="AS44" s="18" t="s">
        <v>49</v>
      </c>
      <c r="AT44" s="18" t="s">
        <v>49</v>
      </c>
    </row>
    <row r="45" spans="1:46">
      <c r="AJ45" s="17">
        <v>12346000000</v>
      </c>
      <c r="AK45" s="17">
        <v>12256000000</v>
      </c>
      <c r="AL45" s="17">
        <v>12085000000</v>
      </c>
      <c r="AM45" s="17">
        <v>12146000000</v>
      </c>
      <c r="AN45" s="17">
        <v>12373000000</v>
      </c>
      <c r="AO45" s="17">
        <v>12245000000</v>
      </c>
      <c r="AP45" s="17">
        <v>12958000000</v>
      </c>
      <c r="AQ45" s="17">
        <v>12693000000</v>
      </c>
      <c r="AR45" s="17" t="s">
        <v>49</v>
      </c>
      <c r="AS45" s="17" t="s">
        <v>49</v>
      </c>
      <c r="AT45" s="17" t="s">
        <v>49</v>
      </c>
    </row>
    <row r="46" spans="1:46">
      <c r="AJ46" s="18">
        <v>20337000000</v>
      </c>
      <c r="AK46" s="18">
        <v>18347000000</v>
      </c>
      <c r="AL46" s="18">
        <v>16468000000</v>
      </c>
      <c r="AM46" s="18">
        <v>15545000000</v>
      </c>
      <c r="AN46" s="18">
        <v>15651000000</v>
      </c>
      <c r="AO46" s="18">
        <v>16493000000</v>
      </c>
      <c r="AP46" s="18">
        <v>16876000000</v>
      </c>
      <c r="AQ46" s="18">
        <v>17358000000</v>
      </c>
      <c r="AR46" s="18" t="s">
        <v>49</v>
      </c>
      <c r="AS46" s="18" t="s">
        <v>49</v>
      </c>
      <c r="AT46" s="18" t="s">
        <v>49</v>
      </c>
    </row>
    <row r="47" spans="1:46">
      <c r="AJ47" s="17">
        <v>2628279224</v>
      </c>
      <c r="AK47" s="17">
        <v>2495226998</v>
      </c>
      <c r="AL47" s="17">
        <v>2413879310</v>
      </c>
      <c r="AM47" s="17">
        <v>2329125203</v>
      </c>
      <c r="AN47" s="17">
        <v>2216000000</v>
      </c>
      <c r="AO47" s="17">
        <v>2954000000</v>
      </c>
      <c r="AP47" s="17">
        <v>2917000000</v>
      </c>
      <c r="AQ47" s="17">
        <v>2814000000</v>
      </c>
      <c r="AR47" s="17" t="s">
        <v>49</v>
      </c>
      <c r="AS47" s="17" t="s">
        <v>49</v>
      </c>
      <c r="AT47" s="17" t="s">
        <v>49</v>
      </c>
    </row>
    <row r="48" spans="1:46">
      <c r="AJ48" s="18">
        <v>5375569598</v>
      </c>
      <c r="AK48" s="18">
        <v>5014911201</v>
      </c>
      <c r="AL48" s="18">
        <v>4699150121</v>
      </c>
      <c r="AM48" s="18">
        <v>4500168217</v>
      </c>
      <c r="AN48" s="18">
        <v>4516000000</v>
      </c>
      <c r="AO48" s="18">
        <v>4744000000</v>
      </c>
      <c r="AP48" s="18">
        <v>4917000000</v>
      </c>
      <c r="AQ48" s="18">
        <v>4808000000</v>
      </c>
      <c r="AR48" s="18" t="s">
        <v>49</v>
      </c>
      <c r="AS48" s="18" t="s">
        <v>49</v>
      </c>
      <c r="AT48" s="18" t="s">
        <v>49</v>
      </c>
    </row>
    <row r="49" spans="36:46">
      <c r="AJ49" s="17">
        <v>6973333771</v>
      </c>
      <c r="AK49" s="17">
        <v>5212102441</v>
      </c>
      <c r="AL49" s="17">
        <v>3948015210</v>
      </c>
      <c r="AM49" s="17">
        <v>3270910021</v>
      </c>
      <c r="AN49" s="17">
        <v>3320000000</v>
      </c>
      <c r="AO49" s="17">
        <v>3144000000</v>
      </c>
      <c r="AP49" s="17">
        <v>3231000000</v>
      </c>
      <c r="AQ49" s="17">
        <v>3524000000</v>
      </c>
      <c r="AR49" s="17" t="s">
        <v>49</v>
      </c>
      <c r="AS49" s="17" t="s">
        <v>49</v>
      </c>
      <c r="AT49" s="17" t="s">
        <v>49</v>
      </c>
    </row>
    <row r="50" spans="36:46">
      <c r="AJ50" s="18">
        <v>5359817406</v>
      </c>
      <c r="AK50" s="18">
        <v>5624759360</v>
      </c>
      <c r="AL50" s="18">
        <v>5406955359</v>
      </c>
      <c r="AM50" s="18">
        <v>5444796560</v>
      </c>
      <c r="AN50" s="18">
        <v>5599000000</v>
      </c>
      <c r="AO50" s="18">
        <v>5650000000</v>
      </c>
      <c r="AP50" s="18">
        <v>5811000000</v>
      </c>
      <c r="AQ50" s="18">
        <v>6212000000</v>
      </c>
      <c r="AR50" s="18" t="s">
        <v>49</v>
      </c>
      <c r="AS50" s="18" t="s">
        <v>49</v>
      </c>
      <c r="AT50" s="18" t="s">
        <v>49</v>
      </c>
    </row>
    <row r="51" spans="36:46">
      <c r="AJ51" s="17">
        <v>15987000000</v>
      </c>
      <c r="AK51" s="17">
        <v>16091000000</v>
      </c>
      <c r="AL51" s="17">
        <v>16178000000</v>
      </c>
      <c r="AM51" s="17">
        <v>15903000000</v>
      </c>
      <c r="AN51" s="17">
        <v>16110000000</v>
      </c>
      <c r="AO51" s="17">
        <v>16216000000</v>
      </c>
      <c r="AP51" s="17">
        <v>16526000000</v>
      </c>
      <c r="AQ51" s="17">
        <v>15770000000</v>
      </c>
      <c r="AR51" s="17" t="s">
        <v>49</v>
      </c>
      <c r="AS51" s="17" t="s">
        <v>49</v>
      </c>
      <c r="AT51" s="17" t="s">
        <v>49</v>
      </c>
    </row>
    <row r="52" spans="36:46">
      <c r="AJ52" s="18">
        <v>8580211483</v>
      </c>
      <c r="AK52" s="18">
        <v>8375864668</v>
      </c>
      <c r="AL52" s="18">
        <v>8517253475</v>
      </c>
      <c r="AM52" s="18">
        <v>8623271115</v>
      </c>
      <c r="AN52" s="18">
        <v>8808000000</v>
      </c>
      <c r="AO52" s="18">
        <v>8974000000</v>
      </c>
      <c r="AP52" s="18">
        <v>8296000000</v>
      </c>
      <c r="AQ52" s="18">
        <v>8190000000</v>
      </c>
      <c r="AR52" s="18" t="s">
        <v>49</v>
      </c>
      <c r="AS52" s="18" t="s">
        <v>49</v>
      </c>
      <c r="AT52" s="18" t="s">
        <v>49</v>
      </c>
    </row>
    <row r="53" spans="36:46">
      <c r="AJ53" s="17">
        <v>7406788517</v>
      </c>
      <c r="AK53" s="17">
        <v>7715135332</v>
      </c>
      <c r="AL53" s="17">
        <v>7660746525</v>
      </c>
      <c r="AM53" s="17">
        <v>7279728885</v>
      </c>
      <c r="AN53" s="17">
        <v>7302000000</v>
      </c>
      <c r="AO53" s="17">
        <v>7242000000</v>
      </c>
      <c r="AP53" s="17">
        <v>8230000000</v>
      </c>
      <c r="AQ53" s="17">
        <v>7579000000</v>
      </c>
      <c r="AR53" s="17" t="s">
        <v>49</v>
      </c>
      <c r="AS53" s="17" t="s">
        <v>49</v>
      </c>
      <c r="AT53" s="17" t="s">
        <v>49</v>
      </c>
    </row>
    <row r="54" spans="36:46">
      <c r="AJ54" s="18">
        <v>1260240550</v>
      </c>
      <c r="AK54" s="18">
        <v>1101592316</v>
      </c>
      <c r="AL54" s="18">
        <v>1062312754</v>
      </c>
      <c r="AM54" s="18">
        <v>1106980578</v>
      </c>
      <c r="AN54" s="18">
        <v>1196000000</v>
      </c>
      <c r="AO54" s="18">
        <v>1054000000</v>
      </c>
      <c r="AP54" s="18">
        <v>1257000000</v>
      </c>
      <c r="AQ54" s="18">
        <v>1309000000</v>
      </c>
      <c r="AR54" s="18" t="s">
        <v>49</v>
      </c>
      <c r="AS54" s="18" t="s">
        <v>49</v>
      </c>
      <c r="AT54" s="18" t="s">
        <v>49</v>
      </c>
    </row>
    <row r="55" spans="36:46">
      <c r="AJ55" s="17">
        <v>5388779892</v>
      </c>
      <c r="AK55" s="17">
        <v>5797953694</v>
      </c>
      <c r="AL55" s="17">
        <v>5717445405</v>
      </c>
      <c r="AM55" s="17">
        <v>5327666840</v>
      </c>
      <c r="AN55" s="17">
        <v>5283000000</v>
      </c>
      <c r="AO55" s="17">
        <v>5402000000</v>
      </c>
      <c r="AP55" s="17">
        <v>6068000000</v>
      </c>
      <c r="AQ55" s="17">
        <v>5450000000</v>
      </c>
      <c r="AR55" s="17" t="s">
        <v>49</v>
      </c>
      <c r="AS55" s="17" t="s">
        <v>49</v>
      </c>
      <c r="AT55" s="17" t="s">
        <v>49</v>
      </c>
    </row>
    <row r="56" spans="36:46">
      <c r="AJ56" s="18">
        <v>757768074</v>
      </c>
      <c r="AK56" s="18">
        <v>815589321</v>
      </c>
      <c r="AL56" s="18">
        <v>880988365</v>
      </c>
      <c r="AM56" s="18">
        <v>845081467</v>
      </c>
      <c r="AN56" s="18">
        <v>823000000</v>
      </c>
      <c r="AO56" s="18">
        <v>786000000</v>
      </c>
      <c r="AP56" s="18">
        <v>905000000</v>
      </c>
      <c r="AQ56" s="18">
        <v>820000000</v>
      </c>
      <c r="AR56" s="18" t="s">
        <v>49</v>
      </c>
      <c r="AS56" s="18" t="s">
        <v>49</v>
      </c>
      <c r="AT56" s="18" t="s">
        <v>49</v>
      </c>
    </row>
    <row r="57" spans="36:46">
      <c r="AJ57" s="17">
        <v>6477000000</v>
      </c>
      <c r="AK57" s="17">
        <v>6643000000</v>
      </c>
      <c r="AL57" s="17">
        <v>6567000000</v>
      </c>
      <c r="AM57" s="17">
        <v>6429000000</v>
      </c>
      <c r="AN57" s="17">
        <v>6546000000</v>
      </c>
      <c r="AO57" s="17">
        <v>6569000000</v>
      </c>
      <c r="AP57" s="17">
        <v>6646000000</v>
      </c>
      <c r="AQ57" s="17">
        <v>7131000000</v>
      </c>
      <c r="AR57" s="17" t="s">
        <v>49</v>
      </c>
      <c r="AS57" s="17" t="s">
        <v>49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15798000000</v>
      </c>
      <c r="AK60" s="18">
        <v>15660000000</v>
      </c>
      <c r="AL60" s="18">
        <v>16052000000</v>
      </c>
      <c r="AM60" s="18">
        <v>16405000000</v>
      </c>
      <c r="AN60" s="18">
        <v>16106000000</v>
      </c>
      <c r="AO60" s="18">
        <v>16685000000</v>
      </c>
      <c r="AP60" s="18">
        <v>20005000000</v>
      </c>
      <c r="AQ60" s="18">
        <v>21086000000</v>
      </c>
      <c r="AR60" s="18" t="s">
        <v>49</v>
      </c>
      <c r="AS60" s="18" t="s">
        <v>49</v>
      </c>
      <c r="AT60" s="18" t="s">
        <v>49</v>
      </c>
    </row>
    <row r="61" spans="36:46">
      <c r="AJ61" s="17">
        <v>12908094087</v>
      </c>
      <c r="AK61" s="17">
        <v>12444731253</v>
      </c>
      <c r="AL61" s="17">
        <v>13043718373</v>
      </c>
      <c r="AM61" s="17">
        <v>13374427674</v>
      </c>
      <c r="AN61" s="17">
        <v>13169000000</v>
      </c>
      <c r="AO61" s="17">
        <v>13466000000</v>
      </c>
      <c r="AP61" s="17">
        <v>16475000000</v>
      </c>
      <c r="AQ61" s="17">
        <v>17372000000</v>
      </c>
      <c r="AR61" s="17" t="s">
        <v>49</v>
      </c>
      <c r="AS61" s="17" t="s">
        <v>49</v>
      </c>
      <c r="AT61" s="17" t="s">
        <v>49</v>
      </c>
    </row>
    <row r="62" spans="36:46">
      <c r="AJ62" s="18">
        <v>2889905913</v>
      </c>
      <c r="AK62" s="18">
        <v>3215268747</v>
      </c>
      <c r="AL62" s="18">
        <v>3008281627</v>
      </c>
      <c r="AM62" s="18">
        <v>3030572326</v>
      </c>
      <c r="AN62" s="18">
        <v>2937000000</v>
      </c>
      <c r="AO62" s="18">
        <v>3219000000</v>
      </c>
      <c r="AP62" s="18">
        <v>3530000000</v>
      </c>
      <c r="AQ62" s="18">
        <v>3714000000</v>
      </c>
      <c r="AR62" s="18" t="s">
        <v>49</v>
      </c>
      <c r="AS62" s="18" t="s">
        <v>49</v>
      </c>
      <c r="AT62" s="18" t="s">
        <v>49</v>
      </c>
    </row>
    <row r="63" spans="36:46">
      <c r="AJ63" s="17">
        <v>45626000000</v>
      </c>
      <c r="AK63" s="17">
        <v>50526000000</v>
      </c>
      <c r="AL63" s="17">
        <v>54684000000</v>
      </c>
      <c r="AM63" s="17">
        <v>59522000000</v>
      </c>
      <c r="AN63" s="17">
        <v>66029000000</v>
      </c>
      <c r="AO63" s="17">
        <v>69868000000</v>
      </c>
      <c r="AP63" s="17">
        <v>74509000000</v>
      </c>
      <c r="AQ63" s="17">
        <v>80148000000</v>
      </c>
      <c r="AR63" s="17">
        <v>78870270043</v>
      </c>
      <c r="AS63" s="17" t="s">
        <v>49</v>
      </c>
      <c r="AT63" s="17" t="s">
        <v>49</v>
      </c>
    </row>
    <row r="64" spans="36:46">
      <c r="AJ64" s="18">
        <v>129013000000</v>
      </c>
      <c r="AK64" s="18">
        <v>137177000000</v>
      </c>
      <c r="AL64" s="18">
        <v>142414000000</v>
      </c>
      <c r="AM64" s="18">
        <v>150640000000</v>
      </c>
      <c r="AN64" s="18">
        <v>159236000000</v>
      </c>
      <c r="AO64" s="18">
        <v>162712000000</v>
      </c>
      <c r="AP64" s="18">
        <v>168800000000</v>
      </c>
      <c r="AQ64" s="18">
        <v>176193000000</v>
      </c>
      <c r="AR64" s="18" t="s">
        <v>49</v>
      </c>
      <c r="AS64" s="18" t="s">
        <v>49</v>
      </c>
      <c r="AT64" s="18" t="s">
        <v>49</v>
      </c>
    </row>
    <row r="65" spans="36:46">
      <c r="AJ65" s="17">
        <v>103408000000</v>
      </c>
      <c r="AK65" s="17">
        <v>110250000000</v>
      </c>
      <c r="AL65" s="17">
        <v>113776000000</v>
      </c>
      <c r="AM65" s="17">
        <v>120520000000</v>
      </c>
      <c r="AN65" s="17">
        <v>127366000000</v>
      </c>
      <c r="AO65" s="17">
        <v>129811000000</v>
      </c>
      <c r="AP65" s="17">
        <v>134525000000</v>
      </c>
      <c r="AQ65" s="17">
        <v>140904000000</v>
      </c>
      <c r="AR65" s="17" t="s">
        <v>49</v>
      </c>
      <c r="AS65" s="17" t="s">
        <v>49</v>
      </c>
      <c r="AT65" s="17" t="s">
        <v>49</v>
      </c>
    </row>
    <row r="66" spans="36:46">
      <c r="AJ66" s="18">
        <v>16917688804</v>
      </c>
      <c r="AK66" s="18">
        <v>18458071308</v>
      </c>
      <c r="AL66" s="18">
        <v>19542861753</v>
      </c>
      <c r="AM66" s="18">
        <v>21249379570</v>
      </c>
      <c r="AN66" s="18">
        <v>22273000000</v>
      </c>
      <c r="AO66" s="18">
        <v>24787000000</v>
      </c>
      <c r="AP66" s="18">
        <v>25974000000</v>
      </c>
      <c r="AQ66" s="18">
        <v>27892000000</v>
      </c>
      <c r="AR66" s="18" t="s">
        <v>49</v>
      </c>
      <c r="AS66" s="18" t="s">
        <v>49</v>
      </c>
      <c r="AT66" s="18" t="s">
        <v>49</v>
      </c>
    </row>
    <row r="67" spans="36:46">
      <c r="AJ67" s="17">
        <v>39369172992</v>
      </c>
      <c r="AK67" s="17">
        <v>41716535799</v>
      </c>
      <c r="AL67" s="17">
        <v>40933653192</v>
      </c>
      <c r="AM67" s="17">
        <v>43060193912</v>
      </c>
      <c r="AN67" s="17">
        <v>45631000000</v>
      </c>
      <c r="AO67" s="17">
        <v>44998000000</v>
      </c>
      <c r="AP67" s="17">
        <v>46361000000</v>
      </c>
      <c r="AQ67" s="17">
        <v>48704000000</v>
      </c>
      <c r="AR67" s="17" t="s">
        <v>49</v>
      </c>
      <c r="AS67" s="17" t="s">
        <v>49</v>
      </c>
      <c r="AT67" s="17" t="s">
        <v>49</v>
      </c>
    </row>
    <row r="68" spans="36:46">
      <c r="AJ68" s="18">
        <v>47121138204</v>
      </c>
      <c r="AK68" s="18">
        <v>50075392893</v>
      </c>
      <c r="AL68" s="18">
        <v>53299485054</v>
      </c>
      <c r="AM68" s="18">
        <v>56210426518</v>
      </c>
      <c r="AN68" s="18">
        <v>59463000000</v>
      </c>
      <c r="AO68" s="18">
        <v>60025000000</v>
      </c>
      <c r="AP68" s="18">
        <v>62191000000</v>
      </c>
      <c r="AQ68" s="18">
        <v>64308000000</v>
      </c>
      <c r="AR68" s="18" t="s">
        <v>49</v>
      </c>
      <c r="AS68" s="18" t="s">
        <v>49</v>
      </c>
      <c r="AT68" s="18" t="s">
        <v>49</v>
      </c>
    </row>
    <row r="69" spans="36:46">
      <c r="AJ69" s="17">
        <v>25605000000</v>
      </c>
      <c r="AK69" s="17">
        <v>26927000000</v>
      </c>
      <c r="AL69" s="17">
        <v>28638000000</v>
      </c>
      <c r="AM69" s="17">
        <v>30120000000</v>
      </c>
      <c r="AN69" s="17">
        <v>31870000000</v>
      </c>
      <c r="AO69" s="17">
        <v>32901000000</v>
      </c>
      <c r="AP69" s="17">
        <v>34275000000</v>
      </c>
      <c r="AQ69" s="17">
        <v>35289000000</v>
      </c>
      <c r="AR69" s="17" t="s">
        <v>49</v>
      </c>
      <c r="AS69" s="17" t="s">
        <v>49</v>
      </c>
      <c r="AT69" s="17" t="s">
        <v>49</v>
      </c>
    </row>
    <row r="70" spans="36:46">
      <c r="AJ70" s="18">
        <v>69202000000</v>
      </c>
      <c r="AK70" s="18">
        <v>70501000000</v>
      </c>
      <c r="AL70" s="18">
        <v>73063000000</v>
      </c>
      <c r="AM70" s="18">
        <v>76588000000</v>
      </c>
      <c r="AN70" s="18">
        <v>79020000000</v>
      </c>
      <c r="AO70" s="18">
        <v>80887000000</v>
      </c>
      <c r="AP70" s="18">
        <v>82773000000</v>
      </c>
      <c r="AQ70" s="18">
        <v>86854000000</v>
      </c>
      <c r="AR70" s="18" t="s">
        <v>49</v>
      </c>
      <c r="AS70" s="18" t="s">
        <v>49</v>
      </c>
      <c r="AT70" s="18" t="s">
        <v>49</v>
      </c>
    </row>
    <row r="71" spans="36:46">
      <c r="AJ71" s="17">
        <v>42476000000</v>
      </c>
      <c r="AK71" s="17">
        <v>43184000000</v>
      </c>
      <c r="AL71" s="17">
        <v>44501000000</v>
      </c>
      <c r="AM71" s="17">
        <v>47022000000</v>
      </c>
      <c r="AN71" s="17">
        <v>48703000000</v>
      </c>
      <c r="AO71" s="17">
        <v>50203000000</v>
      </c>
      <c r="AP71" s="17">
        <v>51845000000</v>
      </c>
      <c r="AQ71" s="17">
        <v>54303000000</v>
      </c>
      <c r="AR71" s="17" t="s">
        <v>49</v>
      </c>
      <c r="AS71" s="17" t="s">
        <v>49</v>
      </c>
      <c r="AT71" s="17" t="s">
        <v>49</v>
      </c>
    </row>
    <row r="72" spans="36:46">
      <c r="AJ72" s="18">
        <v>19872785966</v>
      </c>
      <c r="AK72" s="18">
        <v>20422432332</v>
      </c>
      <c r="AL72" s="18">
        <v>20976955976</v>
      </c>
      <c r="AM72" s="18">
        <v>21484698441</v>
      </c>
      <c r="AN72" s="18">
        <v>21315000000</v>
      </c>
      <c r="AO72" s="18">
        <v>21778000000</v>
      </c>
      <c r="AP72" s="18">
        <v>22582000000</v>
      </c>
      <c r="AQ72" s="18">
        <v>23121000000</v>
      </c>
      <c r="AR72" s="18" t="s">
        <v>49</v>
      </c>
      <c r="AS72" s="18" t="s">
        <v>49</v>
      </c>
      <c r="AT72" s="18" t="s">
        <v>49</v>
      </c>
    </row>
    <row r="73" spans="36:46">
      <c r="AJ73" s="17">
        <v>1750912382</v>
      </c>
      <c r="AK73" s="17">
        <v>1869080559</v>
      </c>
      <c r="AL73" s="17">
        <v>2079670792</v>
      </c>
      <c r="AM73" s="17">
        <v>2791551633</v>
      </c>
      <c r="AN73" s="17">
        <v>3684000000</v>
      </c>
      <c r="AO73" s="17">
        <v>3955000000</v>
      </c>
      <c r="AP73" s="17">
        <v>3818000000</v>
      </c>
      <c r="AQ73" s="17">
        <v>4012000000</v>
      </c>
      <c r="AR73" s="17" t="s">
        <v>49</v>
      </c>
      <c r="AS73" s="17" t="s">
        <v>49</v>
      </c>
      <c r="AT73" s="17" t="s">
        <v>49</v>
      </c>
    </row>
    <row r="74" spans="36:46">
      <c r="AJ74" s="18">
        <v>5478124700</v>
      </c>
      <c r="AK74" s="18">
        <v>5075157857</v>
      </c>
      <c r="AL74" s="18">
        <v>5139818480</v>
      </c>
      <c r="AM74" s="18">
        <v>5558117126</v>
      </c>
      <c r="AN74" s="18">
        <v>5881000000</v>
      </c>
      <c r="AO74" s="18">
        <v>5987000000</v>
      </c>
      <c r="AP74" s="18">
        <v>6064000000</v>
      </c>
      <c r="AQ74" s="18">
        <v>5434000000</v>
      </c>
      <c r="AR74" s="18" t="s">
        <v>49</v>
      </c>
      <c r="AS74" s="18" t="s">
        <v>49</v>
      </c>
      <c r="AT74" s="18" t="s">
        <v>49</v>
      </c>
    </row>
    <row r="75" spans="36:46">
      <c r="AJ75" s="17">
        <v>15374176952</v>
      </c>
      <c r="AK75" s="17">
        <v>15817329252</v>
      </c>
      <c r="AL75" s="17">
        <v>16304554753</v>
      </c>
      <c r="AM75" s="17">
        <v>17187632800</v>
      </c>
      <c r="AN75" s="17">
        <v>17823000000</v>
      </c>
      <c r="AO75" s="17">
        <v>18485000000</v>
      </c>
      <c r="AP75" s="17">
        <v>19381000000</v>
      </c>
      <c r="AQ75" s="17">
        <v>21736000000</v>
      </c>
      <c r="AR75" s="17" t="s">
        <v>49</v>
      </c>
      <c r="AS75" s="17" t="s">
        <v>49</v>
      </c>
      <c r="AT75" s="17" t="s">
        <v>49</v>
      </c>
    </row>
    <row r="76" spans="36:46">
      <c r="AJ76" s="18">
        <v>26726000000</v>
      </c>
      <c r="AK76" s="18">
        <v>27317000000</v>
      </c>
      <c r="AL76" s="18">
        <v>28562000000</v>
      </c>
      <c r="AM76" s="18">
        <v>29566000000</v>
      </c>
      <c r="AN76" s="18">
        <v>30317000000</v>
      </c>
      <c r="AO76" s="18">
        <v>30684000000</v>
      </c>
      <c r="AP76" s="18">
        <v>30928000000</v>
      </c>
      <c r="AQ76" s="18">
        <v>32551000000</v>
      </c>
      <c r="AR76" s="18" t="s">
        <v>49</v>
      </c>
      <c r="AS76" s="18" t="s">
        <v>49</v>
      </c>
      <c r="AT76" s="18" t="s">
        <v>49</v>
      </c>
    </row>
    <row r="77" spans="36:46">
      <c r="AJ77" s="17">
        <v>233350000000</v>
      </c>
      <c r="AK77" s="17">
        <v>252243000000</v>
      </c>
      <c r="AL77" s="17">
        <v>278216000000</v>
      </c>
      <c r="AM77" s="17">
        <v>303737000000</v>
      </c>
      <c r="AN77" s="17">
        <v>323793000000</v>
      </c>
      <c r="AO77" s="17">
        <v>339670000000</v>
      </c>
      <c r="AP77" s="17">
        <v>366681000000</v>
      </c>
      <c r="AQ77" s="17">
        <v>397852000000</v>
      </c>
      <c r="AR77" s="17">
        <v>416160946149</v>
      </c>
      <c r="AS77" s="17" t="s">
        <v>49</v>
      </c>
      <c r="AT77" s="17" t="s">
        <v>49</v>
      </c>
    </row>
    <row r="78" spans="36:46">
      <c r="AJ78" s="18">
        <v>44990000000</v>
      </c>
      <c r="AK78" s="18">
        <v>48202000000</v>
      </c>
      <c r="AL78" s="18">
        <v>63368000000</v>
      </c>
      <c r="AM78" s="18">
        <v>71530000000</v>
      </c>
      <c r="AN78" s="18">
        <v>75117000000</v>
      </c>
      <c r="AO78" s="18">
        <v>79554000000</v>
      </c>
      <c r="AP78" s="18">
        <v>90790000000</v>
      </c>
      <c r="AQ78" s="18">
        <v>103646000000</v>
      </c>
      <c r="AR78" s="18" t="s">
        <v>49</v>
      </c>
      <c r="AS78" s="18" t="s">
        <v>49</v>
      </c>
      <c r="AT78" s="18" t="s">
        <v>49</v>
      </c>
    </row>
    <row r="79" spans="36:46">
      <c r="AJ79" s="17">
        <v>26311815579</v>
      </c>
      <c r="AK79" s="17">
        <v>28754266148</v>
      </c>
      <c r="AL79" s="17">
        <v>36587985515</v>
      </c>
      <c r="AM79" s="17">
        <v>41548808341</v>
      </c>
      <c r="AN79" s="17">
        <v>47816000000</v>
      </c>
      <c r="AO79" s="17">
        <v>53476000000</v>
      </c>
      <c r="AP79" s="17">
        <v>59951000000</v>
      </c>
      <c r="AQ79" s="17">
        <v>66441000000</v>
      </c>
      <c r="AR79" s="17" t="s">
        <v>49</v>
      </c>
      <c r="AS79" s="17" t="s">
        <v>49</v>
      </c>
      <c r="AT79" s="17" t="s">
        <v>49</v>
      </c>
    </row>
    <row r="80" spans="36:46">
      <c r="AJ80" s="18">
        <v>8814105517</v>
      </c>
      <c r="AK80" s="18">
        <v>8034525534</v>
      </c>
      <c r="AL80" s="18">
        <v>16134915451</v>
      </c>
      <c r="AM80" s="18">
        <v>19008582733</v>
      </c>
      <c r="AN80" s="18">
        <v>16191000000</v>
      </c>
      <c r="AO80" s="18">
        <v>14092000000</v>
      </c>
      <c r="AP80" s="18">
        <v>17161000000</v>
      </c>
      <c r="AQ80" s="18">
        <v>20415000000</v>
      </c>
      <c r="AR80" s="18" t="s">
        <v>49</v>
      </c>
      <c r="AS80" s="18" t="s">
        <v>49</v>
      </c>
      <c r="AT80" s="18" t="s">
        <v>49</v>
      </c>
    </row>
    <row r="81" spans="36:46">
      <c r="AJ81" s="17">
        <v>9864078904</v>
      </c>
      <c r="AK81" s="17">
        <v>11413208318</v>
      </c>
      <c r="AL81" s="17">
        <v>10645099034</v>
      </c>
      <c r="AM81" s="17">
        <v>10972608927</v>
      </c>
      <c r="AN81" s="17">
        <v>11110000000</v>
      </c>
      <c r="AO81" s="17">
        <v>11985000000</v>
      </c>
      <c r="AP81" s="17">
        <v>13678000000</v>
      </c>
      <c r="AQ81" s="17">
        <v>16790000000</v>
      </c>
      <c r="AR81" s="17" t="s">
        <v>49</v>
      </c>
      <c r="AS81" s="17" t="s">
        <v>49</v>
      </c>
      <c r="AT81" s="17" t="s">
        <v>49</v>
      </c>
    </row>
    <row r="82" spans="36:46">
      <c r="AJ82" s="18">
        <v>188360000000</v>
      </c>
      <c r="AK82" s="18">
        <v>204041000000</v>
      </c>
      <c r="AL82" s="18">
        <v>214848000000</v>
      </c>
      <c r="AM82" s="18">
        <v>232207000000</v>
      </c>
      <c r="AN82" s="18">
        <v>248676000000</v>
      </c>
      <c r="AO82" s="18">
        <v>260116000000</v>
      </c>
      <c r="AP82" s="18">
        <v>275891000000</v>
      </c>
      <c r="AQ82" s="18">
        <v>294206000000</v>
      </c>
      <c r="AR82" s="18" t="s">
        <v>49</v>
      </c>
      <c r="AS82" s="18" t="s">
        <v>49</v>
      </c>
      <c r="AT82" s="18" t="s">
        <v>49</v>
      </c>
    </row>
    <row r="83" spans="36:46">
      <c r="AJ83" s="17">
        <v>74314419500</v>
      </c>
      <c r="AK83" s="17">
        <v>80116180909</v>
      </c>
      <c r="AL83" s="17">
        <v>85032487464</v>
      </c>
      <c r="AM83" s="17">
        <v>92619996834</v>
      </c>
      <c r="AN83" s="17">
        <v>99817000000</v>
      </c>
      <c r="AO83" s="17">
        <v>103188000000</v>
      </c>
      <c r="AP83" s="17">
        <v>108338000000</v>
      </c>
      <c r="AQ83" s="17">
        <v>117123000000</v>
      </c>
      <c r="AR83" s="17" t="s">
        <v>49</v>
      </c>
      <c r="AS83" s="17" t="s">
        <v>49</v>
      </c>
      <c r="AT83" s="17" t="s">
        <v>49</v>
      </c>
    </row>
    <row r="84" spans="36:46">
      <c r="AJ84" s="18">
        <v>114045580500</v>
      </c>
      <c r="AK84" s="18">
        <v>123924819091</v>
      </c>
      <c r="AL84" s="18">
        <v>129815512536</v>
      </c>
      <c r="AM84" s="18">
        <v>139587003166</v>
      </c>
      <c r="AN84" s="18">
        <v>148860000000</v>
      </c>
      <c r="AO84" s="18">
        <v>156928000000</v>
      </c>
      <c r="AP84" s="18">
        <v>167555000000</v>
      </c>
      <c r="AQ84" s="18">
        <v>177082000000</v>
      </c>
      <c r="AR84" s="18" t="s">
        <v>49</v>
      </c>
      <c r="AS84" s="18" t="s">
        <v>49</v>
      </c>
      <c r="AT84" s="18" t="s">
        <v>49</v>
      </c>
    </row>
    <row r="85" spans="36:46">
      <c r="AJ85" s="17">
        <v>9217367528</v>
      </c>
      <c r="AK85" s="17">
        <v>9918647850</v>
      </c>
      <c r="AL85" s="17">
        <v>10356847812</v>
      </c>
      <c r="AM85" s="17">
        <v>10812888258</v>
      </c>
      <c r="AN85" s="17">
        <v>11307000000</v>
      </c>
      <c r="AO85" s="17">
        <v>11634000000</v>
      </c>
      <c r="AP85" s="17">
        <v>11992000000</v>
      </c>
      <c r="AQ85" s="17">
        <v>12575000000</v>
      </c>
      <c r="AR85" s="17" t="s">
        <v>49</v>
      </c>
      <c r="AS85" s="17" t="s">
        <v>49</v>
      </c>
      <c r="AT85" s="17" t="s">
        <v>49</v>
      </c>
    </row>
    <row r="86" spans="36:46">
      <c r="AJ86" s="18">
        <v>22963124006</v>
      </c>
      <c r="AK86" s="18">
        <v>25626887700</v>
      </c>
      <c r="AL86" s="18">
        <v>27215880798</v>
      </c>
      <c r="AM86" s="18">
        <v>30204016382</v>
      </c>
      <c r="AN86" s="18">
        <v>32586000000</v>
      </c>
      <c r="AO86" s="18">
        <v>33773000000</v>
      </c>
      <c r="AP86" s="18">
        <v>35494000000</v>
      </c>
      <c r="AQ86" s="18">
        <v>37575000000</v>
      </c>
      <c r="AR86" s="18" t="s">
        <v>49</v>
      </c>
      <c r="AS86" s="18" t="s">
        <v>49</v>
      </c>
      <c r="AT86" s="18" t="s">
        <v>49</v>
      </c>
    </row>
    <row r="87" spans="36:46">
      <c r="AJ87" s="17">
        <v>3963004060</v>
      </c>
      <c r="AK87" s="17">
        <v>4020016110</v>
      </c>
      <c r="AL87" s="17">
        <v>4078408762</v>
      </c>
      <c r="AM87" s="17">
        <v>4286457400</v>
      </c>
      <c r="AN87" s="17">
        <v>4425000000</v>
      </c>
      <c r="AO87" s="17">
        <v>4656000000</v>
      </c>
      <c r="AP87" s="17">
        <v>5008000000</v>
      </c>
      <c r="AQ87" s="17">
        <v>5204000000</v>
      </c>
      <c r="AR87" s="17" t="s">
        <v>49</v>
      </c>
      <c r="AS87" s="17" t="s">
        <v>49</v>
      </c>
      <c r="AT87" s="17" t="s">
        <v>49</v>
      </c>
    </row>
    <row r="88" spans="36:46">
      <c r="AJ88" s="18">
        <v>77902084905</v>
      </c>
      <c r="AK88" s="18">
        <v>84359267430</v>
      </c>
      <c r="AL88" s="18">
        <v>88164375163</v>
      </c>
      <c r="AM88" s="18">
        <v>94283641127</v>
      </c>
      <c r="AN88" s="18">
        <v>100542000000</v>
      </c>
      <c r="AO88" s="18">
        <v>106865000000</v>
      </c>
      <c r="AP88" s="18">
        <v>115061000000</v>
      </c>
      <c r="AQ88" s="18">
        <v>121728000000</v>
      </c>
      <c r="AR88" s="18" t="s">
        <v>49</v>
      </c>
      <c r="AS88" s="18" t="s">
        <v>49</v>
      </c>
      <c r="AT88" s="18" t="s">
        <v>49</v>
      </c>
    </row>
    <row r="89" spans="36:46">
      <c r="AJ89" s="17">
        <v>188190000000</v>
      </c>
      <c r="AK89" s="17">
        <v>200810000000</v>
      </c>
      <c r="AL89" s="17">
        <v>215432000000</v>
      </c>
      <c r="AM89" s="17">
        <v>232026000000</v>
      </c>
      <c r="AN89" s="17">
        <v>247520000000</v>
      </c>
      <c r="AO89" s="17">
        <v>263732000000</v>
      </c>
      <c r="AP89" s="17">
        <v>276094000000</v>
      </c>
      <c r="AQ89" s="17">
        <v>287186000000</v>
      </c>
      <c r="AR89" s="17">
        <v>295427151221</v>
      </c>
      <c r="AS89" s="17" t="s">
        <v>49</v>
      </c>
      <c r="AT89" s="17" t="s">
        <v>49</v>
      </c>
    </row>
    <row r="90" spans="36:46">
      <c r="AJ90" s="18">
        <v>42711000000</v>
      </c>
      <c r="AK90" s="18">
        <v>45025000000</v>
      </c>
      <c r="AL90" s="18">
        <v>47528000000</v>
      </c>
      <c r="AM90" s="18">
        <v>51302000000</v>
      </c>
      <c r="AN90" s="18">
        <v>55485000000</v>
      </c>
      <c r="AO90" s="18">
        <v>60066000000</v>
      </c>
      <c r="AP90" s="18">
        <v>62260000000</v>
      </c>
      <c r="AQ90" s="18">
        <v>63084000000</v>
      </c>
      <c r="AR90" s="18" t="s">
        <v>49</v>
      </c>
      <c r="AS90" s="18" t="s">
        <v>49</v>
      </c>
      <c r="AT90" s="18" t="s">
        <v>49</v>
      </c>
    </row>
    <row r="91" spans="36:46">
      <c r="AJ91" s="17">
        <v>48111000000</v>
      </c>
      <c r="AK91" s="17">
        <v>51675000000</v>
      </c>
      <c r="AL91" s="17">
        <v>55099000000</v>
      </c>
      <c r="AM91" s="17">
        <v>58328000000</v>
      </c>
      <c r="AN91" s="17">
        <v>61934000000</v>
      </c>
      <c r="AO91" s="17">
        <v>65739000000</v>
      </c>
      <c r="AP91" s="17">
        <v>68993000000</v>
      </c>
      <c r="AQ91" s="17">
        <v>73477000000</v>
      </c>
      <c r="AR91" s="17" t="s">
        <v>49</v>
      </c>
      <c r="AS91" s="17" t="s">
        <v>49</v>
      </c>
      <c r="AT91" s="17" t="s">
        <v>49</v>
      </c>
    </row>
    <row r="92" spans="36:46">
      <c r="AJ92" s="18">
        <v>55282000000</v>
      </c>
      <c r="AK92" s="18">
        <v>59549000000</v>
      </c>
      <c r="AL92" s="18">
        <v>64493000000</v>
      </c>
      <c r="AM92" s="18">
        <v>70592000000</v>
      </c>
      <c r="AN92" s="18">
        <v>75154000000</v>
      </c>
      <c r="AO92" s="18">
        <v>79965000000</v>
      </c>
      <c r="AP92" s="18">
        <v>84715000000</v>
      </c>
      <c r="AQ92" s="18">
        <v>88170000000</v>
      </c>
      <c r="AR92" s="18" t="s">
        <v>49</v>
      </c>
      <c r="AS92" s="18" t="s">
        <v>49</v>
      </c>
      <c r="AT92" s="18" t="s">
        <v>49</v>
      </c>
    </row>
    <row r="93" spans="36:46">
      <c r="AJ93" s="17">
        <v>42086000000</v>
      </c>
      <c r="AK93" s="17">
        <v>44561000000</v>
      </c>
      <c r="AL93" s="17">
        <v>48312000000</v>
      </c>
      <c r="AM93" s="17">
        <v>51804000000</v>
      </c>
      <c r="AN93" s="17">
        <v>54947000000</v>
      </c>
      <c r="AO93" s="17">
        <v>57962000000</v>
      </c>
      <c r="AP93" s="17">
        <v>60126000000</v>
      </c>
      <c r="AQ93" s="17">
        <v>62455000000</v>
      </c>
      <c r="AR93" s="17" t="s">
        <v>49</v>
      </c>
      <c r="AS93" s="17" t="s">
        <v>49</v>
      </c>
      <c r="AT93" s="17" t="s">
        <v>49</v>
      </c>
    </row>
    <row r="94" spans="36:46">
      <c r="AJ94" s="18" t="s">
        <v>49</v>
      </c>
      <c r="AK94" s="18" t="s">
        <v>49</v>
      </c>
      <c r="AL94" s="18" t="s">
        <v>49</v>
      </c>
      <c r="AM94" s="18" t="s">
        <v>49</v>
      </c>
      <c r="AN94" s="18" t="s">
        <v>49</v>
      </c>
      <c r="AO94" s="18" t="s">
        <v>49</v>
      </c>
      <c r="AP94" s="18" t="s">
        <v>49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 t="s">
        <v>49</v>
      </c>
      <c r="AK95" s="17" t="s">
        <v>49</v>
      </c>
      <c r="AL95" s="17" t="s">
        <v>49</v>
      </c>
      <c r="AM95" s="17" t="s">
        <v>49</v>
      </c>
      <c r="AN95" s="17" t="s">
        <v>49</v>
      </c>
      <c r="AO95" s="17" t="s">
        <v>49</v>
      </c>
      <c r="AP95" s="17" t="s">
        <v>49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 t="s">
        <v>49</v>
      </c>
      <c r="AK96" s="18" t="s">
        <v>49</v>
      </c>
      <c r="AL96" s="18" t="s">
        <v>49</v>
      </c>
      <c r="AM96" s="18" t="s">
        <v>49</v>
      </c>
      <c r="AN96" s="18" t="s">
        <v>49</v>
      </c>
      <c r="AO96" s="18" t="s">
        <v>49</v>
      </c>
      <c r="AP96" s="18" t="s">
        <v>49</v>
      </c>
      <c r="AQ96" s="18" t="s">
        <v>49</v>
      </c>
      <c r="AR96" s="18" t="s">
        <v>49</v>
      </c>
      <c r="AS96" s="18" t="s">
        <v>49</v>
      </c>
      <c r="AT96" s="18" t="s">
        <v>49</v>
      </c>
    </row>
    <row r="97" spans="36:46">
      <c r="AJ97" s="17" t="s">
        <v>49</v>
      </c>
      <c r="AK97" s="17" t="s">
        <v>49</v>
      </c>
      <c r="AL97" s="17" t="s">
        <v>49</v>
      </c>
      <c r="AM97" s="17" t="s">
        <v>49</v>
      </c>
      <c r="AN97" s="17" t="s">
        <v>49</v>
      </c>
      <c r="AO97" s="17" t="s">
        <v>49</v>
      </c>
      <c r="AP97" s="17" t="s">
        <v>49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190366000000</v>
      </c>
      <c r="AK99" s="17">
        <v>188000000000</v>
      </c>
      <c r="AL99" s="17">
        <v>184277000000</v>
      </c>
      <c r="AM99" s="17">
        <v>182690000000</v>
      </c>
      <c r="AN99" s="17">
        <v>184682000000</v>
      </c>
      <c r="AO99" s="17">
        <v>192251000000</v>
      </c>
      <c r="AP99" s="17">
        <v>204373000000</v>
      </c>
      <c r="AQ99" s="17">
        <v>208200000000</v>
      </c>
      <c r="AR99" s="17">
        <v>227543024716</v>
      </c>
      <c r="AS99" s="17" t="s">
        <v>49</v>
      </c>
      <c r="AT99" s="17" t="s">
        <v>49</v>
      </c>
    </row>
    <row r="100" spans="36:46">
      <c r="AJ100" s="18">
        <v>64573000000</v>
      </c>
      <c r="AK100" s="18">
        <v>62219000000</v>
      </c>
      <c r="AL100" s="18">
        <v>59628000000</v>
      </c>
      <c r="AM100" s="18">
        <v>58368000000</v>
      </c>
      <c r="AN100" s="18">
        <v>59209000000</v>
      </c>
      <c r="AO100" s="18">
        <v>61047000000</v>
      </c>
      <c r="AP100" s="18">
        <v>62741000000</v>
      </c>
      <c r="AQ100" s="18">
        <v>62885000000</v>
      </c>
      <c r="AR100" s="18" t="s">
        <v>49</v>
      </c>
      <c r="AS100" s="18" t="s">
        <v>49</v>
      </c>
      <c r="AT100" s="18" t="s">
        <v>49</v>
      </c>
    </row>
    <row r="101" spans="36:46">
      <c r="AJ101" s="17">
        <v>619755000000</v>
      </c>
      <c r="AK101" s="17">
        <v>660731000000</v>
      </c>
      <c r="AL101" s="17">
        <v>709125000000</v>
      </c>
      <c r="AM101" s="17">
        <v>762991000000</v>
      </c>
      <c r="AN101" s="17">
        <v>809569000000</v>
      </c>
      <c r="AO101" s="17">
        <v>847001000000</v>
      </c>
      <c r="AP101" s="17">
        <v>894348000000</v>
      </c>
      <c r="AQ101" s="17">
        <v>948085000000</v>
      </c>
      <c r="AR101" s="17">
        <v>978703995621</v>
      </c>
      <c r="AS101" s="17" t="s">
        <v>49</v>
      </c>
      <c r="AT101" s="17" t="s">
        <v>49</v>
      </c>
    </row>
    <row r="102" spans="36:46">
      <c r="AJ102" s="18">
        <v>431565000000</v>
      </c>
      <c r="AK102" s="18">
        <v>459921000000</v>
      </c>
      <c r="AL102" s="18">
        <v>493693000000</v>
      </c>
      <c r="AM102" s="18">
        <v>530965000000</v>
      </c>
      <c r="AN102" s="18">
        <v>562049000000</v>
      </c>
      <c r="AO102" s="18">
        <v>583269000000</v>
      </c>
      <c r="AP102" s="18">
        <v>618254000000</v>
      </c>
      <c r="AQ102" s="18">
        <v>660899000000</v>
      </c>
      <c r="AR102" s="18">
        <v>683276844399</v>
      </c>
      <c r="AS102" s="18" t="s">
        <v>49</v>
      </c>
      <c r="AT102" s="18" t="s">
        <v>49</v>
      </c>
    </row>
    <row r="103" spans="36:46">
      <c r="AJ103" s="17">
        <v>357250580500</v>
      </c>
      <c r="AK103" s="17">
        <v>379804819091</v>
      </c>
      <c r="AL103" s="17">
        <v>408660512536</v>
      </c>
      <c r="AM103" s="17">
        <v>438345003166</v>
      </c>
      <c r="AN103" s="17">
        <v>462233000000</v>
      </c>
      <c r="AO103" s="17">
        <v>480081000000</v>
      </c>
      <c r="AP103" s="17">
        <v>509918000000</v>
      </c>
      <c r="AQ103" s="17">
        <v>543775000000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593242580500</v>
      </c>
      <c r="AK104" s="18">
        <v>618330819091</v>
      </c>
      <c r="AL104" s="18">
        <v>647621512536</v>
      </c>
      <c r="AM104" s="18">
        <v>680557003166</v>
      </c>
      <c r="AN104" s="18">
        <v>712944000000</v>
      </c>
      <c r="AO104" s="18">
        <v>742200000000</v>
      </c>
      <c r="AP104" s="18">
        <v>788800000000</v>
      </c>
      <c r="AQ104" s="18">
        <v>832123000000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25626584896</v>
      </c>
      <c r="AK105" s="17">
        <v>25366145022</v>
      </c>
      <c r="AL105" s="17">
        <v>23660639483</v>
      </c>
      <c r="AM105" s="17">
        <v>22702160609</v>
      </c>
      <c r="AN105" s="17">
        <v>22631000000</v>
      </c>
      <c r="AO105" s="17">
        <v>24020000000</v>
      </c>
      <c r="AP105" s="17">
        <v>26165000000</v>
      </c>
      <c r="AQ105" s="17">
        <v>26497000000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36823174553</v>
      </c>
      <c r="AK106" s="18">
        <v>36303262661</v>
      </c>
      <c r="AL106" s="18">
        <v>36091047763</v>
      </c>
      <c r="AM106" s="18">
        <v>35933858813</v>
      </c>
      <c r="AN106" s="18">
        <v>35951000000</v>
      </c>
      <c r="AO106" s="18">
        <v>36650000000</v>
      </c>
      <c r="AP106" s="18">
        <v>37491000000</v>
      </c>
      <c r="AQ106" s="18">
        <v>37522000000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32073240550</v>
      </c>
      <c r="AK107" s="17">
        <v>31803592316</v>
      </c>
      <c r="AL107" s="17">
        <v>31259312754</v>
      </c>
      <c r="AM107" s="17">
        <v>31190980578</v>
      </c>
      <c r="AN107" s="17">
        <v>31465000000</v>
      </c>
      <c r="AO107" s="17">
        <v>32337000000</v>
      </c>
      <c r="AP107" s="17">
        <v>32352000000</v>
      </c>
      <c r="AQ107" s="17">
        <v>33969000000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55481000000</v>
      </c>
      <c r="AK108" s="18">
        <v>55747000000</v>
      </c>
      <c r="AL108" s="18">
        <v>55296000000</v>
      </c>
      <c r="AM108" s="18">
        <v>55016000000</v>
      </c>
      <c r="AN108" s="18">
        <v>55644000000</v>
      </c>
      <c r="AO108" s="18">
        <v>55105000000</v>
      </c>
      <c r="AP108" s="18">
        <v>56053000000</v>
      </c>
      <c r="AQ108" s="18">
        <v>56929000000</v>
      </c>
      <c r="AR108" s="18" t="s">
        <v>49</v>
      </c>
      <c r="AS108" s="18" t="s">
        <v>49</v>
      </c>
      <c r="AT108" s="18" t="s">
        <v>49</v>
      </c>
    </row>
    <row r="109" spans="36:46">
      <c r="AJ109" s="17">
        <v>63710000000</v>
      </c>
      <c r="AK109" s="17">
        <v>62771000000</v>
      </c>
      <c r="AL109" s="17">
        <v>60814000000</v>
      </c>
      <c r="AM109" s="17">
        <v>59743000000</v>
      </c>
      <c r="AN109" s="17">
        <v>59778000000</v>
      </c>
      <c r="AO109" s="17">
        <v>61725000000</v>
      </c>
      <c r="AP109" s="17">
        <v>64913000000</v>
      </c>
      <c r="AQ109" s="17">
        <v>65329000000</v>
      </c>
      <c r="AR109" s="17" t="s">
        <v>49</v>
      </c>
      <c r="AS109" s="17" t="s">
        <v>49</v>
      </c>
      <c r="AT109" s="17" t="s">
        <v>49</v>
      </c>
    </row>
    <row r="110" spans="36:46">
      <c r="AJ110" s="18">
        <v>38025094087</v>
      </c>
      <c r="AK110" s="18">
        <v>36302731253</v>
      </c>
      <c r="AL110" s="18">
        <v>35927718373</v>
      </c>
      <c r="AM110" s="18">
        <v>35674427674</v>
      </c>
      <c r="AN110" s="18">
        <v>36602000000</v>
      </c>
      <c r="AO110" s="18">
        <v>41296000000</v>
      </c>
      <c r="AP110" s="18">
        <v>48710000000</v>
      </c>
      <c r="AQ110" s="18">
        <v>49586000000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T110"/>
  <sheetViews>
    <sheetView topLeftCell="L1" workbookViewId="0">
      <selection activeCell="S1" sqref="S1:V1048576"/>
    </sheetView>
  </sheetViews>
  <sheetFormatPr defaultRowHeight="15"/>
  <cols>
    <col min="1" max="1" width="4" customWidth="1"/>
    <col min="6" max="6" width="20.140625" customWidth="1"/>
    <col min="7" max="7" width="3.42578125" customWidth="1"/>
    <col min="19" max="21" width="9.140625" style="23"/>
    <col min="22" max="22" width="9.140625" style="7"/>
    <col min="23" max="23" width="12.85546875" customWidth="1"/>
    <col min="24" max="24" width="12.7109375" customWidth="1"/>
    <col min="25" max="32" width="12.85546875" customWidth="1"/>
    <col min="33" max="33" width="9.42578125" bestFit="1" customWidth="1"/>
    <col min="36" max="46" width="0" hidden="1" customWidth="1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80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6" t="s">
        <v>38</v>
      </c>
      <c r="I3" s="6" t="s">
        <v>39</v>
      </c>
      <c r="J3" s="6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W3" s="6" t="s">
        <v>38</v>
      </c>
      <c r="X3" s="6" t="s">
        <v>39</v>
      </c>
      <c r="Y3" s="6" t="s">
        <v>40</v>
      </c>
      <c r="Z3" s="6" t="s">
        <v>41</v>
      </c>
      <c r="AA3" s="6" t="s">
        <v>42</v>
      </c>
      <c r="AB3" s="6" t="s">
        <v>43</v>
      </c>
      <c r="AC3" s="6" t="s">
        <v>44</v>
      </c>
      <c r="AD3" s="6" t="s">
        <v>45</v>
      </c>
      <c r="AE3" s="6" t="s">
        <v>46</v>
      </c>
      <c r="AF3" s="6" t="s">
        <v>47</v>
      </c>
      <c r="AG3" s="6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1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W4" s="5" t="s">
        <v>4</v>
      </c>
      <c r="X4" s="5" t="s">
        <v>4</v>
      </c>
      <c r="Y4" s="5" t="s">
        <v>4</v>
      </c>
      <c r="Z4" s="5" t="s">
        <v>4</v>
      </c>
      <c r="AA4" s="5" t="s">
        <v>4</v>
      </c>
      <c r="AB4" s="5" t="s">
        <v>4</v>
      </c>
      <c r="AC4" s="5" t="s">
        <v>4</v>
      </c>
      <c r="AD4" s="5" t="s">
        <v>4</v>
      </c>
      <c r="AE4" s="5" t="s">
        <v>4</v>
      </c>
      <c r="AF4" s="5" t="s">
        <v>4</v>
      </c>
      <c r="AG4" s="5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1" t="s">
        <v>4</v>
      </c>
      <c r="H5" s="10">
        <f>W5/W5</f>
        <v>1</v>
      </c>
      <c r="I5" s="10">
        <f>X5/X5</f>
        <v>1</v>
      </c>
      <c r="J5" s="10">
        <f t="shared" ref="J5:Q5" si="0">Y5/Y5</f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9951482000000</v>
      </c>
      <c r="X5" s="4">
        <f t="shared" ref="X5:AF6" si="1">AK5</f>
        <v>10286167000000</v>
      </c>
      <c r="Y5" s="4">
        <f t="shared" si="1"/>
        <v>10642316000000</v>
      </c>
      <c r="Z5" s="4">
        <f t="shared" si="1"/>
        <v>11142143000000</v>
      </c>
      <c r="AA5" s="4">
        <f t="shared" si="1"/>
        <v>11867753000000</v>
      </c>
      <c r="AB5" s="4">
        <f t="shared" si="1"/>
        <v>12638381000000</v>
      </c>
      <c r="AC5" s="4">
        <f t="shared" si="1"/>
        <v>13398917000000</v>
      </c>
      <c r="AD5" s="4">
        <f t="shared" si="1"/>
        <v>14061799000000</v>
      </c>
      <c r="AE5" s="4">
        <f t="shared" si="1"/>
        <v>14369059000000</v>
      </c>
      <c r="AF5" s="4">
        <f t="shared" si="1"/>
        <v>14119040000000</v>
      </c>
      <c r="AG5" s="4"/>
      <c r="AJ5" s="17">
        <v>9951482000000</v>
      </c>
      <c r="AK5" s="17">
        <v>10286167000000</v>
      </c>
      <c r="AL5" s="17">
        <v>10642316000000</v>
      </c>
      <c r="AM5" s="17">
        <v>11142143000000</v>
      </c>
      <c r="AN5" s="17">
        <v>11867753000000</v>
      </c>
      <c r="AO5" s="17">
        <v>12638381000000</v>
      </c>
      <c r="AP5" s="17">
        <v>13398917000000</v>
      </c>
      <c r="AQ5" s="17">
        <v>14061799000000</v>
      </c>
      <c r="AR5" s="17">
        <v>14369059000000</v>
      </c>
      <c r="AS5" s="17">
        <v>14119040000000</v>
      </c>
      <c r="AT5" s="17" t="s">
        <v>49</v>
      </c>
    </row>
    <row r="6" spans="1:46">
      <c r="A6" s="2"/>
      <c r="B6" s="76" t="s">
        <v>6</v>
      </c>
      <c r="C6" s="77"/>
      <c r="D6" s="77"/>
      <c r="E6" s="77"/>
      <c r="F6" s="78"/>
      <c r="G6" s="1" t="s">
        <v>4</v>
      </c>
      <c r="H6" s="13">
        <f>W6/W5</f>
        <v>9.6056044717761635E-3</v>
      </c>
      <c r="I6" s="13">
        <f>X6/X5</f>
        <v>9.5812171822604094E-3</v>
      </c>
      <c r="J6" s="13">
        <f t="shared" ref="J6:Q6" si="2">Y6/Y5</f>
        <v>8.8707194937643272E-3</v>
      </c>
      <c r="K6" s="13">
        <f t="shared" si="2"/>
        <v>1.0371074935943652E-2</v>
      </c>
      <c r="L6" s="13">
        <f t="shared" si="2"/>
        <v>1.2026623742506268E-2</v>
      </c>
      <c r="M6" s="13">
        <f t="shared" si="2"/>
        <v>1.0054689758126456E-2</v>
      </c>
      <c r="N6" s="13">
        <f t="shared" si="2"/>
        <v>9.1416343574633688E-3</v>
      </c>
      <c r="O6" s="13">
        <f t="shared" si="2"/>
        <v>1.0293277552893481E-2</v>
      </c>
      <c r="P6" s="13">
        <f t="shared" si="2"/>
        <v>1.1144153559394529E-2</v>
      </c>
      <c r="Q6" s="13">
        <f t="shared" si="2"/>
        <v>9.4296071120982729E-3</v>
      </c>
      <c r="R6" s="14"/>
      <c r="S6" s="63"/>
      <c r="T6" s="35"/>
      <c r="W6" s="4">
        <f>AJ6</f>
        <v>95590000000</v>
      </c>
      <c r="X6" s="4">
        <f t="shared" si="1"/>
        <v>98554000000</v>
      </c>
      <c r="Y6" s="4">
        <f t="shared" si="1"/>
        <v>94405000000</v>
      </c>
      <c r="Z6" s="4">
        <f t="shared" si="1"/>
        <v>115556000000</v>
      </c>
      <c r="AA6" s="4">
        <f t="shared" si="1"/>
        <v>142729000000</v>
      </c>
      <c r="AB6" s="4">
        <f t="shared" si="1"/>
        <v>127075000000</v>
      </c>
      <c r="AC6" s="4">
        <f t="shared" si="1"/>
        <v>122488000000</v>
      </c>
      <c r="AD6" s="4">
        <f t="shared" si="1"/>
        <v>144742000000</v>
      </c>
      <c r="AE6" s="4">
        <f t="shared" si="1"/>
        <v>160131000000</v>
      </c>
      <c r="AF6" s="4">
        <f t="shared" si="1"/>
        <v>133137000000</v>
      </c>
      <c r="AG6" s="4"/>
      <c r="AJ6" s="18">
        <v>95590000000</v>
      </c>
      <c r="AK6" s="18">
        <v>98554000000</v>
      </c>
      <c r="AL6" s="18">
        <v>94405000000</v>
      </c>
      <c r="AM6" s="18">
        <v>115556000000</v>
      </c>
      <c r="AN6" s="18">
        <v>142729000000</v>
      </c>
      <c r="AO6" s="18">
        <v>127075000000</v>
      </c>
      <c r="AP6" s="18">
        <v>122488000000</v>
      </c>
      <c r="AQ6" s="18">
        <v>144742000000</v>
      </c>
      <c r="AR6" s="18">
        <v>160131000000</v>
      </c>
      <c r="AS6" s="18">
        <v>133137000000</v>
      </c>
      <c r="AT6" s="18" t="s">
        <v>49</v>
      </c>
    </row>
    <row r="7" spans="1:46">
      <c r="A7" s="2"/>
      <c r="B7" s="76" t="s">
        <v>7</v>
      </c>
      <c r="C7" s="77"/>
      <c r="D7" s="77"/>
      <c r="E7" s="77"/>
      <c r="F7" s="78"/>
      <c r="G7" s="1" t="s">
        <v>4</v>
      </c>
      <c r="H7" s="10">
        <f>W7/W5</f>
        <v>1.6558739693243681E-2</v>
      </c>
      <c r="I7" s="10">
        <f>X7/X5</f>
        <v>1.6863716095606846E-2</v>
      </c>
      <c r="J7" s="10">
        <f t="shared" ref="J7:Q7" si="3">Y7/Y5</f>
        <v>1.6626268191998809E-2</v>
      </c>
      <c r="K7" s="10">
        <f t="shared" si="3"/>
        <v>1.5616834212233678E-2</v>
      </c>
      <c r="L7" s="10">
        <f t="shared" si="3"/>
        <v>1.423504516819654E-2</v>
      </c>
      <c r="M7" s="10">
        <f t="shared" si="3"/>
        <v>1.3617725245029407E-2</v>
      </c>
      <c r="N7" s="10">
        <f t="shared" si="3"/>
        <v>1.3539004682244095E-2</v>
      </c>
      <c r="O7" s="10">
        <f t="shared" si="3"/>
        <v>1.2794593351817929E-2</v>
      </c>
      <c r="P7" s="10">
        <f t="shared" si="3"/>
        <v>1.2607506170028253E-2</v>
      </c>
      <c r="Q7" s="10">
        <f t="shared" si="3"/>
        <v>1.4597168079416164E-2</v>
      </c>
      <c r="R7" s="11"/>
      <c r="S7" s="63"/>
      <c r="T7" s="35"/>
      <c r="W7" s="4">
        <f>AJ20</f>
        <v>164784000000</v>
      </c>
      <c r="X7" s="4">
        <f t="shared" ref="X7:AF7" si="4">AK20</f>
        <v>173463000000</v>
      </c>
      <c r="Y7" s="4">
        <f t="shared" si="4"/>
        <v>176942000000</v>
      </c>
      <c r="Z7" s="4">
        <f t="shared" si="4"/>
        <v>174005000000</v>
      </c>
      <c r="AA7" s="4">
        <f t="shared" si="4"/>
        <v>168938000000</v>
      </c>
      <c r="AB7" s="4">
        <f t="shared" si="4"/>
        <v>172106000000</v>
      </c>
      <c r="AC7" s="4">
        <f t="shared" si="4"/>
        <v>181408000000</v>
      </c>
      <c r="AD7" s="4">
        <f t="shared" si="4"/>
        <v>179915000000</v>
      </c>
      <c r="AE7" s="4">
        <f t="shared" si="4"/>
        <v>181158000000</v>
      </c>
      <c r="AF7" s="4">
        <f t="shared" si="4"/>
        <v>206098000000</v>
      </c>
      <c r="AG7" s="4"/>
      <c r="AJ7" s="17" t="s">
        <v>49</v>
      </c>
      <c r="AK7" s="17" t="s">
        <v>49</v>
      </c>
      <c r="AL7" s="17" t="s">
        <v>49</v>
      </c>
      <c r="AM7" s="17" t="s">
        <v>49</v>
      </c>
      <c r="AN7" s="17" t="s">
        <v>49</v>
      </c>
      <c r="AO7" s="17" t="s">
        <v>49</v>
      </c>
      <c r="AP7" s="17" t="s">
        <v>49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2"/>
      <c r="B8" s="76" t="s">
        <v>8</v>
      </c>
      <c r="C8" s="77"/>
      <c r="D8" s="77"/>
      <c r="E8" s="77"/>
      <c r="F8" s="78"/>
      <c r="G8" s="1" t="s">
        <v>4</v>
      </c>
      <c r="H8" s="13">
        <f>W8/W5</f>
        <v>2.8624854532219423E-3</v>
      </c>
      <c r="I8" s="13">
        <f>X8/X5</f>
        <v>2.5035054820712129E-3</v>
      </c>
      <c r="J8" s="13">
        <f t="shared" ref="J8:Q8" si="5">Y8/Y5</f>
        <v>2.4886261095799071E-3</v>
      </c>
      <c r="K8" s="13">
        <f t="shared" si="5"/>
        <v>2.0261266525658486E-3</v>
      </c>
      <c r="L8" s="13">
        <f t="shared" si="5"/>
        <v>2.3884488770536429E-3</v>
      </c>
      <c r="M8" s="13">
        <f t="shared" si="5"/>
        <v>2.1470991889704859E-3</v>
      </c>
      <c r="N8" s="13">
        <f t="shared" si="5"/>
        <v>1.8485827219468559E-3</v>
      </c>
      <c r="O8" s="13">
        <f t="shared" si="5"/>
        <v>1.8424248642723452E-3</v>
      </c>
      <c r="P8" s="13">
        <f t="shared" si="5"/>
        <v>1.7878301466366031E-3</v>
      </c>
      <c r="Q8" s="13">
        <f t="shared" si="5"/>
        <v>1.5206309652780925E-3</v>
      </c>
      <c r="R8" s="14"/>
      <c r="S8" s="63"/>
      <c r="T8" s="35"/>
      <c r="W8" s="4">
        <f>AJ25</f>
        <v>28485972463</v>
      </c>
      <c r="X8" s="4">
        <f t="shared" ref="X8:AF8" si="6">AK25</f>
        <v>25751475474</v>
      </c>
      <c r="Y8" s="4">
        <f t="shared" si="6"/>
        <v>26484745464</v>
      </c>
      <c r="Z8" s="4">
        <f t="shared" si="6"/>
        <v>22575392899</v>
      </c>
      <c r="AA8" s="4">
        <f t="shared" si="6"/>
        <v>28345521326</v>
      </c>
      <c r="AB8" s="4">
        <f t="shared" si="6"/>
        <v>27135857595</v>
      </c>
      <c r="AC8" s="4">
        <f t="shared" si="6"/>
        <v>24769006459</v>
      </c>
      <c r="AD8" s="4">
        <f t="shared" si="6"/>
        <v>25907808114</v>
      </c>
      <c r="AE8" s="4">
        <f t="shared" si="6"/>
        <v>25689436859</v>
      </c>
      <c r="AF8" s="4">
        <f t="shared" si="6"/>
        <v>21469849424</v>
      </c>
      <c r="AG8" s="4"/>
      <c r="AJ8" s="18" t="s">
        <v>49</v>
      </c>
      <c r="AK8" s="18" t="s">
        <v>49</v>
      </c>
      <c r="AL8" s="18" t="s">
        <v>49</v>
      </c>
      <c r="AM8" s="18" t="s">
        <v>49</v>
      </c>
      <c r="AN8" s="18" t="s">
        <v>49</v>
      </c>
      <c r="AO8" s="18" t="s">
        <v>49</v>
      </c>
      <c r="AP8" s="18" t="s">
        <v>49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2"/>
      <c r="B9" s="76" t="s">
        <v>9</v>
      </c>
      <c r="C9" s="77"/>
      <c r="D9" s="77"/>
      <c r="E9" s="77"/>
      <c r="F9" s="78"/>
      <c r="G9" s="1" t="s">
        <v>4</v>
      </c>
      <c r="H9" s="10">
        <f>W9/W5</f>
        <v>1.7902688767361485E-3</v>
      </c>
      <c r="I9" s="10">
        <f>X9/X5</f>
        <v>1.5522193809414139E-3</v>
      </c>
      <c r="J9" s="10">
        <f t="shared" ref="J9:Q9" si="7">Y9/Y5</f>
        <v>1.3228056408022464E-3</v>
      </c>
      <c r="K9" s="10">
        <f t="shared" si="7"/>
        <v>1.0512020464106412E-3</v>
      </c>
      <c r="L9" s="10">
        <f t="shared" si="7"/>
        <v>1.0905022633180856E-3</v>
      </c>
      <c r="M9" s="10">
        <f t="shared" si="7"/>
        <v>8.4047927602435787E-4</v>
      </c>
      <c r="N9" s="10">
        <f t="shared" si="7"/>
        <v>7.5858929113449991E-4</v>
      </c>
      <c r="O9" s="10">
        <f t="shared" si="7"/>
        <v>6.3574687513311774E-4</v>
      </c>
      <c r="P9" s="10">
        <f t="shared" si="7"/>
        <v>5.6842120308643737E-4</v>
      </c>
      <c r="Q9" s="10">
        <f t="shared" si="7"/>
        <v>4.3685786590306423E-4</v>
      </c>
      <c r="R9" s="11"/>
      <c r="S9" s="63"/>
      <c r="T9" s="35"/>
      <c r="W9" s="4">
        <f>AJ26</f>
        <v>17815828502</v>
      </c>
      <c r="X9" s="4">
        <f t="shared" ref="X9:AF9" si="8">AK26</f>
        <v>15966387773</v>
      </c>
      <c r="Y9" s="4">
        <f t="shared" si="8"/>
        <v>14077715636</v>
      </c>
      <c r="Z9" s="4">
        <f t="shared" si="8"/>
        <v>11712643523</v>
      </c>
      <c r="AA9" s="4">
        <f t="shared" si="8"/>
        <v>12941811507</v>
      </c>
      <c r="AB9" s="4">
        <f t="shared" si="8"/>
        <v>10622297313</v>
      </c>
      <c r="AC9" s="4">
        <f t="shared" si="8"/>
        <v>10164274949</v>
      </c>
      <c r="AD9" s="4">
        <f t="shared" si="8"/>
        <v>8939744773</v>
      </c>
      <c r="AE9" s="4">
        <f t="shared" si="8"/>
        <v>8167677804</v>
      </c>
      <c r="AF9" s="4">
        <f t="shared" si="8"/>
        <v>6168013683</v>
      </c>
      <c r="AG9" s="4"/>
      <c r="AJ9" s="17" t="s">
        <v>49</v>
      </c>
      <c r="AK9" s="17" t="s">
        <v>49</v>
      </c>
      <c r="AL9" s="17" t="s">
        <v>49</v>
      </c>
      <c r="AM9" s="17" t="s">
        <v>49</v>
      </c>
      <c r="AN9" s="17" t="s">
        <v>49</v>
      </c>
      <c r="AO9" s="17" t="s">
        <v>49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2"/>
      <c r="B10" s="76" t="s">
        <v>10</v>
      </c>
      <c r="C10" s="77"/>
      <c r="D10" s="77"/>
      <c r="E10" s="77"/>
      <c r="F10" s="78"/>
      <c r="G10" s="1" t="s">
        <v>4</v>
      </c>
      <c r="H10" s="13">
        <f>W10/W5</f>
        <v>3.0047776150326155E-4</v>
      </c>
      <c r="I10" s="13">
        <f>X10/X5</f>
        <v>2.4471085818458907E-4</v>
      </c>
      <c r="J10" s="13">
        <f t="shared" ref="J10:Q10" si="9">Y10/Y5</f>
        <v>1.6918675408623461E-4</v>
      </c>
      <c r="K10" s="13">
        <f t="shared" si="9"/>
        <v>1.3785172008652196E-4</v>
      </c>
      <c r="L10" s="13">
        <f t="shared" si="9"/>
        <v>1.6057522995296584E-4</v>
      </c>
      <c r="M10" s="13">
        <f t="shared" si="9"/>
        <v>1.3734710893745014E-4</v>
      </c>
      <c r="N10" s="13">
        <f t="shared" si="9"/>
        <v>1.317806948128718E-4</v>
      </c>
      <c r="O10" s="13">
        <f t="shared" si="9"/>
        <v>1.2818040657528956E-4</v>
      </c>
      <c r="P10" s="13">
        <f t="shared" si="9"/>
        <v>1.4662653532148486E-4</v>
      </c>
      <c r="Q10" s="13">
        <f t="shared" si="9"/>
        <v>1.1906878173020262E-4</v>
      </c>
      <c r="R10" s="14"/>
      <c r="S10" s="63"/>
      <c r="T10" s="35"/>
      <c r="W10" s="4">
        <f>AJ27</f>
        <v>2990199035</v>
      </c>
      <c r="X10" s="4">
        <f t="shared" ref="X10:AF10" si="10">AK27</f>
        <v>2517136754</v>
      </c>
      <c r="Y10" s="4">
        <f t="shared" si="10"/>
        <v>1800538900</v>
      </c>
      <c r="Z10" s="4">
        <f t="shared" si="10"/>
        <v>1535963578</v>
      </c>
      <c r="AA10" s="4">
        <f t="shared" si="10"/>
        <v>1905667167</v>
      </c>
      <c r="AB10" s="4">
        <f t="shared" si="10"/>
        <v>1735845092</v>
      </c>
      <c r="AC10" s="4">
        <f t="shared" si="10"/>
        <v>1765718592</v>
      </c>
      <c r="AD10" s="4">
        <f t="shared" si="10"/>
        <v>1802447113</v>
      </c>
      <c r="AE10" s="4">
        <f t="shared" si="10"/>
        <v>2106885337</v>
      </c>
      <c r="AF10" s="4">
        <f t="shared" si="10"/>
        <v>1681136892</v>
      </c>
      <c r="AG10" s="4"/>
      <c r="AJ10" s="18" t="s">
        <v>49</v>
      </c>
      <c r="AK10" s="18" t="s">
        <v>49</v>
      </c>
      <c r="AL10" s="18" t="s">
        <v>49</v>
      </c>
      <c r="AM10" s="18" t="s">
        <v>49</v>
      </c>
      <c r="AN10" s="18" t="s">
        <v>49</v>
      </c>
      <c r="AO10" s="18" t="s">
        <v>49</v>
      </c>
      <c r="AP10" s="18" t="s">
        <v>49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2"/>
      <c r="B11" s="76" t="s">
        <v>11</v>
      </c>
      <c r="C11" s="77"/>
      <c r="D11" s="77"/>
      <c r="E11" s="77"/>
      <c r="F11" s="78"/>
      <c r="G11" s="1" t="s">
        <v>4</v>
      </c>
      <c r="H11" s="10">
        <f>W11/W5</f>
        <v>2.8461087504353623E-3</v>
      </c>
      <c r="I11" s="10">
        <f>X11/X5</f>
        <v>2.6774793759424672E-3</v>
      </c>
      <c r="J11" s="10">
        <f t="shared" ref="J11:Q11" si="11">Y11/Y5</f>
        <v>2.5630699182396014E-3</v>
      </c>
      <c r="K11" s="10">
        <f t="shared" si="11"/>
        <v>2.5378421368313078E-3</v>
      </c>
      <c r="L11" s="10">
        <f t="shared" si="11"/>
        <v>2.6710195266113138E-3</v>
      </c>
      <c r="M11" s="10">
        <f t="shared" si="11"/>
        <v>2.6118060533228109E-3</v>
      </c>
      <c r="N11" s="10">
        <f t="shared" si="11"/>
        <v>2.2509281906888446E-3</v>
      </c>
      <c r="O11" s="10">
        <f t="shared" si="11"/>
        <v>2.007993429574694E-3</v>
      </c>
      <c r="P11" s="10">
        <f t="shared" si="11"/>
        <v>1.7464609199530742E-3</v>
      </c>
      <c r="Q11" s="10">
        <f t="shared" si="11"/>
        <v>1.4778625175649335E-3</v>
      </c>
      <c r="R11" s="11"/>
      <c r="S11" s="63"/>
      <c r="T11" s="35"/>
      <c r="W11" s="4">
        <f>AJ28</f>
        <v>28323000000</v>
      </c>
      <c r="X11" s="4">
        <f t="shared" ref="X11:AF11" si="12">AK28</f>
        <v>27541000000</v>
      </c>
      <c r="Y11" s="4">
        <f t="shared" si="12"/>
        <v>27277000000</v>
      </c>
      <c r="Z11" s="4">
        <f t="shared" si="12"/>
        <v>28277000000</v>
      </c>
      <c r="AA11" s="4">
        <f t="shared" si="12"/>
        <v>31699000000</v>
      </c>
      <c r="AB11" s="4">
        <f t="shared" si="12"/>
        <v>33009000000</v>
      </c>
      <c r="AC11" s="4">
        <f t="shared" si="12"/>
        <v>30160000000</v>
      </c>
      <c r="AD11" s="4">
        <f t="shared" si="12"/>
        <v>28236000000</v>
      </c>
      <c r="AE11" s="4">
        <f t="shared" si="12"/>
        <v>25095000000</v>
      </c>
      <c r="AF11" s="4">
        <f t="shared" si="12"/>
        <v>20866000000</v>
      </c>
      <c r="AG11" s="4"/>
      <c r="AJ11" s="17">
        <v>108889000000</v>
      </c>
      <c r="AK11" s="17">
        <v>119296000000</v>
      </c>
      <c r="AL11" s="17">
        <v>109462000000</v>
      </c>
      <c r="AM11" s="17">
        <v>134761000000</v>
      </c>
      <c r="AN11" s="17">
        <v>159309000000</v>
      </c>
      <c r="AO11" s="17">
        <v>192043000000</v>
      </c>
      <c r="AP11" s="17">
        <v>228996000000</v>
      </c>
      <c r="AQ11" s="17">
        <v>254174000000</v>
      </c>
      <c r="AR11" s="17">
        <v>317067000000</v>
      </c>
      <c r="AS11" s="17">
        <v>240843000000</v>
      </c>
      <c r="AT11" s="17" t="s">
        <v>49</v>
      </c>
    </row>
    <row r="12" spans="1:46">
      <c r="A12" s="2"/>
      <c r="B12" s="76" t="s">
        <v>12</v>
      </c>
      <c r="C12" s="77"/>
      <c r="D12" s="77"/>
      <c r="E12" s="77"/>
      <c r="F12" s="78"/>
      <c r="G12" s="1" t="s">
        <v>4</v>
      </c>
      <c r="H12" s="13">
        <f>W12/W5</f>
        <v>6.2043020326017773E-3</v>
      </c>
      <c r="I12" s="13">
        <f>X12/X5</f>
        <v>5.2227423490207774E-3</v>
      </c>
      <c r="J12" s="13">
        <f t="shared" ref="J12:Q12" si="13">Y12/Y5</f>
        <v>5.0300141435379291E-3</v>
      </c>
      <c r="K12" s="13">
        <f t="shared" si="13"/>
        <v>4.4734661904805928E-3</v>
      </c>
      <c r="L12" s="13">
        <f t="shared" si="13"/>
        <v>4.5661550253025991E-3</v>
      </c>
      <c r="M12" s="13">
        <f t="shared" si="13"/>
        <v>4.257982094383766E-3</v>
      </c>
      <c r="N12" s="13">
        <f t="shared" si="13"/>
        <v>4.4259547245497528E-3</v>
      </c>
      <c r="O12" s="13">
        <f t="shared" si="13"/>
        <v>4.1680299938862729E-3</v>
      </c>
      <c r="P12" s="13">
        <f t="shared" si="13"/>
        <v>3.7447128583715885E-3</v>
      </c>
      <c r="Q12" s="13">
        <f t="shared" si="13"/>
        <v>3.975482752368433E-3</v>
      </c>
      <c r="R12" s="14"/>
      <c r="S12" s="63"/>
      <c r="T12" s="35"/>
      <c r="W12" s="4">
        <f>AJ30</f>
        <v>61742000000</v>
      </c>
      <c r="X12" s="4">
        <f t="shared" ref="X12:AF12" si="14">AK30</f>
        <v>53722000000</v>
      </c>
      <c r="Y12" s="4">
        <f t="shared" si="14"/>
        <v>53531000000</v>
      </c>
      <c r="Z12" s="4">
        <f t="shared" si="14"/>
        <v>49844000000</v>
      </c>
      <c r="AA12" s="4">
        <f t="shared" si="14"/>
        <v>54190000000</v>
      </c>
      <c r="AB12" s="4">
        <f t="shared" si="14"/>
        <v>53814000000</v>
      </c>
      <c r="AC12" s="4">
        <f t="shared" si="14"/>
        <v>59303000000</v>
      </c>
      <c r="AD12" s="4">
        <f t="shared" si="14"/>
        <v>58610000000</v>
      </c>
      <c r="AE12" s="4">
        <f t="shared" si="14"/>
        <v>53808000000</v>
      </c>
      <c r="AF12" s="4">
        <f t="shared" si="14"/>
        <v>56130000000</v>
      </c>
      <c r="AG12" s="4"/>
      <c r="AJ12" s="18">
        <v>81133000000</v>
      </c>
      <c r="AK12" s="18">
        <v>91729000000</v>
      </c>
      <c r="AL12" s="18">
        <v>81910000000</v>
      </c>
      <c r="AM12" s="18">
        <v>106773000000</v>
      </c>
      <c r="AN12" s="18">
        <v>128261000000</v>
      </c>
      <c r="AO12" s="18">
        <v>155792000000</v>
      </c>
      <c r="AP12" s="18">
        <v>188281000000</v>
      </c>
      <c r="AQ12" s="18">
        <v>212281000000</v>
      </c>
      <c r="AR12" s="18">
        <v>269212000000</v>
      </c>
      <c r="AS12" s="18">
        <v>191901000000</v>
      </c>
      <c r="AT12" s="18" t="s">
        <v>49</v>
      </c>
    </row>
    <row r="13" spans="1:46">
      <c r="A13" s="2"/>
      <c r="B13" s="76" t="s">
        <v>13</v>
      </c>
      <c r="C13" s="77"/>
      <c r="D13" s="77"/>
      <c r="E13" s="77"/>
      <c r="F13" s="78"/>
      <c r="G13" s="1" t="s">
        <v>4</v>
      </c>
      <c r="H13" s="10">
        <f>W13/W5</f>
        <v>1.4123022078520566E-2</v>
      </c>
      <c r="I13" s="10">
        <f>X13/X5</f>
        <v>1.35095998344184E-2</v>
      </c>
      <c r="J13" s="10">
        <f t="shared" ref="J13:Q13" si="15">Y13/Y5</f>
        <v>1.4959995549840843E-2</v>
      </c>
      <c r="K13" s="10">
        <f t="shared" si="15"/>
        <v>1.4784588566131308E-2</v>
      </c>
      <c r="L13" s="10">
        <f t="shared" si="15"/>
        <v>1.4980510632467662E-2</v>
      </c>
      <c r="M13" s="10">
        <f t="shared" si="15"/>
        <v>1.4929760386239345E-2</v>
      </c>
      <c r="N13" s="10">
        <f t="shared" si="15"/>
        <v>1.2824394688018442E-2</v>
      </c>
      <c r="O13" s="10">
        <f t="shared" si="15"/>
        <v>1.3494005994538821E-2</v>
      </c>
      <c r="P13" s="10">
        <f t="shared" si="15"/>
        <v>1.3391760726989846E-2</v>
      </c>
      <c r="Q13" s="10">
        <f t="shared" si="15"/>
        <v>1.2787200829518154E-2</v>
      </c>
      <c r="R13" s="11"/>
      <c r="S13" s="63"/>
      <c r="T13" s="35"/>
      <c r="W13" s="4">
        <f>AJ31</f>
        <v>140545000000</v>
      </c>
      <c r="X13" s="4">
        <f t="shared" ref="X13:AF13" si="16">AK31</f>
        <v>138962000000</v>
      </c>
      <c r="Y13" s="4">
        <f t="shared" si="16"/>
        <v>159209000000</v>
      </c>
      <c r="Z13" s="4">
        <f t="shared" si="16"/>
        <v>164732000000</v>
      </c>
      <c r="AA13" s="4">
        <f t="shared" si="16"/>
        <v>177785000000</v>
      </c>
      <c r="AB13" s="4">
        <f t="shared" si="16"/>
        <v>188688000000</v>
      </c>
      <c r="AC13" s="4">
        <f t="shared" si="16"/>
        <v>171833000000</v>
      </c>
      <c r="AD13" s="4">
        <f t="shared" si="16"/>
        <v>189750000000</v>
      </c>
      <c r="AE13" s="4">
        <f t="shared" si="16"/>
        <v>192427000000</v>
      </c>
      <c r="AF13" s="4">
        <f t="shared" si="16"/>
        <v>180543000000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2"/>
      <c r="B14" s="76" t="s">
        <v>14</v>
      </c>
      <c r="C14" s="77"/>
      <c r="D14" s="77"/>
      <c r="E14" s="77"/>
      <c r="F14" s="78"/>
      <c r="G14" s="1" t="s">
        <v>4</v>
      </c>
      <c r="H14" s="13">
        <f>W14/W5</f>
        <v>2.616906707965708E-2</v>
      </c>
      <c r="I14" s="13">
        <f>X14/X5</f>
        <v>2.6721907198279007E-2</v>
      </c>
      <c r="J14" s="13">
        <f t="shared" ref="J14:Q14" si="17">Y14/Y5</f>
        <v>2.6076278885159961E-2</v>
      </c>
      <c r="K14" s="13">
        <f t="shared" si="17"/>
        <v>2.7950906751062161E-2</v>
      </c>
      <c r="L14" s="13">
        <f t="shared" si="17"/>
        <v>3.0113282607078188E-2</v>
      </c>
      <c r="M14" s="13">
        <f t="shared" si="17"/>
        <v>3.0659781502076888E-2</v>
      </c>
      <c r="N14" s="13">
        <f t="shared" si="17"/>
        <v>3.0825177885645535E-2</v>
      </c>
      <c r="O14" s="13">
        <f t="shared" si="17"/>
        <v>3.1465390736988917E-2</v>
      </c>
      <c r="P14" s="13">
        <f t="shared" si="17"/>
        <v>2.8701113969954471E-2</v>
      </c>
      <c r="Q14" s="13">
        <f t="shared" si="17"/>
        <v>2.7854018403517519E-2</v>
      </c>
      <c r="R14" s="14"/>
      <c r="S14" s="63"/>
      <c r="T14" s="35"/>
      <c r="W14" s="4">
        <f>AJ32</f>
        <v>260421000000</v>
      </c>
      <c r="X14" s="4">
        <f t="shared" ref="X14:AF14" si="18">AK32</f>
        <v>274866000000</v>
      </c>
      <c r="Y14" s="4">
        <f t="shared" si="18"/>
        <v>277512000000</v>
      </c>
      <c r="Z14" s="4">
        <f t="shared" si="18"/>
        <v>311433000000</v>
      </c>
      <c r="AA14" s="4">
        <f t="shared" si="18"/>
        <v>357377000000</v>
      </c>
      <c r="AB14" s="4">
        <f t="shared" si="18"/>
        <v>387490000000</v>
      </c>
      <c r="AC14" s="4">
        <f t="shared" si="18"/>
        <v>413024000000</v>
      </c>
      <c r="AD14" s="4">
        <f t="shared" si="18"/>
        <v>442460000000</v>
      </c>
      <c r="AE14" s="4">
        <f t="shared" si="18"/>
        <v>412408000000</v>
      </c>
      <c r="AF14" s="4">
        <f t="shared" si="18"/>
        <v>393272000000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2"/>
      <c r="B15" s="76" t="s">
        <v>15</v>
      </c>
      <c r="C15" s="77"/>
      <c r="D15" s="77"/>
      <c r="E15" s="77"/>
      <c r="F15" s="78"/>
      <c r="G15" s="1" t="s">
        <v>4</v>
      </c>
      <c r="H15" s="10">
        <f>W15/W5</f>
        <v>4.2084184044145385E-3</v>
      </c>
      <c r="I15" s="10">
        <f>X15/X5</f>
        <v>3.9581313428024255E-3</v>
      </c>
      <c r="J15" s="10">
        <f t="shared" ref="J15:Q15" si="19">Y15/Y5</f>
        <v>3.8944530495053898E-3</v>
      </c>
      <c r="K15" s="10">
        <f t="shared" si="19"/>
        <v>3.6329636049366805E-3</v>
      </c>
      <c r="L15" s="10">
        <f t="shared" si="19"/>
        <v>3.594446227520913E-3</v>
      </c>
      <c r="M15" s="10">
        <f t="shared" si="19"/>
        <v>3.5874848210383911E-3</v>
      </c>
      <c r="N15" s="10">
        <f t="shared" si="19"/>
        <v>3.3895276760054563E-3</v>
      </c>
      <c r="O15" s="10">
        <f t="shared" si="19"/>
        <v>3.1580596479867194E-3</v>
      </c>
      <c r="P15" s="10">
        <f t="shared" si="19"/>
        <v>2.7398453858391144E-3</v>
      </c>
      <c r="Q15" s="10">
        <f t="shared" si="19"/>
        <v>2.7027333303114094E-3</v>
      </c>
      <c r="R15" s="11"/>
      <c r="S15" s="63"/>
      <c r="T15" s="35"/>
      <c r="W15" s="4">
        <f>AJ38</f>
        <v>41880000000</v>
      </c>
      <c r="X15" s="4">
        <f t="shared" ref="X15:AF15" si="20">AK38</f>
        <v>40714000000</v>
      </c>
      <c r="Y15" s="4">
        <f t="shared" si="20"/>
        <v>41446000000</v>
      </c>
      <c r="Z15" s="4">
        <f t="shared" si="20"/>
        <v>40479000000</v>
      </c>
      <c r="AA15" s="4">
        <f t="shared" si="20"/>
        <v>42658000000</v>
      </c>
      <c r="AB15" s="4">
        <f t="shared" si="20"/>
        <v>45340000000</v>
      </c>
      <c r="AC15" s="4">
        <f t="shared" si="20"/>
        <v>45416000000</v>
      </c>
      <c r="AD15" s="4">
        <f t="shared" si="20"/>
        <v>44408000000</v>
      </c>
      <c r="AE15" s="4">
        <f t="shared" si="20"/>
        <v>39369000000</v>
      </c>
      <c r="AF15" s="4">
        <f t="shared" si="20"/>
        <v>38160000000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2"/>
      <c r="B16" s="76" t="s">
        <v>16</v>
      </c>
      <c r="C16" s="77"/>
      <c r="D16" s="77"/>
      <c r="E16" s="77"/>
      <c r="F16" s="78"/>
      <c r="G16" s="1" t="s">
        <v>4</v>
      </c>
      <c r="H16" s="13">
        <f>W16/W5</f>
        <v>1.6775089378647322E-2</v>
      </c>
      <c r="I16" s="13">
        <f>X16/X5</f>
        <v>1.4542443263851346E-2</v>
      </c>
      <c r="J16" s="13">
        <f t="shared" ref="J16:Q16" si="21">Y16/Y5</f>
        <v>1.3771626401621603E-2</v>
      </c>
      <c r="K16" s="13">
        <f t="shared" si="21"/>
        <v>1.2757240685207505E-2</v>
      </c>
      <c r="L16" s="13">
        <f t="shared" si="21"/>
        <v>1.3890498058056989E-2</v>
      </c>
      <c r="M16" s="13">
        <f t="shared" si="21"/>
        <v>1.3773678764708865E-2</v>
      </c>
      <c r="N16" s="13">
        <f t="shared" si="21"/>
        <v>1.3829177387993373E-2</v>
      </c>
      <c r="O16" s="13">
        <f t="shared" si="21"/>
        <v>1.3746107450405172E-2</v>
      </c>
      <c r="P16" s="13">
        <f t="shared" si="21"/>
        <v>1.3682872343971864E-2</v>
      </c>
      <c r="Q16" s="13">
        <f t="shared" si="21"/>
        <v>1.1708232287747609E-2</v>
      </c>
      <c r="R16" s="14"/>
      <c r="S16" s="63"/>
      <c r="T16" s="35"/>
      <c r="W16" s="4">
        <f>AJ39</f>
        <v>166937000000</v>
      </c>
      <c r="X16" s="4">
        <f t="shared" ref="X16:AF16" si="22">AK39</f>
        <v>149586000000</v>
      </c>
      <c r="Y16" s="4">
        <f t="shared" si="22"/>
        <v>146562000000</v>
      </c>
      <c r="Z16" s="4">
        <f t="shared" si="22"/>
        <v>142143000000</v>
      </c>
      <c r="AA16" s="4">
        <f t="shared" si="22"/>
        <v>164849000000</v>
      </c>
      <c r="AB16" s="4">
        <f t="shared" si="22"/>
        <v>174077000000</v>
      </c>
      <c r="AC16" s="4">
        <f t="shared" si="22"/>
        <v>185296000000</v>
      </c>
      <c r="AD16" s="4">
        <f t="shared" si="22"/>
        <v>193295000000</v>
      </c>
      <c r="AE16" s="4">
        <f t="shared" si="22"/>
        <v>196610000000</v>
      </c>
      <c r="AF16" s="4">
        <f t="shared" si="22"/>
        <v>165309000000</v>
      </c>
      <c r="AG16" s="4"/>
      <c r="AJ16" s="18">
        <v>27756000000</v>
      </c>
      <c r="AK16" s="18">
        <v>27567000000</v>
      </c>
      <c r="AL16" s="18">
        <v>27552000000</v>
      </c>
      <c r="AM16" s="18">
        <v>27988000000</v>
      </c>
      <c r="AN16" s="18">
        <v>31049000000</v>
      </c>
      <c r="AO16" s="18">
        <v>36250000000</v>
      </c>
      <c r="AP16" s="18">
        <v>40715000000</v>
      </c>
      <c r="AQ16" s="18">
        <v>41893000000</v>
      </c>
      <c r="AR16" s="18">
        <v>47856000000</v>
      </c>
      <c r="AS16" s="18">
        <v>48941000000</v>
      </c>
      <c r="AT16" s="18" t="s">
        <v>49</v>
      </c>
    </row>
    <row r="17" spans="1:46">
      <c r="A17" s="2"/>
      <c r="B17" s="76" t="s">
        <v>17</v>
      </c>
      <c r="C17" s="77"/>
      <c r="D17" s="77"/>
      <c r="E17" s="77"/>
      <c r="F17" s="78"/>
      <c r="G17" s="1" t="s">
        <v>4</v>
      </c>
      <c r="H17" s="10">
        <f>W17/W5</f>
        <v>1.1102466949143856E-2</v>
      </c>
      <c r="I17" s="10">
        <f>X17/X5</f>
        <v>1.0025017093344878E-2</v>
      </c>
      <c r="J17" s="10">
        <f t="shared" ref="J17:Q17" si="23">Y17/Y5</f>
        <v>9.0109145415340052E-3</v>
      </c>
      <c r="K17" s="10">
        <f t="shared" si="23"/>
        <v>8.3331366326926514E-3</v>
      </c>
      <c r="L17" s="10">
        <f t="shared" si="23"/>
        <v>8.4629331264309254E-3</v>
      </c>
      <c r="M17" s="10">
        <f t="shared" si="23"/>
        <v>8.6641635506952992E-3</v>
      </c>
      <c r="N17" s="10">
        <f t="shared" si="23"/>
        <v>8.6985388445946794E-3</v>
      </c>
      <c r="O17" s="10">
        <f t="shared" si="23"/>
        <v>8.913510995285881E-3</v>
      </c>
      <c r="P17" s="10">
        <f t="shared" si="23"/>
        <v>8.7223526606717942E-3</v>
      </c>
      <c r="Q17" s="10">
        <f t="shared" si="23"/>
        <v>7.9791543901001766E-3</v>
      </c>
      <c r="R17" s="11"/>
      <c r="S17" s="63"/>
      <c r="T17" s="35"/>
      <c r="W17" s="4">
        <f>AJ45</f>
        <v>110486000000</v>
      </c>
      <c r="X17" s="4">
        <f t="shared" ref="X17:AF17" si="24">AK45</f>
        <v>103119000000</v>
      </c>
      <c r="Y17" s="4">
        <f t="shared" si="24"/>
        <v>95897000000</v>
      </c>
      <c r="Z17" s="4">
        <f t="shared" si="24"/>
        <v>92849000000</v>
      </c>
      <c r="AA17" s="4">
        <f t="shared" si="24"/>
        <v>100436000000</v>
      </c>
      <c r="AB17" s="4">
        <f t="shared" si="24"/>
        <v>109501000000</v>
      </c>
      <c r="AC17" s="4">
        <f t="shared" si="24"/>
        <v>116551000000</v>
      </c>
      <c r="AD17" s="4">
        <f t="shared" si="24"/>
        <v>125340000000</v>
      </c>
      <c r="AE17" s="4">
        <f t="shared" si="24"/>
        <v>125332000000</v>
      </c>
      <c r="AF17" s="4">
        <f t="shared" si="24"/>
        <v>112658000000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2"/>
      <c r="B18" s="76" t="s">
        <v>18</v>
      </c>
      <c r="C18" s="77"/>
      <c r="D18" s="77"/>
      <c r="E18" s="77"/>
      <c r="F18" s="78"/>
      <c r="G18" s="1" t="s">
        <v>4</v>
      </c>
      <c r="H18" s="13">
        <f>W18/W5</f>
        <v>2.1723699043016909E-2</v>
      </c>
      <c r="I18" s="13">
        <f>X18/X5</f>
        <v>1.6644586851448165E-2</v>
      </c>
      <c r="J18" s="13">
        <f t="shared" ref="J18:Q18" si="25">Y18/Y5</f>
        <v>1.645703811087737E-2</v>
      </c>
      <c r="K18" s="13">
        <f t="shared" si="25"/>
        <v>1.6102198652449533E-2</v>
      </c>
      <c r="L18" s="13">
        <f t="shared" si="25"/>
        <v>1.6732148031729344E-2</v>
      </c>
      <c r="M18" s="13">
        <f t="shared" si="25"/>
        <v>1.7657008441191953E-2</v>
      </c>
      <c r="N18" s="13">
        <f t="shared" si="25"/>
        <v>1.8328944048239124E-2</v>
      </c>
      <c r="O18" s="13">
        <f t="shared" si="25"/>
        <v>1.7223116330990083E-2</v>
      </c>
      <c r="P18" s="13">
        <f t="shared" si="25"/>
        <v>1.7725029871475926E-2</v>
      </c>
      <c r="Q18" s="13">
        <f t="shared" si="25"/>
        <v>1.8280704637142469E-2</v>
      </c>
      <c r="R18" s="14"/>
      <c r="S18" s="63"/>
      <c r="T18" s="35"/>
      <c r="W18" s="4">
        <f>AJ46</f>
        <v>216183000000</v>
      </c>
      <c r="X18" s="4">
        <f t="shared" ref="X18:AF18" si="26">AK46</f>
        <v>171209000000</v>
      </c>
      <c r="Y18" s="4">
        <f t="shared" si="26"/>
        <v>175141000000</v>
      </c>
      <c r="Z18" s="4">
        <f t="shared" si="26"/>
        <v>179413000000</v>
      </c>
      <c r="AA18" s="4">
        <f t="shared" si="26"/>
        <v>198573000000</v>
      </c>
      <c r="AB18" s="4">
        <f t="shared" si="26"/>
        <v>223156000000</v>
      </c>
      <c r="AC18" s="4">
        <f t="shared" si="26"/>
        <v>245588000000</v>
      </c>
      <c r="AD18" s="4">
        <f t="shared" si="26"/>
        <v>242188000000</v>
      </c>
      <c r="AE18" s="4">
        <f t="shared" si="26"/>
        <v>254692000000</v>
      </c>
      <c r="AF18" s="4">
        <f t="shared" si="26"/>
        <v>258106000000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2"/>
      <c r="B19" s="76" t="s">
        <v>19</v>
      </c>
      <c r="C19" s="77"/>
      <c r="D19" s="77"/>
      <c r="E19" s="77"/>
      <c r="F19" s="78"/>
      <c r="G19" s="1" t="s">
        <v>4</v>
      </c>
      <c r="H19" s="10">
        <f>W19/W5</f>
        <v>1.1801056365273031E-2</v>
      </c>
      <c r="I19" s="10">
        <f>X19/X5</f>
        <v>1.0468817004429348E-2</v>
      </c>
      <c r="J19" s="10">
        <f t="shared" ref="J19:Q19" si="27">Y19/Y5</f>
        <v>1.1398740650061509E-2</v>
      </c>
      <c r="K19" s="10">
        <f t="shared" si="27"/>
        <v>1.1268029857452018E-2</v>
      </c>
      <c r="L19" s="10">
        <f t="shared" si="27"/>
        <v>9.9077727687793982E-3</v>
      </c>
      <c r="M19" s="10">
        <f t="shared" si="27"/>
        <v>8.9111097378691152E-3</v>
      </c>
      <c r="N19" s="10">
        <f t="shared" si="27"/>
        <v>8.0275890954470425E-3</v>
      </c>
      <c r="O19" s="10">
        <f t="shared" si="27"/>
        <v>7.3524020646291415E-3</v>
      </c>
      <c r="P19" s="10">
        <f t="shared" si="27"/>
        <v>5.6420535262608363E-3</v>
      </c>
      <c r="Q19" s="10">
        <f t="shared" si="27"/>
        <v>5.5357871356692808E-3</v>
      </c>
      <c r="R19" s="11"/>
      <c r="S19" s="63"/>
      <c r="T19" s="35"/>
      <c r="W19" s="4">
        <f>AJ52</f>
        <v>117438000000</v>
      </c>
      <c r="X19" s="4">
        <f t="shared" ref="X19:AF19" si="28">AK52</f>
        <v>107684000000</v>
      </c>
      <c r="Y19" s="4">
        <f t="shared" si="28"/>
        <v>121309000000</v>
      </c>
      <c r="Z19" s="4">
        <f t="shared" si="28"/>
        <v>125550000000</v>
      </c>
      <c r="AA19" s="4">
        <f t="shared" si="28"/>
        <v>117583000000</v>
      </c>
      <c r="AB19" s="4">
        <f t="shared" si="28"/>
        <v>112622000000</v>
      </c>
      <c r="AC19" s="4">
        <f t="shared" si="28"/>
        <v>107561000000</v>
      </c>
      <c r="AD19" s="4">
        <f t="shared" si="28"/>
        <v>103388000000</v>
      </c>
      <c r="AE19" s="4">
        <f t="shared" si="28"/>
        <v>81071000000</v>
      </c>
      <c r="AF19" s="4">
        <f t="shared" si="28"/>
        <v>78160000000</v>
      </c>
      <c r="AG19" s="4"/>
      <c r="AJ19" s="17">
        <v>1515884000000</v>
      </c>
      <c r="AK19" s="17">
        <v>1444002000000</v>
      </c>
      <c r="AL19" s="17">
        <v>1477309000000</v>
      </c>
      <c r="AM19" s="17">
        <v>1501991000000</v>
      </c>
      <c r="AN19" s="17">
        <v>1623523000000</v>
      </c>
      <c r="AO19" s="17">
        <v>1719238000000</v>
      </c>
      <c r="AP19" s="17">
        <v>1785380000000</v>
      </c>
      <c r="AQ19" s="17">
        <v>1850144000000</v>
      </c>
      <c r="AR19" s="17">
        <v>1803034000000</v>
      </c>
      <c r="AS19" s="17">
        <v>1732563000000</v>
      </c>
      <c r="AT19" s="17" t="s">
        <v>49</v>
      </c>
    </row>
    <row r="20" spans="1:46">
      <c r="A20" s="2"/>
      <c r="B20" s="76" t="s">
        <v>20</v>
      </c>
      <c r="C20" s="77"/>
      <c r="D20" s="77"/>
      <c r="E20" s="77"/>
      <c r="F20" s="78"/>
      <c r="G20" s="1" t="s">
        <v>4</v>
      </c>
      <c r="H20" s="13">
        <f>W20/W5</f>
        <v>6.6079605027673264E-3</v>
      </c>
      <c r="I20" s="13">
        <f>X20/X5</f>
        <v>6.7639384038777513E-3</v>
      </c>
      <c r="J20" s="13">
        <f t="shared" ref="J20:Q20" si="29">Y20/Y5</f>
        <v>6.3284157320643367E-3</v>
      </c>
      <c r="K20" s="13">
        <f t="shared" si="29"/>
        <v>5.8419641535744065E-3</v>
      </c>
      <c r="L20" s="13">
        <f t="shared" si="29"/>
        <v>5.6613075786123958E-3</v>
      </c>
      <c r="M20" s="13">
        <f t="shared" si="29"/>
        <v>6.0158021822573635E-3</v>
      </c>
      <c r="N20" s="13">
        <f t="shared" si="29"/>
        <v>6.0819840887140356E-3</v>
      </c>
      <c r="O20" s="13">
        <f t="shared" si="29"/>
        <v>6.5696430449617435E-3</v>
      </c>
      <c r="P20" s="13">
        <f t="shared" si="29"/>
        <v>6.6582648174803929E-3</v>
      </c>
      <c r="Q20" s="13">
        <f t="shared" si="29"/>
        <v>6.4243036353746428E-3</v>
      </c>
      <c r="R20" s="14"/>
      <c r="S20" s="63"/>
      <c r="T20" s="35"/>
      <c r="W20" s="4">
        <f>AJ53</f>
        <v>65759000000</v>
      </c>
      <c r="X20" s="4">
        <f t="shared" ref="X20:AF20" si="30">AK53</f>
        <v>69575000000</v>
      </c>
      <c r="Y20" s="4">
        <f t="shared" si="30"/>
        <v>67349000000</v>
      </c>
      <c r="Z20" s="4">
        <f t="shared" si="30"/>
        <v>65092000000</v>
      </c>
      <c r="AA20" s="4">
        <f t="shared" si="30"/>
        <v>67187000000</v>
      </c>
      <c r="AB20" s="4">
        <f t="shared" si="30"/>
        <v>76030000000</v>
      </c>
      <c r="AC20" s="4">
        <f t="shared" si="30"/>
        <v>81492000000</v>
      </c>
      <c r="AD20" s="4">
        <f t="shared" si="30"/>
        <v>92381000000</v>
      </c>
      <c r="AE20" s="4">
        <f t="shared" si="30"/>
        <v>95673000000</v>
      </c>
      <c r="AF20" s="4">
        <f t="shared" si="30"/>
        <v>90705000000</v>
      </c>
      <c r="AG20" s="4"/>
      <c r="AJ20" s="18">
        <v>164784000000</v>
      </c>
      <c r="AK20" s="18">
        <v>173463000000</v>
      </c>
      <c r="AL20" s="18">
        <v>176942000000</v>
      </c>
      <c r="AM20" s="18">
        <v>174005000000</v>
      </c>
      <c r="AN20" s="18">
        <v>168938000000</v>
      </c>
      <c r="AO20" s="18">
        <v>172106000000</v>
      </c>
      <c r="AP20" s="18">
        <v>181408000000</v>
      </c>
      <c r="AQ20" s="18">
        <v>179915000000</v>
      </c>
      <c r="AR20" s="18">
        <v>181158000000</v>
      </c>
      <c r="AS20" s="18">
        <v>206098000000</v>
      </c>
      <c r="AT20" s="18" t="s">
        <v>49</v>
      </c>
    </row>
    <row r="21" spans="1:46">
      <c r="A21" s="2"/>
      <c r="B21" s="76" t="s">
        <v>21</v>
      </c>
      <c r="C21" s="77"/>
      <c r="D21" s="77"/>
      <c r="E21" s="77"/>
      <c r="F21" s="78"/>
      <c r="G21" s="1" t="s">
        <v>4</v>
      </c>
      <c r="H21" s="10">
        <f>W21/W5</f>
        <v>9.2544005003475857E-3</v>
      </c>
      <c r="I21" s="10">
        <f>X21/X5</f>
        <v>8.6841872195930706E-3</v>
      </c>
      <c r="J21" s="10">
        <f t="shared" ref="J21:Q21" si="31">Y21/Y5</f>
        <v>8.7169935566656729E-3</v>
      </c>
      <c r="K21" s="10">
        <f t="shared" si="31"/>
        <v>8.2883517111564629E-3</v>
      </c>
      <c r="L21" s="10">
        <f t="shared" si="31"/>
        <v>8.3463988507344235E-3</v>
      </c>
      <c r="M21" s="10">
        <f t="shared" si="31"/>
        <v>8.221860062614033E-3</v>
      </c>
      <c r="N21" s="10">
        <f t="shared" si="31"/>
        <v>8.288057907963756E-3</v>
      </c>
      <c r="O21" s="10">
        <f t="shared" si="31"/>
        <v>8.073077989523246E-3</v>
      </c>
      <c r="P21" s="10">
        <f t="shared" si="31"/>
        <v>7.6153908199555727E-3</v>
      </c>
      <c r="Q21" s="10">
        <f t="shared" si="31"/>
        <v>7.3118285662481302E-3</v>
      </c>
      <c r="R21" s="11"/>
      <c r="S21" s="63"/>
      <c r="T21" s="35"/>
      <c r="W21" s="4">
        <f>AJ57</f>
        <v>92095000000</v>
      </c>
      <c r="X21" s="4">
        <f t="shared" ref="X21:AF21" si="32">AK57</f>
        <v>89327000000</v>
      </c>
      <c r="Y21" s="4">
        <f t="shared" si="32"/>
        <v>92769000000</v>
      </c>
      <c r="Z21" s="4">
        <f t="shared" si="32"/>
        <v>92350000000</v>
      </c>
      <c r="AA21" s="4">
        <f t="shared" si="32"/>
        <v>99053000000</v>
      </c>
      <c r="AB21" s="4">
        <f t="shared" si="32"/>
        <v>103911000000</v>
      </c>
      <c r="AC21" s="4">
        <f t="shared" si="32"/>
        <v>111051000000</v>
      </c>
      <c r="AD21" s="4">
        <f t="shared" si="32"/>
        <v>113522000000</v>
      </c>
      <c r="AE21" s="4">
        <f t="shared" si="32"/>
        <v>109426000000</v>
      </c>
      <c r="AF21" s="4">
        <f t="shared" si="32"/>
        <v>103236000000</v>
      </c>
      <c r="AG21" s="4"/>
      <c r="AJ21" s="17">
        <v>138123399897</v>
      </c>
      <c r="AK21" s="17">
        <v>144812866188</v>
      </c>
      <c r="AL21" s="17">
        <v>155464878381</v>
      </c>
      <c r="AM21" s="17">
        <v>153812795920</v>
      </c>
      <c r="AN21" s="17">
        <v>150354267090</v>
      </c>
      <c r="AO21" s="17">
        <v>152415385915</v>
      </c>
      <c r="AP21" s="17">
        <v>161019146965</v>
      </c>
      <c r="AQ21" s="17">
        <v>161017795858</v>
      </c>
      <c r="AR21" s="17">
        <v>164018117642</v>
      </c>
      <c r="AS21" s="17" t="s">
        <v>49</v>
      </c>
      <c r="AT21" s="17" t="s">
        <v>49</v>
      </c>
    </row>
    <row r="22" spans="1:46">
      <c r="A22" s="2"/>
      <c r="B22" s="76" t="s">
        <v>22</v>
      </c>
      <c r="C22" s="77"/>
      <c r="D22" s="77"/>
      <c r="E22" s="77"/>
      <c r="F22" s="78"/>
      <c r="G22" s="1" t="s">
        <v>4</v>
      </c>
      <c r="H22" s="13">
        <f>W22/W5</f>
        <v>1.7475688545685958E-2</v>
      </c>
      <c r="I22" s="13">
        <f>X22/X5</f>
        <v>1.7263865150157487E-2</v>
      </c>
      <c r="J22" s="13">
        <f t="shared" ref="J22:Q22" si="33">Y22/Y5</f>
        <v>1.7005039128700931E-2</v>
      </c>
      <c r="K22" s="13">
        <f t="shared" si="33"/>
        <v>1.7218590714551053E-2</v>
      </c>
      <c r="L22" s="13">
        <f t="shared" si="33"/>
        <v>1.752656968846588E-2</v>
      </c>
      <c r="M22" s="13">
        <f t="shared" si="33"/>
        <v>1.6273366026866892E-2</v>
      </c>
      <c r="N22" s="13">
        <f t="shared" si="33"/>
        <v>1.7625752887341566E-2</v>
      </c>
      <c r="O22" s="13">
        <f t="shared" si="33"/>
        <v>1.7693113093139791E-2</v>
      </c>
      <c r="P22" s="13">
        <f t="shared" si="33"/>
        <v>1.8277327694179557E-2</v>
      </c>
      <c r="Q22" s="13">
        <f t="shared" si="33"/>
        <v>1.8989038914827071E-2</v>
      </c>
      <c r="R22" s="14"/>
      <c r="S22" s="63"/>
      <c r="T22" s="35"/>
      <c r="W22" s="4">
        <f>AJ60</f>
        <v>173909000000</v>
      </c>
      <c r="X22" s="4">
        <f t="shared" ref="X22:AF22" si="34">AK60</f>
        <v>177579000000</v>
      </c>
      <c r="Y22" s="4">
        <f t="shared" si="34"/>
        <v>180973000000</v>
      </c>
      <c r="Z22" s="4">
        <f t="shared" si="34"/>
        <v>191852000000</v>
      </c>
      <c r="AA22" s="4">
        <f t="shared" si="34"/>
        <v>208001000000</v>
      </c>
      <c r="AB22" s="4">
        <f t="shared" si="34"/>
        <v>205669000000</v>
      </c>
      <c r="AC22" s="4">
        <f t="shared" si="34"/>
        <v>236166000000</v>
      </c>
      <c r="AD22" s="4">
        <f t="shared" si="34"/>
        <v>248797000000</v>
      </c>
      <c r="AE22" s="4">
        <f t="shared" si="34"/>
        <v>262628000000</v>
      </c>
      <c r="AF22" s="4">
        <f t="shared" si="34"/>
        <v>268107000000</v>
      </c>
      <c r="AG22" s="4"/>
      <c r="AJ22" s="18">
        <v>26660600103</v>
      </c>
      <c r="AK22" s="18">
        <v>28650133812</v>
      </c>
      <c r="AL22" s="18">
        <v>21477121619</v>
      </c>
      <c r="AM22" s="18">
        <v>20192204080</v>
      </c>
      <c r="AN22" s="18">
        <v>18583732910</v>
      </c>
      <c r="AO22" s="18">
        <v>19690614085</v>
      </c>
      <c r="AP22" s="18">
        <v>20388853035</v>
      </c>
      <c r="AQ22" s="18">
        <v>18897204142</v>
      </c>
      <c r="AR22" s="18">
        <v>17139882358</v>
      </c>
      <c r="AS22" s="18" t="s">
        <v>49</v>
      </c>
      <c r="AT22" s="18" t="s">
        <v>49</v>
      </c>
    </row>
    <row r="23" spans="1:46">
      <c r="A23" s="2"/>
      <c r="B23" s="76" t="s">
        <v>23</v>
      </c>
      <c r="C23" s="77"/>
      <c r="D23" s="77"/>
      <c r="E23" s="77"/>
      <c r="F23" s="78"/>
      <c r="G23" s="1" t="s">
        <v>4</v>
      </c>
      <c r="H23" s="10">
        <f>W23/W5</f>
        <v>1.0941887851477801E-2</v>
      </c>
      <c r="I23" s="10">
        <f>X23/X5</f>
        <v>1.1597614543784872E-2</v>
      </c>
      <c r="J23" s="10">
        <f t="shared" ref="J23:Q23" si="35">Y23/Y5</f>
        <v>1.0285731038243932E-2</v>
      </c>
      <c r="K23" s="10">
        <f t="shared" si="35"/>
        <v>1.2094711044365523E-2</v>
      </c>
      <c r="L23" s="10">
        <f t="shared" si="35"/>
        <v>1.3423855383575982E-2</v>
      </c>
      <c r="M23" s="10">
        <f t="shared" si="35"/>
        <v>1.5195221603146795E-2</v>
      </c>
      <c r="N23" s="10">
        <f t="shared" si="35"/>
        <v>1.7090485745974843E-2</v>
      </c>
      <c r="O23" s="10">
        <f t="shared" si="35"/>
        <v>1.8075567713633226E-2</v>
      </c>
      <c r="P23" s="10">
        <f t="shared" si="35"/>
        <v>2.206602394770597E-2</v>
      </c>
      <c r="Q23" s="10">
        <f t="shared" si="35"/>
        <v>1.7058100267511107E-2</v>
      </c>
      <c r="R23" s="11"/>
      <c r="S23" s="63"/>
      <c r="T23" s="35"/>
      <c r="W23" s="4">
        <f>AJ99-SUM(W7:W22)</f>
        <v>108888000000</v>
      </c>
      <c r="X23" s="4">
        <f t="shared" ref="X23:AF23" si="36">AK99-SUM(X7:X22)</f>
        <v>119294999999</v>
      </c>
      <c r="Y23" s="4">
        <f t="shared" si="36"/>
        <v>109464000000</v>
      </c>
      <c r="Z23" s="4">
        <f t="shared" si="36"/>
        <v>134761000000</v>
      </c>
      <c r="AA23" s="4">
        <f t="shared" si="36"/>
        <v>159311000000</v>
      </c>
      <c r="AB23" s="4">
        <f t="shared" si="36"/>
        <v>192043000000</v>
      </c>
      <c r="AC23" s="4">
        <f t="shared" si="36"/>
        <v>228994000000</v>
      </c>
      <c r="AD23" s="4">
        <f t="shared" si="36"/>
        <v>254175000000</v>
      </c>
      <c r="AE23" s="4">
        <f t="shared" si="36"/>
        <v>317068000000</v>
      </c>
      <c r="AF23" s="4">
        <f t="shared" si="36"/>
        <v>240844000001</v>
      </c>
      <c r="AG23" s="4"/>
      <c r="AJ23" s="17">
        <v>49292000000</v>
      </c>
      <c r="AK23" s="17">
        <v>44235000000</v>
      </c>
      <c r="AL23" s="17">
        <v>42363000000</v>
      </c>
      <c r="AM23" s="17">
        <v>35824000000</v>
      </c>
      <c r="AN23" s="17">
        <v>43193000000</v>
      </c>
      <c r="AO23" s="17">
        <v>39494000000</v>
      </c>
      <c r="AP23" s="17">
        <v>36699000000</v>
      </c>
      <c r="AQ23" s="17">
        <v>36650000000</v>
      </c>
      <c r="AR23" s="17">
        <v>35964000000</v>
      </c>
      <c r="AS23" s="17">
        <v>29319000000</v>
      </c>
      <c r="AT23" s="17" t="s">
        <v>49</v>
      </c>
    </row>
    <row r="24" spans="1:46">
      <c r="A24" s="2"/>
      <c r="B24" s="76" t="s">
        <v>24</v>
      </c>
      <c r="C24" s="77"/>
      <c r="D24" s="77"/>
      <c r="E24" s="77"/>
      <c r="F24" s="78"/>
      <c r="G24" s="1" t="s">
        <v>4</v>
      </c>
      <c r="H24" s="13">
        <f>W24/W5</f>
        <v>4.6958633899955804E-2</v>
      </c>
      <c r="I24" s="13">
        <f>X24/X5</f>
        <v>4.7687831628632903E-2</v>
      </c>
      <c r="J24" s="13">
        <f t="shared" ref="J24:Q24" si="37">Y24/Y5</f>
        <v>4.6449287918156161E-2</v>
      </c>
      <c r="K24" s="13">
        <f t="shared" si="37"/>
        <v>4.6304288142774687E-2</v>
      </c>
      <c r="L24" s="13">
        <f t="shared" si="37"/>
        <v>4.6717605261922791E-2</v>
      </c>
      <c r="M24" s="13">
        <f t="shared" si="37"/>
        <v>4.8396388746311733E-2</v>
      </c>
      <c r="N24" s="13">
        <f t="shared" si="37"/>
        <v>4.859318107575411E-2</v>
      </c>
      <c r="O24" s="13">
        <f t="shared" si="37"/>
        <v>4.6738472083123928E-2</v>
      </c>
      <c r="P24" s="13">
        <f t="shared" si="37"/>
        <v>4.3384608553698613E-2</v>
      </c>
      <c r="Q24" s="13">
        <f t="shared" si="37"/>
        <v>3.8066327455691037E-2</v>
      </c>
      <c r="R24" s="14"/>
      <c r="S24" s="63"/>
      <c r="T24" s="35"/>
      <c r="W24" s="4">
        <f>AJ63</f>
        <v>467308000000</v>
      </c>
      <c r="X24" s="4">
        <f t="shared" ref="X24:AF24" si="38">AK63</f>
        <v>490525000000</v>
      </c>
      <c r="Y24" s="4">
        <f t="shared" si="38"/>
        <v>494328000000</v>
      </c>
      <c r="Z24" s="4">
        <f t="shared" si="38"/>
        <v>515929000000</v>
      </c>
      <c r="AA24" s="4">
        <f t="shared" si="38"/>
        <v>554433000000</v>
      </c>
      <c r="AB24" s="4">
        <f t="shared" si="38"/>
        <v>611652000000</v>
      </c>
      <c r="AC24" s="4">
        <f t="shared" si="38"/>
        <v>651096000000</v>
      </c>
      <c r="AD24" s="4">
        <f t="shared" si="38"/>
        <v>657227000000</v>
      </c>
      <c r="AE24" s="4">
        <f t="shared" si="38"/>
        <v>623396000000</v>
      </c>
      <c r="AF24" s="4">
        <f t="shared" si="38"/>
        <v>537460000000</v>
      </c>
      <c r="AG24" s="4"/>
      <c r="AJ24" s="18">
        <v>46301800965</v>
      </c>
      <c r="AK24" s="18">
        <v>41717863246</v>
      </c>
      <c r="AL24" s="18">
        <v>40562461100</v>
      </c>
      <c r="AM24" s="18">
        <v>34288036422</v>
      </c>
      <c r="AN24" s="18">
        <v>41287332833</v>
      </c>
      <c r="AO24" s="18">
        <v>37758154908</v>
      </c>
      <c r="AP24" s="18">
        <v>34933281408</v>
      </c>
      <c r="AQ24" s="18">
        <v>34847552887</v>
      </c>
      <c r="AR24" s="18">
        <v>33857114663</v>
      </c>
      <c r="AS24" s="18">
        <v>27637863108</v>
      </c>
      <c r="AT24" s="18" t="s">
        <v>49</v>
      </c>
    </row>
    <row r="25" spans="1:46">
      <c r="A25" s="2"/>
      <c r="B25" s="76" t="s">
        <v>25</v>
      </c>
      <c r="C25" s="77"/>
      <c r="D25" s="77"/>
      <c r="E25" s="77"/>
      <c r="F25" s="78"/>
      <c r="G25" s="1" t="s">
        <v>4</v>
      </c>
      <c r="H25" s="10">
        <f>W25/W5</f>
        <v>0.13102360030395474</v>
      </c>
      <c r="I25" s="10">
        <f>X25/X5</f>
        <v>0.12805518323783777</v>
      </c>
      <c r="J25" s="10">
        <f t="shared" ref="J25:Q25" si="39">Y25/Y5</f>
        <v>0.12648073971868529</v>
      </c>
      <c r="K25" s="10">
        <f t="shared" si="39"/>
        <v>0.12627633660777823</v>
      </c>
      <c r="L25" s="10">
        <f t="shared" si="39"/>
        <v>0.1246398538965211</v>
      </c>
      <c r="M25" s="10">
        <f t="shared" si="39"/>
        <v>0.12375509173208182</v>
      </c>
      <c r="N25" s="10">
        <f t="shared" si="39"/>
        <v>0.12274163650689082</v>
      </c>
      <c r="O25" s="10">
        <f t="shared" si="39"/>
        <v>0.12085274437502627</v>
      </c>
      <c r="P25" s="10">
        <f t="shared" si="39"/>
        <v>0.11574279150778072</v>
      </c>
      <c r="Q25" s="10">
        <f t="shared" si="39"/>
        <v>0.11335274919541272</v>
      </c>
      <c r="R25" s="11"/>
      <c r="S25" s="63"/>
      <c r="T25" s="35"/>
      <c r="W25" s="4">
        <f>AJ65</f>
        <v>1303879000000</v>
      </c>
      <c r="X25" s="4">
        <f t="shared" ref="X25:AF25" si="40">AK65</f>
        <v>1317197000000</v>
      </c>
      <c r="Y25" s="4">
        <f t="shared" si="40"/>
        <v>1346048000000</v>
      </c>
      <c r="Z25" s="4">
        <f t="shared" si="40"/>
        <v>1406989000000</v>
      </c>
      <c r="AA25" s="4">
        <f t="shared" si="40"/>
        <v>1479195000000</v>
      </c>
      <c r="AB25" s="4">
        <f t="shared" si="40"/>
        <v>1564064000000</v>
      </c>
      <c r="AC25" s="4">
        <f t="shared" si="40"/>
        <v>1644605000000</v>
      </c>
      <c r="AD25" s="4">
        <f t="shared" si="40"/>
        <v>1699407000000</v>
      </c>
      <c r="AE25" s="4">
        <f t="shared" si="40"/>
        <v>1663115000000</v>
      </c>
      <c r="AF25" s="4">
        <f t="shared" si="40"/>
        <v>1600432000000</v>
      </c>
      <c r="AG25" s="4"/>
      <c r="AJ25" s="17">
        <v>28485972463</v>
      </c>
      <c r="AK25" s="17">
        <v>25751475474</v>
      </c>
      <c r="AL25" s="17">
        <v>26484745464</v>
      </c>
      <c r="AM25" s="17">
        <v>22575392899</v>
      </c>
      <c r="AN25" s="17">
        <v>28345521326</v>
      </c>
      <c r="AO25" s="17">
        <v>27135857595</v>
      </c>
      <c r="AP25" s="17">
        <v>24769006459</v>
      </c>
      <c r="AQ25" s="17">
        <v>25907808114</v>
      </c>
      <c r="AR25" s="17">
        <v>25689436859</v>
      </c>
      <c r="AS25" s="17">
        <v>21469849424</v>
      </c>
      <c r="AT25" s="17" t="s">
        <v>49</v>
      </c>
    </row>
    <row r="26" spans="1:46">
      <c r="A26" s="2"/>
      <c r="B26" s="76" t="s">
        <v>26</v>
      </c>
      <c r="C26" s="77"/>
      <c r="D26" s="77"/>
      <c r="E26" s="77"/>
      <c r="F26" s="78"/>
      <c r="G26" s="1" t="s">
        <v>4</v>
      </c>
      <c r="H26" s="13">
        <f>W26/W5</f>
        <v>2.8442296333350148E-2</v>
      </c>
      <c r="I26" s="13">
        <f>X26/X5</f>
        <v>2.8811315235305824E-2</v>
      </c>
      <c r="J26" s="13">
        <f t="shared" ref="J26:Q26" si="41">Y26/Y5</f>
        <v>2.9035972996855196E-2</v>
      </c>
      <c r="K26" s="13">
        <f t="shared" si="41"/>
        <v>2.8824437094372241E-2</v>
      </c>
      <c r="L26" s="13">
        <f t="shared" si="41"/>
        <v>2.8937659892314914E-2</v>
      </c>
      <c r="M26" s="13">
        <f t="shared" si="41"/>
        <v>2.8825448449449339E-2</v>
      </c>
      <c r="N26" s="13">
        <f t="shared" si="41"/>
        <v>2.8711648859381694E-2</v>
      </c>
      <c r="O26" s="13">
        <f t="shared" si="41"/>
        <v>2.9211980629221056E-2</v>
      </c>
      <c r="P26" s="13">
        <f t="shared" si="41"/>
        <v>2.7850536350362262E-2</v>
      </c>
      <c r="Q26" s="13">
        <f t="shared" si="41"/>
        <v>2.7321970898871312E-2</v>
      </c>
      <c r="R26" s="14"/>
      <c r="S26" s="63"/>
      <c r="T26" s="35"/>
      <c r="W26" s="4">
        <f>AJ69</f>
        <v>283043000000</v>
      </c>
      <c r="X26" s="4">
        <f t="shared" ref="X26:AF26" si="42">AK69</f>
        <v>296358000000</v>
      </c>
      <c r="Y26" s="4">
        <f t="shared" si="42"/>
        <v>309010000000</v>
      </c>
      <c r="Z26" s="4">
        <f t="shared" si="42"/>
        <v>321166000000</v>
      </c>
      <c r="AA26" s="4">
        <f t="shared" si="42"/>
        <v>343425000000</v>
      </c>
      <c r="AB26" s="4">
        <f t="shared" si="42"/>
        <v>364307000000</v>
      </c>
      <c r="AC26" s="4">
        <f t="shared" si="42"/>
        <v>384705000000</v>
      </c>
      <c r="AD26" s="4">
        <f t="shared" si="42"/>
        <v>410773000000</v>
      </c>
      <c r="AE26" s="4">
        <f t="shared" si="42"/>
        <v>400186000000</v>
      </c>
      <c r="AF26" s="4">
        <f t="shared" si="42"/>
        <v>385760000000</v>
      </c>
      <c r="AG26" s="4"/>
      <c r="AJ26" s="18">
        <v>17815828502</v>
      </c>
      <c r="AK26" s="18">
        <v>15966387773</v>
      </c>
      <c r="AL26" s="18">
        <v>14077715636</v>
      </c>
      <c r="AM26" s="18">
        <v>11712643523</v>
      </c>
      <c r="AN26" s="18">
        <v>12941811507</v>
      </c>
      <c r="AO26" s="18">
        <v>10622297313</v>
      </c>
      <c r="AP26" s="18">
        <v>10164274949</v>
      </c>
      <c r="AQ26" s="18">
        <v>8939744773</v>
      </c>
      <c r="AR26" s="18">
        <v>8167677804</v>
      </c>
      <c r="AS26" s="18">
        <v>6168013683</v>
      </c>
      <c r="AT26" s="18" t="s">
        <v>49</v>
      </c>
    </row>
    <row r="27" spans="1:46">
      <c r="A27" s="2"/>
      <c r="B27" s="76" t="s">
        <v>27</v>
      </c>
      <c r="C27" s="77"/>
      <c r="D27" s="77"/>
      <c r="E27" s="77"/>
      <c r="F27" s="78"/>
      <c r="G27" s="1" t="s">
        <v>4</v>
      </c>
      <c r="H27" s="10">
        <f>W27/W5</f>
        <v>3.0285941330145602E-2</v>
      </c>
      <c r="I27" s="10">
        <f>X27/X5</f>
        <v>2.9417274675785452E-2</v>
      </c>
      <c r="J27" s="10">
        <f t="shared" ref="J27:Q27" si="43">Y27/Y5</f>
        <v>2.841533741339761E-2</v>
      </c>
      <c r="K27" s="10">
        <f t="shared" si="43"/>
        <v>2.8697711023812925E-2</v>
      </c>
      <c r="L27" s="10">
        <f t="shared" si="43"/>
        <v>2.9241677004905646E-2</v>
      </c>
      <c r="M27" s="10">
        <f t="shared" si="43"/>
        <v>2.9249553404031736E-2</v>
      </c>
      <c r="N27" s="10">
        <f t="shared" si="43"/>
        <v>2.9515818330690457E-2</v>
      </c>
      <c r="O27" s="10">
        <f t="shared" si="43"/>
        <v>2.8830734957881278E-2</v>
      </c>
      <c r="P27" s="10">
        <f t="shared" si="43"/>
        <v>2.9141643861299478E-2</v>
      </c>
      <c r="Q27" s="10">
        <f t="shared" si="43"/>
        <v>2.7586719776982006E-2</v>
      </c>
      <c r="R27" s="11"/>
      <c r="S27" s="63"/>
      <c r="T27" s="35"/>
      <c r="W27" s="4">
        <f>AJ71</f>
        <v>301390000000</v>
      </c>
      <c r="X27" s="4">
        <f t="shared" ref="X27:AF27" si="44">AK71</f>
        <v>302591000000</v>
      </c>
      <c r="Y27" s="4">
        <f t="shared" si="44"/>
        <v>302405000000</v>
      </c>
      <c r="Z27" s="4">
        <f t="shared" si="44"/>
        <v>319754000000</v>
      </c>
      <c r="AA27" s="4">
        <f t="shared" si="44"/>
        <v>347033000000</v>
      </c>
      <c r="AB27" s="4">
        <f t="shared" si="44"/>
        <v>369667000000</v>
      </c>
      <c r="AC27" s="4">
        <f t="shared" si="44"/>
        <v>395480000000</v>
      </c>
      <c r="AD27" s="4">
        <f t="shared" si="44"/>
        <v>405412000000</v>
      </c>
      <c r="AE27" s="4">
        <f t="shared" si="44"/>
        <v>418738000000</v>
      </c>
      <c r="AF27" s="4">
        <f t="shared" si="44"/>
        <v>389498000000</v>
      </c>
      <c r="AG27" s="4"/>
      <c r="AJ27" s="17">
        <v>2990199035</v>
      </c>
      <c r="AK27" s="17">
        <v>2517136754</v>
      </c>
      <c r="AL27" s="17">
        <v>1800538900</v>
      </c>
      <c r="AM27" s="17">
        <v>1535963578</v>
      </c>
      <c r="AN27" s="17">
        <v>1905667167</v>
      </c>
      <c r="AO27" s="17">
        <v>1735845092</v>
      </c>
      <c r="AP27" s="17">
        <v>1765718592</v>
      </c>
      <c r="AQ27" s="17">
        <v>1802447113</v>
      </c>
      <c r="AR27" s="17">
        <v>2106885337</v>
      </c>
      <c r="AS27" s="17">
        <v>1681136892</v>
      </c>
      <c r="AT27" s="17" t="s">
        <v>49</v>
      </c>
    </row>
    <row r="28" spans="1:46">
      <c r="A28" s="2"/>
      <c r="B28" s="76" t="s">
        <v>28</v>
      </c>
      <c r="C28" s="77"/>
      <c r="D28" s="77"/>
      <c r="E28" s="77"/>
      <c r="F28" s="78"/>
      <c r="G28" s="1" t="s">
        <v>4</v>
      </c>
      <c r="H28" s="13">
        <f>W28/W5</f>
        <v>3.216807305685726E-2</v>
      </c>
      <c r="I28" s="13">
        <f>X28/X5</f>
        <v>3.1832460040751819E-2</v>
      </c>
      <c r="J28" s="13">
        <f t="shared" ref="J28:Q28" si="45">Y28/Y5</f>
        <v>3.1258327604630418E-2</v>
      </c>
      <c r="K28" s="13">
        <f t="shared" si="45"/>
        <v>2.9886979551420226E-2</v>
      </c>
      <c r="L28" s="13">
        <f t="shared" si="45"/>
        <v>2.9945180018492126E-2</v>
      </c>
      <c r="M28" s="13">
        <f t="shared" si="45"/>
        <v>2.9631801731566727E-2</v>
      </c>
      <c r="N28" s="13">
        <f t="shared" si="45"/>
        <v>2.8619850395371505E-2</v>
      </c>
      <c r="O28" s="13">
        <f t="shared" si="45"/>
        <v>2.9435849566616618E-2</v>
      </c>
      <c r="P28" s="13">
        <f t="shared" si="45"/>
        <v>2.9383830910569717E-2</v>
      </c>
      <c r="Q28" s="13">
        <f t="shared" si="45"/>
        <v>2.9442299193146275E-2</v>
      </c>
      <c r="R28" s="14"/>
      <c r="S28" s="63"/>
      <c r="T28" s="35"/>
      <c r="W28" s="4">
        <f>AJ76</f>
        <v>320120000000</v>
      </c>
      <c r="X28" s="4">
        <f t="shared" ref="X28:AF28" si="46">AK76</f>
        <v>327434000000</v>
      </c>
      <c r="Y28" s="4">
        <f t="shared" si="46"/>
        <v>332661000000</v>
      </c>
      <c r="Z28" s="4">
        <f t="shared" si="46"/>
        <v>333005000000</v>
      </c>
      <c r="AA28" s="4">
        <f t="shared" si="46"/>
        <v>355382000000</v>
      </c>
      <c r="AB28" s="4">
        <f t="shared" si="46"/>
        <v>374498000000</v>
      </c>
      <c r="AC28" s="4">
        <f t="shared" si="46"/>
        <v>383475000000</v>
      </c>
      <c r="AD28" s="4">
        <f t="shared" si="46"/>
        <v>413921000000</v>
      </c>
      <c r="AE28" s="4">
        <f t="shared" si="46"/>
        <v>422218000000</v>
      </c>
      <c r="AF28" s="4">
        <f t="shared" si="46"/>
        <v>415697000000</v>
      </c>
      <c r="AG28" s="4"/>
      <c r="AJ28" s="18">
        <v>28323000000</v>
      </c>
      <c r="AK28" s="18">
        <v>27541000000</v>
      </c>
      <c r="AL28" s="18">
        <v>27277000000</v>
      </c>
      <c r="AM28" s="18">
        <v>28277000000</v>
      </c>
      <c r="AN28" s="18">
        <v>31699000000</v>
      </c>
      <c r="AO28" s="18">
        <v>33009000000</v>
      </c>
      <c r="AP28" s="18">
        <v>30160000000</v>
      </c>
      <c r="AQ28" s="18">
        <v>28236000000</v>
      </c>
      <c r="AR28" s="18">
        <v>25095000000</v>
      </c>
      <c r="AS28" s="18">
        <v>20866000000</v>
      </c>
      <c r="AT28" s="18" t="s">
        <v>49</v>
      </c>
    </row>
    <row r="29" spans="1:46">
      <c r="A29" s="2"/>
      <c r="B29" s="76" t="s">
        <v>29</v>
      </c>
      <c r="C29" s="77"/>
      <c r="D29" s="77"/>
      <c r="E29" s="77"/>
      <c r="F29" s="78"/>
      <c r="G29" s="1" t="s">
        <v>4</v>
      </c>
      <c r="H29" s="10">
        <f>W29/W5</f>
        <v>7.6572715501068075E-2</v>
      </c>
      <c r="I29" s="10">
        <f>X29/X5</f>
        <v>8.153455023625418E-2</v>
      </c>
      <c r="J29" s="10">
        <f t="shared" ref="J29:Q29" si="47">Y29/Y5</f>
        <v>8.11418304060883E-2</v>
      </c>
      <c r="K29" s="10">
        <f t="shared" si="47"/>
        <v>8.1057028257490504E-2</v>
      </c>
      <c r="L29" s="10">
        <f t="shared" si="47"/>
        <v>7.8300079214658411E-2</v>
      </c>
      <c r="M29" s="10">
        <f t="shared" si="47"/>
        <v>8.1380281224311873E-2</v>
      </c>
      <c r="N29" s="10">
        <f t="shared" si="47"/>
        <v>8.2510325274796459E-2</v>
      </c>
      <c r="O29" s="10">
        <f t="shared" si="47"/>
        <v>7.8967989799882649E-2</v>
      </c>
      <c r="P29" s="10">
        <f t="shared" si="47"/>
        <v>7.6581076046803059E-2</v>
      </c>
      <c r="Q29" s="10">
        <f t="shared" si="47"/>
        <v>8.2980995875073654E-2</v>
      </c>
      <c r="R29" s="11"/>
      <c r="S29" s="63"/>
      <c r="T29" s="35"/>
      <c r="W29" s="4">
        <f>AJ78</f>
        <v>762012000000</v>
      </c>
      <c r="X29" s="4">
        <f t="shared" ref="X29:AF29" si="48">AK78</f>
        <v>838678000000</v>
      </c>
      <c r="Y29" s="4">
        <f t="shared" si="48"/>
        <v>863537000000</v>
      </c>
      <c r="Z29" s="4">
        <f t="shared" si="48"/>
        <v>903149000000</v>
      </c>
      <c r="AA29" s="4">
        <f t="shared" si="48"/>
        <v>929246000000</v>
      </c>
      <c r="AB29" s="4">
        <f t="shared" si="48"/>
        <v>1028515000000</v>
      </c>
      <c r="AC29" s="4">
        <f t="shared" si="48"/>
        <v>1105549000000</v>
      </c>
      <c r="AD29" s="4">
        <f t="shared" si="48"/>
        <v>1110432000000</v>
      </c>
      <c r="AE29" s="4">
        <f t="shared" si="48"/>
        <v>1100398000000</v>
      </c>
      <c r="AF29" s="4">
        <f t="shared" si="48"/>
        <v>1171612000000</v>
      </c>
      <c r="AG29" s="4"/>
      <c r="AJ29" s="17">
        <v>202287000000</v>
      </c>
      <c r="AK29" s="17">
        <v>192684000000</v>
      </c>
      <c r="AL29" s="17">
        <v>212740000000</v>
      </c>
      <c r="AM29" s="17">
        <v>214576000000</v>
      </c>
      <c r="AN29" s="17">
        <v>231975000000</v>
      </c>
      <c r="AO29" s="17">
        <v>242502000000</v>
      </c>
      <c r="AP29" s="17">
        <v>231136000000</v>
      </c>
      <c r="AQ29" s="17">
        <v>248360000000</v>
      </c>
      <c r="AR29" s="17">
        <v>246235000000</v>
      </c>
      <c r="AS29" s="17">
        <v>236673000000</v>
      </c>
      <c r="AT29" s="17" t="s">
        <v>49</v>
      </c>
    </row>
    <row r="30" spans="1:46">
      <c r="A30" s="2"/>
      <c r="B30" s="76" t="s">
        <v>30</v>
      </c>
      <c r="C30" s="77"/>
      <c r="D30" s="77"/>
      <c r="E30" s="77"/>
      <c r="F30" s="78"/>
      <c r="G30" s="1" t="s">
        <v>4</v>
      </c>
      <c r="H30" s="13">
        <f>W30/W5</f>
        <v>0.11033733468040238</v>
      </c>
      <c r="I30" s="13">
        <f>X30/X5</f>
        <v>0.11315439463504724</v>
      </c>
      <c r="J30" s="13">
        <f t="shared" ref="J30:Q30" si="49">Y30/Y5</f>
        <v>0.11378115440285742</v>
      </c>
      <c r="K30" s="13">
        <f t="shared" si="49"/>
        <v>0.11377945876300456</v>
      </c>
      <c r="L30" s="13">
        <f t="shared" si="49"/>
        <v>0.11270802484682652</v>
      </c>
      <c r="M30" s="13">
        <f t="shared" si="49"/>
        <v>0.11274189312697568</v>
      </c>
      <c r="N30" s="13">
        <f t="shared" si="49"/>
        <v>0.11110047177693541</v>
      </c>
      <c r="O30" s="13">
        <f t="shared" si="49"/>
        <v>0.11343662357853358</v>
      </c>
      <c r="P30" s="13">
        <f t="shared" si="49"/>
        <v>0.11753817699544557</v>
      </c>
      <c r="Q30" s="13">
        <f t="shared" si="49"/>
        <v>0.1194504017270296</v>
      </c>
      <c r="R30" s="14"/>
      <c r="S30" s="63"/>
      <c r="T30" s="35"/>
      <c r="W30" s="4">
        <f>AJ83</f>
        <v>1098020000000</v>
      </c>
      <c r="X30" s="4">
        <f t="shared" ref="X30:AF30" si="50">AK83</f>
        <v>1163925000000</v>
      </c>
      <c r="Y30" s="4">
        <f t="shared" si="50"/>
        <v>1210895000000</v>
      </c>
      <c r="Z30" s="4">
        <f t="shared" si="50"/>
        <v>1267747000000</v>
      </c>
      <c r="AA30" s="4">
        <f t="shared" si="50"/>
        <v>1337591000000</v>
      </c>
      <c r="AB30" s="4">
        <f t="shared" si="50"/>
        <v>1424875000000</v>
      </c>
      <c r="AC30" s="4">
        <f t="shared" si="50"/>
        <v>1488626000000</v>
      </c>
      <c r="AD30" s="4">
        <f t="shared" si="50"/>
        <v>1595123000000</v>
      </c>
      <c r="AE30" s="4">
        <f t="shared" si="50"/>
        <v>1688913000000</v>
      </c>
      <c r="AF30" s="4">
        <f t="shared" si="50"/>
        <v>1686525000000</v>
      </c>
      <c r="AG30" s="4"/>
      <c r="AJ30" s="18">
        <v>61742000000</v>
      </c>
      <c r="AK30" s="18">
        <v>53722000000</v>
      </c>
      <c r="AL30" s="18">
        <v>53531000000</v>
      </c>
      <c r="AM30" s="18">
        <v>49844000000</v>
      </c>
      <c r="AN30" s="18">
        <v>54190000000</v>
      </c>
      <c r="AO30" s="18">
        <v>53814000000</v>
      </c>
      <c r="AP30" s="18">
        <v>59303000000</v>
      </c>
      <c r="AQ30" s="18">
        <v>58610000000</v>
      </c>
      <c r="AR30" s="18">
        <v>53808000000</v>
      </c>
      <c r="AS30" s="18">
        <v>56130000000</v>
      </c>
      <c r="AT30" s="18" t="s">
        <v>49</v>
      </c>
    </row>
    <row r="31" spans="1:46">
      <c r="A31" s="2"/>
      <c r="B31" s="76" t="s">
        <v>31</v>
      </c>
      <c r="C31" s="77"/>
      <c r="D31" s="77"/>
      <c r="E31" s="77"/>
      <c r="F31" s="78"/>
      <c r="G31" s="1" t="s">
        <v>4</v>
      </c>
      <c r="H31" s="10">
        <f>W31/W5</f>
        <v>0.12581412497153691</v>
      </c>
      <c r="I31" s="10">
        <f>X31/X5</f>
        <v>0.12932348852590086</v>
      </c>
      <c r="J31" s="10">
        <f t="shared" ref="J31:Q31" si="51">Y31/Y5</f>
        <v>0.12909812112325927</v>
      </c>
      <c r="K31" s="10">
        <f t="shared" si="51"/>
        <v>0.12875808540601211</v>
      </c>
      <c r="L31" s="10">
        <f t="shared" si="51"/>
        <v>0.12920988497148533</v>
      </c>
      <c r="M31" s="10">
        <f t="shared" si="51"/>
        <v>0.13065154468756718</v>
      </c>
      <c r="N31" s="10">
        <f t="shared" si="51"/>
        <v>0.13451684192088062</v>
      </c>
      <c r="O31" s="10">
        <f t="shared" si="51"/>
        <v>0.1364746431093205</v>
      </c>
      <c r="P31" s="10">
        <f t="shared" si="51"/>
        <v>0.13852055308562655</v>
      </c>
      <c r="Q31" s="10">
        <f t="shared" si="51"/>
        <v>0.13603864002085128</v>
      </c>
      <c r="R31" s="11"/>
      <c r="S31" s="63"/>
      <c r="T31" s="35"/>
      <c r="W31" s="4">
        <f>AJ84</f>
        <v>1252037000000</v>
      </c>
      <c r="X31" s="4">
        <f t="shared" ref="X31:AF31" si="52">AK84</f>
        <v>1330243000000</v>
      </c>
      <c r="Y31" s="4">
        <f t="shared" si="52"/>
        <v>1373903000000</v>
      </c>
      <c r="Z31" s="4">
        <f t="shared" si="52"/>
        <v>1434641000000</v>
      </c>
      <c r="AA31" s="4">
        <f t="shared" si="52"/>
        <v>1533431000000</v>
      </c>
      <c r="AB31" s="4">
        <f t="shared" si="52"/>
        <v>1651224000000</v>
      </c>
      <c r="AC31" s="4">
        <f t="shared" si="52"/>
        <v>1802380000000</v>
      </c>
      <c r="AD31" s="4">
        <f t="shared" si="52"/>
        <v>1919079000000</v>
      </c>
      <c r="AE31" s="4">
        <f t="shared" si="52"/>
        <v>1990410000000</v>
      </c>
      <c r="AF31" s="4">
        <f t="shared" si="52"/>
        <v>1920735000000</v>
      </c>
      <c r="AG31" s="4"/>
      <c r="AJ31" s="17">
        <v>140545000000</v>
      </c>
      <c r="AK31" s="17">
        <v>138962000000</v>
      </c>
      <c r="AL31" s="17">
        <v>159209000000</v>
      </c>
      <c r="AM31" s="17">
        <v>164732000000</v>
      </c>
      <c r="AN31" s="17">
        <v>177785000000</v>
      </c>
      <c r="AO31" s="17">
        <v>188688000000</v>
      </c>
      <c r="AP31" s="17">
        <v>171833000000</v>
      </c>
      <c r="AQ31" s="17">
        <v>189750000000</v>
      </c>
      <c r="AR31" s="17">
        <v>192427000000</v>
      </c>
      <c r="AS31" s="17">
        <v>180543000000</v>
      </c>
      <c r="AT31" s="17" t="s">
        <v>49</v>
      </c>
    </row>
    <row r="32" spans="1:46">
      <c r="A32" s="2"/>
      <c r="B32" s="76" t="s">
        <v>32</v>
      </c>
      <c r="C32" s="77"/>
      <c r="D32" s="77"/>
      <c r="E32" s="77"/>
      <c r="F32" s="78"/>
      <c r="G32" s="1" t="s">
        <v>4</v>
      </c>
      <c r="H32" s="13">
        <f>W32/W5</f>
        <v>7.5823681337111398E-2</v>
      </c>
      <c r="I32" s="13">
        <f>X32/X5</f>
        <v>7.7033845551992303E-2</v>
      </c>
      <c r="J32" s="13">
        <f t="shared" ref="J32:Q32" si="53">Y32/Y5</f>
        <v>7.9131271802115252E-2</v>
      </c>
      <c r="K32" s="13">
        <f t="shared" si="53"/>
        <v>8.0415858959986417E-2</v>
      </c>
      <c r="L32" s="13">
        <f t="shared" si="53"/>
        <v>7.9836343071851931E-2</v>
      </c>
      <c r="M32" s="13">
        <f t="shared" si="53"/>
        <v>7.9521182341314126E-2</v>
      </c>
      <c r="N32" s="13">
        <f t="shared" si="53"/>
        <v>7.878666611637343E-2</v>
      </c>
      <c r="O32" s="13">
        <f t="shared" si="53"/>
        <v>7.9212979790139221E-2</v>
      </c>
      <c r="P32" s="13">
        <f t="shared" si="53"/>
        <v>8.2191464312311613E-2</v>
      </c>
      <c r="Q32" s="13">
        <f t="shared" si="53"/>
        <v>8.7458070803680704E-2</v>
      </c>
      <c r="R32" s="14"/>
      <c r="S32" s="63"/>
      <c r="T32" s="35"/>
      <c r="W32" s="4">
        <f>AJ90</f>
        <v>754558000000</v>
      </c>
      <c r="X32" s="4">
        <f t="shared" ref="X32:AF32" si="54">AK90</f>
        <v>792383000000</v>
      </c>
      <c r="Y32" s="4">
        <f t="shared" si="54"/>
        <v>842140000000</v>
      </c>
      <c r="Z32" s="4">
        <f t="shared" si="54"/>
        <v>896005000000</v>
      </c>
      <c r="AA32" s="4">
        <f t="shared" si="54"/>
        <v>947478000000</v>
      </c>
      <c r="AB32" s="4">
        <f t="shared" si="54"/>
        <v>1005019000000</v>
      </c>
      <c r="AC32" s="4">
        <f t="shared" si="54"/>
        <v>1055656000000</v>
      </c>
      <c r="AD32" s="4">
        <f t="shared" si="54"/>
        <v>1113877000000</v>
      </c>
      <c r="AE32" s="4">
        <f t="shared" si="54"/>
        <v>1181014000000</v>
      </c>
      <c r="AF32" s="4">
        <f t="shared" si="54"/>
        <v>1234824000000</v>
      </c>
      <c r="AG32" s="4"/>
      <c r="AJ32" s="18">
        <v>260421000000</v>
      </c>
      <c r="AK32" s="18">
        <v>274866000000</v>
      </c>
      <c r="AL32" s="18">
        <v>277512000000</v>
      </c>
      <c r="AM32" s="18">
        <v>311433000000</v>
      </c>
      <c r="AN32" s="18">
        <v>357377000000</v>
      </c>
      <c r="AO32" s="18">
        <v>387490000000</v>
      </c>
      <c r="AP32" s="18">
        <v>413024000000</v>
      </c>
      <c r="AQ32" s="18">
        <v>442460000000</v>
      </c>
      <c r="AR32" s="18">
        <v>412408000000</v>
      </c>
      <c r="AS32" s="18">
        <v>393272000000</v>
      </c>
      <c r="AT32" s="18" t="s">
        <v>49</v>
      </c>
    </row>
    <row r="33" spans="1:46">
      <c r="A33" s="2"/>
      <c r="B33" s="76" t="s">
        <v>33</v>
      </c>
      <c r="C33" s="77"/>
      <c r="D33" s="77"/>
      <c r="E33" s="77"/>
      <c r="F33" s="78"/>
      <c r="G33" s="1" t="s">
        <v>4</v>
      </c>
      <c r="H33" s="10">
        <f>W33/W5</f>
        <v>4.8565630727162044E-2</v>
      </c>
      <c r="I33" s="10">
        <f>X33/X5</f>
        <v>4.9726977988982679E-2</v>
      </c>
      <c r="J33" s="10">
        <f t="shared" ref="J33:Q33" si="55">Y33/Y5</f>
        <v>5.1210657529808364E-2</v>
      </c>
      <c r="K33" s="10">
        <f t="shared" si="55"/>
        <v>5.2144367560172225E-2</v>
      </c>
      <c r="L33" s="10">
        <f t="shared" si="55"/>
        <v>5.138293660139371E-2</v>
      </c>
      <c r="M33" s="10">
        <f t="shared" si="55"/>
        <v>5.0473237038826411E-2</v>
      </c>
      <c r="N33" s="10">
        <f t="shared" si="55"/>
        <v>5.0369742569492747E-2</v>
      </c>
      <c r="O33" s="10">
        <f t="shared" si="55"/>
        <v>5.0989208422051832E-2</v>
      </c>
      <c r="P33" s="10">
        <f t="shared" si="55"/>
        <v>5.2745277195952775E-2</v>
      </c>
      <c r="Q33" s="10">
        <f t="shared" si="55"/>
        <v>5.5435780336340147E-2</v>
      </c>
      <c r="R33" s="11"/>
      <c r="S33" s="63"/>
      <c r="T33" s="35"/>
      <c r="W33" s="4">
        <f>AJ91</f>
        <v>483300000000</v>
      </c>
      <c r="X33" s="4">
        <f t="shared" ref="X33:AF33" si="56">AK91</f>
        <v>511500000000</v>
      </c>
      <c r="Y33" s="4">
        <f t="shared" si="56"/>
        <v>545000000000</v>
      </c>
      <c r="Z33" s="4">
        <f t="shared" si="56"/>
        <v>581000000000</v>
      </c>
      <c r="AA33" s="4">
        <f t="shared" si="56"/>
        <v>609800000000</v>
      </c>
      <c r="AB33" s="4">
        <f t="shared" si="56"/>
        <v>637900000000</v>
      </c>
      <c r="AC33" s="4">
        <f t="shared" si="56"/>
        <v>674900000000</v>
      </c>
      <c r="AD33" s="4">
        <f t="shared" si="56"/>
        <v>717000000000</v>
      </c>
      <c r="AE33" s="4">
        <f t="shared" si="56"/>
        <v>757900000000</v>
      </c>
      <c r="AF33" s="4">
        <f t="shared" si="56"/>
        <v>782700000000</v>
      </c>
      <c r="AG33" s="4"/>
      <c r="AJ33" s="17">
        <v>43635000000</v>
      </c>
      <c r="AK33" s="17">
        <v>59698000000</v>
      </c>
      <c r="AL33" s="17">
        <v>44927000000</v>
      </c>
      <c r="AM33" s="17">
        <v>77499000000</v>
      </c>
      <c r="AN33" s="17">
        <v>106271000000</v>
      </c>
      <c r="AO33" s="17">
        <v>139270000000</v>
      </c>
      <c r="AP33" s="17">
        <v>139964000000</v>
      </c>
      <c r="AQ33" s="17">
        <v>149725000000</v>
      </c>
      <c r="AR33" s="17">
        <v>151929000000</v>
      </c>
      <c r="AS33" s="17">
        <v>120049000000</v>
      </c>
      <c r="AT33" s="17" t="s">
        <v>49</v>
      </c>
    </row>
    <row r="34" spans="1:46">
      <c r="A34" s="2"/>
      <c r="B34" s="76" t="s">
        <v>34</v>
      </c>
      <c r="C34" s="77"/>
      <c r="D34" s="77"/>
      <c r="E34" s="77"/>
      <c r="F34" s="78"/>
      <c r="G34" s="1" t="s">
        <v>4</v>
      </c>
      <c r="H34" s="13">
        <f>W34/W5</f>
        <v>5.950309712663903E-2</v>
      </c>
      <c r="I34" s="13">
        <f>X34/X5</f>
        <v>6.226809267242113E-2</v>
      </c>
      <c r="J34" s="13">
        <f t="shared" ref="J34:Q34" si="57">Y34/Y5</f>
        <v>6.4924119900217209E-2</v>
      </c>
      <c r="K34" s="13">
        <f t="shared" si="57"/>
        <v>6.6522212109465836E-2</v>
      </c>
      <c r="L34" s="13">
        <f t="shared" si="57"/>
        <v>6.6598538072034363E-2</v>
      </c>
      <c r="M34" s="13">
        <f t="shared" si="57"/>
        <v>6.5937005697169593E-2</v>
      </c>
      <c r="N34" s="13">
        <f t="shared" si="57"/>
        <v>6.6163257821509003E-2</v>
      </c>
      <c r="O34" s="13">
        <f t="shared" si="57"/>
        <v>6.6918180241375941E-2</v>
      </c>
      <c r="P34" s="13">
        <f t="shared" si="57"/>
        <v>6.9726834582556865E-2</v>
      </c>
      <c r="Q34" s="13">
        <f t="shared" si="57"/>
        <v>7.493059018176873E-2</v>
      </c>
      <c r="R34" s="14"/>
      <c r="S34" s="63"/>
      <c r="T34" s="35"/>
      <c r="W34" s="4">
        <f>AJ92</f>
        <v>592144000000</v>
      </c>
      <c r="X34" s="4">
        <f t="shared" ref="X34:AF34" si="58">AK92</f>
        <v>640500000000</v>
      </c>
      <c r="Y34" s="4">
        <f t="shared" si="58"/>
        <v>690943000000</v>
      </c>
      <c r="Z34" s="4">
        <f t="shared" si="58"/>
        <v>741200000000</v>
      </c>
      <c r="AA34" s="4">
        <f t="shared" si="58"/>
        <v>790375000000</v>
      </c>
      <c r="AB34" s="4">
        <f t="shared" si="58"/>
        <v>833337000000</v>
      </c>
      <c r="AC34" s="4">
        <f t="shared" si="58"/>
        <v>886516000000</v>
      </c>
      <c r="AD34" s="4">
        <f t="shared" si="58"/>
        <v>940990000000</v>
      </c>
      <c r="AE34" s="4">
        <f t="shared" si="58"/>
        <v>1001909000000</v>
      </c>
      <c r="AF34" s="4">
        <f t="shared" si="58"/>
        <v>1057948000000</v>
      </c>
      <c r="AG34" s="4"/>
      <c r="AJ34" s="18">
        <v>152206000000</v>
      </c>
      <c r="AK34" s="18">
        <v>153163000000</v>
      </c>
      <c r="AL34" s="18">
        <v>169567000000</v>
      </c>
      <c r="AM34" s="18">
        <v>171402000000</v>
      </c>
      <c r="AN34" s="18">
        <v>186801000000</v>
      </c>
      <c r="AO34" s="18">
        <v>182650000000</v>
      </c>
      <c r="AP34" s="18">
        <v>207932000000</v>
      </c>
      <c r="AQ34" s="18">
        <v>223229000000</v>
      </c>
      <c r="AR34" s="18">
        <v>201128000000</v>
      </c>
      <c r="AS34" s="18">
        <v>216488000000</v>
      </c>
      <c r="AT34" s="18" t="s">
        <v>49</v>
      </c>
    </row>
    <row r="35" spans="1:46">
      <c r="A35" s="2"/>
      <c r="B35" s="76" t="s">
        <v>35</v>
      </c>
      <c r="C35" s="77"/>
      <c r="D35" s="77"/>
      <c r="E35" s="77"/>
      <c r="F35" s="78"/>
      <c r="G35" s="1" t="s">
        <v>4</v>
      </c>
      <c r="H35" s="10">
        <f>W35/W5</f>
        <v>4.2767499353362645E-2</v>
      </c>
      <c r="I35" s="10">
        <f>X35/X5</f>
        <v>4.1055137448186479E-2</v>
      </c>
      <c r="J35" s="10">
        <f t="shared" ref="J35:Q35" si="59">Y35/Y5</f>
        <v>4.2894798463041318E-2</v>
      </c>
      <c r="K35" s="10">
        <f t="shared" si="59"/>
        <v>4.1571895101328353E-2</v>
      </c>
      <c r="L35" s="10">
        <f t="shared" si="59"/>
        <v>4.1423174209978923E-2</v>
      </c>
      <c r="M35" s="10">
        <f t="shared" si="59"/>
        <v>4.066976616704307E-2</v>
      </c>
      <c r="N35" s="10">
        <f t="shared" si="59"/>
        <v>4.0033086256150402E-2</v>
      </c>
      <c r="O35" s="10">
        <f t="shared" si="59"/>
        <v>4.0009105520566753E-2</v>
      </c>
      <c r="P35" s="10">
        <f t="shared" si="59"/>
        <v>3.8903034638524348E-2</v>
      </c>
      <c r="Q35" s="10">
        <f t="shared" si="59"/>
        <v>3.8529531752867052E-2</v>
      </c>
      <c r="R35" s="11"/>
      <c r="S35" s="63"/>
      <c r="T35" s="35"/>
      <c r="W35" s="4">
        <f>AJ93</f>
        <v>425600000000</v>
      </c>
      <c r="X35" s="4">
        <f t="shared" ref="X35:AF35" si="60">AK93</f>
        <v>422300000000</v>
      </c>
      <c r="Y35" s="4">
        <f t="shared" si="60"/>
        <v>456500000000</v>
      </c>
      <c r="Z35" s="4">
        <f t="shared" si="60"/>
        <v>463200000000</v>
      </c>
      <c r="AA35" s="4">
        <f t="shared" si="60"/>
        <v>491600000000</v>
      </c>
      <c r="AB35" s="4">
        <f t="shared" si="60"/>
        <v>514000000000</v>
      </c>
      <c r="AC35" s="4">
        <f t="shared" si="60"/>
        <v>536400000000</v>
      </c>
      <c r="AD35" s="4">
        <f t="shared" si="60"/>
        <v>562600000000</v>
      </c>
      <c r="AE35" s="4">
        <f t="shared" si="60"/>
        <v>559000000000</v>
      </c>
      <c r="AF35" s="4">
        <f t="shared" si="60"/>
        <v>544000000000</v>
      </c>
      <c r="AG35" s="4"/>
      <c r="AJ35" s="17">
        <v>98879294296</v>
      </c>
      <c r="AK35" s="17">
        <v>91187458138</v>
      </c>
      <c r="AL35" s="17">
        <v>101447637150</v>
      </c>
      <c r="AM35" s="17">
        <v>98635430669</v>
      </c>
      <c r="AN35" s="17">
        <v>113300898109</v>
      </c>
      <c r="AO35" s="17">
        <v>113370338890</v>
      </c>
      <c r="AP35" s="17">
        <v>127327862229</v>
      </c>
      <c r="AQ35" s="17">
        <v>137924592934</v>
      </c>
      <c r="AR35" s="17">
        <v>121735597943</v>
      </c>
      <c r="AS35" s="17">
        <v>125475482781</v>
      </c>
      <c r="AT35" s="17" t="s">
        <v>49</v>
      </c>
    </row>
    <row r="36" spans="1:46">
      <c r="A36" s="2"/>
      <c r="B36" s="76" t="s">
        <v>36</v>
      </c>
      <c r="C36" s="77"/>
      <c r="D36" s="77"/>
      <c r="E36" s="77"/>
      <c r="F36" s="78"/>
      <c r="G36" s="1" t="s">
        <v>4</v>
      </c>
      <c r="H36" s="13">
        <f>W36/W5</f>
        <v>1.3866276399836727E-3</v>
      </c>
      <c r="I36" s="13">
        <f>X36/X5</f>
        <v>1.2737494928869034E-3</v>
      </c>
      <c r="J36" s="13">
        <f t="shared" ref="J36:Q36" si="61">Y36/Y5</f>
        <v>1.202463824603592E-3</v>
      </c>
      <c r="K36" s="13">
        <f t="shared" si="61"/>
        <v>1.2742611542501294E-3</v>
      </c>
      <c r="L36" s="13">
        <f t="shared" si="61"/>
        <v>1.2809501512207071E-3</v>
      </c>
      <c r="M36" s="13">
        <f t="shared" si="61"/>
        <v>1.2104398498510214E-3</v>
      </c>
      <c r="N36" s="13">
        <f t="shared" si="61"/>
        <v>1.2313681769952004E-3</v>
      </c>
      <c r="O36" s="13">
        <f t="shared" si="61"/>
        <v>1.2872463900244911E-3</v>
      </c>
      <c r="P36" s="13">
        <f t="shared" si="61"/>
        <v>1.3224248017911263E-3</v>
      </c>
      <c r="Q36" s="13">
        <f t="shared" si="61"/>
        <v>1.2181423099587507E-3</v>
      </c>
      <c r="R36" s="14"/>
      <c r="S36" s="63"/>
      <c r="T36" s="35"/>
      <c r="W36" s="4">
        <f>W5-SUM(W6:W35)</f>
        <v>13799000000</v>
      </c>
      <c r="X36" s="4">
        <f t="shared" ref="X36:AF36" si="62">X5-SUM(X6:X35)</f>
        <v>13102000000</v>
      </c>
      <c r="Y36" s="4">
        <f t="shared" si="62"/>
        <v>12797000000</v>
      </c>
      <c r="Z36" s="4">
        <f t="shared" si="62"/>
        <v>14198000000</v>
      </c>
      <c r="AA36" s="4">
        <f t="shared" si="62"/>
        <v>15202000000</v>
      </c>
      <c r="AB36" s="4">
        <f t="shared" si="62"/>
        <v>15298000000</v>
      </c>
      <c r="AC36" s="4">
        <f t="shared" si="62"/>
        <v>16499000000</v>
      </c>
      <c r="AD36" s="4">
        <f t="shared" si="62"/>
        <v>18101000000</v>
      </c>
      <c r="AE36" s="4">
        <f t="shared" si="62"/>
        <v>19002000000</v>
      </c>
      <c r="AF36" s="4">
        <f t="shared" si="62"/>
        <v>17199000000</v>
      </c>
      <c r="AG36" s="4"/>
      <c r="AJ36" s="18">
        <v>53326705704</v>
      </c>
      <c r="AK36" s="18">
        <v>61975541862</v>
      </c>
      <c r="AL36" s="18">
        <v>68119362850</v>
      </c>
      <c r="AM36" s="18">
        <v>72766569331</v>
      </c>
      <c r="AN36" s="18">
        <v>73500101891</v>
      </c>
      <c r="AO36" s="18">
        <v>69279661110</v>
      </c>
      <c r="AP36" s="18">
        <v>80604137771</v>
      </c>
      <c r="AQ36" s="18">
        <v>85304407066</v>
      </c>
      <c r="AR36" s="18">
        <v>79392402057</v>
      </c>
      <c r="AS36" s="18">
        <v>91012517219</v>
      </c>
      <c r="AT36" s="18" t="s">
        <v>49</v>
      </c>
    </row>
    <row r="37" spans="1:46">
      <c r="X37" s="7"/>
      <c r="Y37" s="7"/>
      <c r="Z37" s="7"/>
      <c r="AA37" s="7"/>
      <c r="AB37" s="7"/>
      <c r="AC37" s="7"/>
      <c r="AJ37" s="17">
        <v>64580000000</v>
      </c>
      <c r="AK37" s="17">
        <v>62005000000</v>
      </c>
      <c r="AL37" s="17">
        <v>63018000000</v>
      </c>
      <c r="AM37" s="17">
        <v>62532000000</v>
      </c>
      <c r="AN37" s="17">
        <v>64305000000</v>
      </c>
      <c r="AO37" s="17">
        <v>65570000000</v>
      </c>
      <c r="AP37" s="17">
        <v>65128000000</v>
      </c>
      <c r="AQ37" s="17">
        <v>69506000000</v>
      </c>
      <c r="AR37" s="17">
        <v>59351000000</v>
      </c>
      <c r="AS37" s="17">
        <v>56735000000</v>
      </c>
      <c r="AT37" s="17" t="s">
        <v>49</v>
      </c>
    </row>
    <row r="38" spans="1:46">
      <c r="X38" s="7"/>
      <c r="Y38" s="7"/>
      <c r="Z38" s="7"/>
      <c r="AA38" s="7"/>
      <c r="AB38" s="7"/>
      <c r="AC38" s="7"/>
      <c r="AJ38" s="18">
        <v>41880000000</v>
      </c>
      <c r="AK38" s="18">
        <v>40714000000</v>
      </c>
      <c r="AL38" s="18">
        <v>41446000000</v>
      </c>
      <c r="AM38" s="18">
        <v>40479000000</v>
      </c>
      <c r="AN38" s="18">
        <v>42658000000</v>
      </c>
      <c r="AO38" s="18">
        <v>45340000000</v>
      </c>
      <c r="AP38" s="18">
        <v>45416000000</v>
      </c>
      <c r="AQ38" s="18">
        <v>44408000000</v>
      </c>
      <c r="AR38" s="18">
        <v>39369000000</v>
      </c>
      <c r="AS38" s="18">
        <v>38160000000</v>
      </c>
      <c r="AT38" s="18" t="s">
        <v>49</v>
      </c>
    </row>
    <row r="39" spans="1:46">
      <c r="AJ39" s="17">
        <v>166937000000</v>
      </c>
      <c r="AK39" s="17">
        <v>149586000000</v>
      </c>
      <c r="AL39" s="17">
        <v>146562000000</v>
      </c>
      <c r="AM39" s="17">
        <v>142143000000</v>
      </c>
      <c r="AN39" s="17">
        <v>164849000000</v>
      </c>
      <c r="AO39" s="17">
        <v>174077000000</v>
      </c>
      <c r="AP39" s="17">
        <v>185296000000</v>
      </c>
      <c r="AQ39" s="17">
        <v>193295000000</v>
      </c>
      <c r="AR39" s="17">
        <v>196610000000</v>
      </c>
      <c r="AS39" s="17">
        <v>165309000000</v>
      </c>
      <c r="AT39" s="17" t="s">
        <v>49</v>
      </c>
    </row>
    <row r="40" spans="1:46">
      <c r="AJ40" s="18">
        <v>46282000000</v>
      </c>
      <c r="AK40" s="18">
        <v>39551000000</v>
      </c>
      <c r="AL40" s="18">
        <v>41352000000</v>
      </c>
      <c r="AM40" s="18">
        <v>37811000000</v>
      </c>
      <c r="AN40" s="18">
        <v>52151000000</v>
      </c>
      <c r="AO40" s="18">
        <v>53679000000</v>
      </c>
      <c r="AP40" s="18">
        <v>59741000000</v>
      </c>
      <c r="AQ40" s="18">
        <v>58991000000</v>
      </c>
      <c r="AR40" s="18">
        <v>61525000000</v>
      </c>
      <c r="AS40" s="18">
        <v>43409000000</v>
      </c>
      <c r="AT40" s="18" t="s">
        <v>49</v>
      </c>
    </row>
    <row r="41" spans="1:46">
      <c r="AJ41" s="17">
        <v>27853161264</v>
      </c>
      <c r="AK41" s="17">
        <v>22426205066</v>
      </c>
      <c r="AL41" s="17">
        <v>23744387343</v>
      </c>
      <c r="AM41" s="17">
        <v>21521865545</v>
      </c>
      <c r="AN41" s="17">
        <v>33791366896</v>
      </c>
      <c r="AO41" s="17">
        <v>34250647626</v>
      </c>
      <c r="AP41" s="17">
        <v>37085449840</v>
      </c>
      <c r="AQ41" s="17">
        <v>36089247424</v>
      </c>
      <c r="AR41" s="17">
        <v>40516983152</v>
      </c>
      <c r="AS41" s="17">
        <v>22840805702</v>
      </c>
      <c r="AT41" s="17" t="s">
        <v>49</v>
      </c>
    </row>
    <row r="42" spans="1:46">
      <c r="AJ42" s="18">
        <v>18428838736</v>
      </c>
      <c r="AK42" s="18">
        <v>17124794934</v>
      </c>
      <c r="AL42" s="18">
        <v>17607612657</v>
      </c>
      <c r="AM42" s="18">
        <v>16289134455</v>
      </c>
      <c r="AN42" s="18">
        <v>18359633104</v>
      </c>
      <c r="AO42" s="18">
        <v>19428352374</v>
      </c>
      <c r="AP42" s="18">
        <v>22655550160</v>
      </c>
      <c r="AQ42" s="18">
        <v>22901752576</v>
      </c>
      <c r="AR42" s="18">
        <v>21008016848</v>
      </c>
      <c r="AS42" s="18">
        <v>20568194298</v>
      </c>
      <c r="AT42" s="18" t="s">
        <v>49</v>
      </c>
    </row>
    <row r="43" spans="1:46">
      <c r="AJ43" s="17">
        <v>120655000000</v>
      </c>
      <c r="AK43" s="17">
        <v>110035000000</v>
      </c>
      <c r="AL43" s="17">
        <v>105210000000</v>
      </c>
      <c r="AM43" s="17">
        <v>104332000000</v>
      </c>
      <c r="AN43" s="17">
        <v>112698000000</v>
      </c>
      <c r="AO43" s="17">
        <v>120398000000</v>
      </c>
      <c r="AP43" s="17">
        <v>125555000000</v>
      </c>
      <c r="AQ43" s="17">
        <v>134304000000</v>
      </c>
      <c r="AR43" s="17">
        <v>135085000000</v>
      </c>
      <c r="AS43" s="17">
        <v>121900000000</v>
      </c>
      <c r="AT43" s="17" t="s">
        <v>49</v>
      </c>
    </row>
    <row r="44" spans="1:46">
      <c r="AJ44" s="18">
        <v>326669000000</v>
      </c>
      <c r="AK44" s="18">
        <v>274328000000</v>
      </c>
      <c r="AL44" s="18">
        <v>271038000000</v>
      </c>
      <c r="AM44" s="18">
        <v>272262000000</v>
      </c>
      <c r="AN44" s="18">
        <v>299009000000</v>
      </c>
      <c r="AO44" s="18">
        <v>332657000000</v>
      </c>
      <c r="AP44" s="18">
        <v>362139000000</v>
      </c>
      <c r="AQ44" s="18">
        <v>367528000000</v>
      </c>
      <c r="AR44" s="18">
        <v>380024000000</v>
      </c>
      <c r="AS44" s="18">
        <v>370764000000</v>
      </c>
      <c r="AT44" s="18" t="s">
        <v>49</v>
      </c>
    </row>
    <row r="45" spans="1:46">
      <c r="AJ45" s="17">
        <v>110486000000</v>
      </c>
      <c r="AK45" s="17">
        <v>103119000000</v>
      </c>
      <c r="AL45" s="17">
        <v>95897000000</v>
      </c>
      <c r="AM45" s="17">
        <v>92849000000</v>
      </c>
      <c r="AN45" s="17">
        <v>100436000000</v>
      </c>
      <c r="AO45" s="17">
        <v>109501000000</v>
      </c>
      <c r="AP45" s="17">
        <v>116551000000</v>
      </c>
      <c r="AQ45" s="17">
        <v>125340000000</v>
      </c>
      <c r="AR45" s="17">
        <v>125332000000</v>
      </c>
      <c r="AS45" s="17">
        <v>112658000000</v>
      </c>
      <c r="AT45" s="17" t="s">
        <v>49</v>
      </c>
    </row>
    <row r="46" spans="1:46">
      <c r="AJ46" s="18">
        <v>216183000000</v>
      </c>
      <c r="AK46" s="18">
        <v>171209000000</v>
      </c>
      <c r="AL46" s="18">
        <v>175141000000</v>
      </c>
      <c r="AM46" s="18">
        <v>179413000000</v>
      </c>
      <c r="AN46" s="18">
        <v>198573000000</v>
      </c>
      <c r="AO46" s="18">
        <v>223156000000</v>
      </c>
      <c r="AP46" s="18">
        <v>245588000000</v>
      </c>
      <c r="AQ46" s="18">
        <v>242188000000</v>
      </c>
      <c r="AR46" s="18">
        <v>254692000000</v>
      </c>
      <c r="AS46" s="18">
        <v>258106000000</v>
      </c>
      <c r="AT46" s="18" t="s">
        <v>49</v>
      </c>
    </row>
    <row r="47" spans="1:46">
      <c r="AJ47" s="17">
        <v>26710789506</v>
      </c>
      <c r="AK47" s="17">
        <v>19715232116</v>
      </c>
      <c r="AL47" s="17">
        <v>22615103901</v>
      </c>
      <c r="AM47" s="17">
        <v>20516761593</v>
      </c>
      <c r="AN47" s="17">
        <v>23478052110</v>
      </c>
      <c r="AO47" s="17">
        <v>27535555033</v>
      </c>
      <c r="AP47" s="17">
        <v>30446446054</v>
      </c>
      <c r="AQ47" s="17">
        <v>28171289971</v>
      </c>
      <c r="AR47" s="17">
        <v>32528866534</v>
      </c>
      <c r="AS47" s="17">
        <v>27698907182</v>
      </c>
      <c r="AT47" s="17" t="s">
        <v>49</v>
      </c>
    </row>
    <row r="48" spans="1:46">
      <c r="AJ48" s="18">
        <v>44118000000</v>
      </c>
      <c r="AK48" s="18">
        <v>42970000000</v>
      </c>
      <c r="AL48" s="18">
        <v>42568000000</v>
      </c>
      <c r="AM48" s="18">
        <v>42465000000</v>
      </c>
      <c r="AN48" s="18">
        <v>38938000000</v>
      </c>
      <c r="AO48" s="18">
        <v>39883000000</v>
      </c>
      <c r="AP48" s="18">
        <v>45564000000</v>
      </c>
      <c r="AQ48" s="18">
        <v>45806000000</v>
      </c>
      <c r="AR48" s="18">
        <v>50639000000</v>
      </c>
      <c r="AS48" s="18">
        <v>51678000000</v>
      </c>
      <c r="AT48" s="18" t="s">
        <v>49</v>
      </c>
    </row>
    <row r="49" spans="36:46">
      <c r="AJ49" s="17">
        <v>107276853647</v>
      </c>
      <c r="AK49" s="17">
        <v>73543191810</v>
      </c>
      <c r="AL49" s="17">
        <v>71302132584</v>
      </c>
      <c r="AM49" s="17">
        <v>73631958264</v>
      </c>
      <c r="AN49" s="17">
        <v>83819787441</v>
      </c>
      <c r="AO49" s="17">
        <v>94306814100</v>
      </c>
      <c r="AP49" s="17">
        <v>101244474985</v>
      </c>
      <c r="AQ49" s="17">
        <v>95472959916</v>
      </c>
      <c r="AR49" s="17">
        <v>95516907218</v>
      </c>
      <c r="AS49" s="17">
        <v>90864309584</v>
      </c>
      <c r="AT49" s="17" t="s">
        <v>49</v>
      </c>
    </row>
    <row r="50" spans="36:46">
      <c r="AJ50" s="18">
        <v>38077356847</v>
      </c>
      <c r="AK50" s="18">
        <v>34980576074</v>
      </c>
      <c r="AL50" s="18">
        <v>38655763514</v>
      </c>
      <c r="AM50" s="18">
        <v>42799280143</v>
      </c>
      <c r="AN50" s="18">
        <v>52337160449</v>
      </c>
      <c r="AO50" s="18">
        <v>61430630867</v>
      </c>
      <c r="AP50" s="18">
        <v>68333078962</v>
      </c>
      <c r="AQ50" s="18">
        <v>72737750113</v>
      </c>
      <c r="AR50" s="18">
        <v>76007226248</v>
      </c>
      <c r="AS50" s="18">
        <v>87864783235</v>
      </c>
      <c r="AT50" s="18" t="s">
        <v>49</v>
      </c>
    </row>
    <row r="51" spans="36:46">
      <c r="AJ51" s="17">
        <v>183197000000</v>
      </c>
      <c r="AK51" s="17">
        <v>177259000000</v>
      </c>
      <c r="AL51" s="17">
        <v>188658000000</v>
      </c>
      <c r="AM51" s="17">
        <v>190642000000</v>
      </c>
      <c r="AN51" s="17">
        <v>184770000000</v>
      </c>
      <c r="AO51" s="17">
        <v>188652000000</v>
      </c>
      <c r="AP51" s="17">
        <v>189053000000</v>
      </c>
      <c r="AQ51" s="17">
        <v>195769000000</v>
      </c>
      <c r="AR51" s="17">
        <v>176744000000</v>
      </c>
      <c r="AS51" s="17">
        <v>168865000000</v>
      </c>
      <c r="AT51" s="17" t="s">
        <v>49</v>
      </c>
    </row>
    <row r="52" spans="36:46">
      <c r="AJ52" s="18">
        <v>117438000000</v>
      </c>
      <c r="AK52" s="18">
        <v>107684000000</v>
      </c>
      <c r="AL52" s="18">
        <v>121309000000</v>
      </c>
      <c r="AM52" s="18">
        <v>125550000000</v>
      </c>
      <c r="AN52" s="18">
        <v>117583000000</v>
      </c>
      <c r="AO52" s="18">
        <v>112622000000</v>
      </c>
      <c r="AP52" s="18">
        <v>107561000000</v>
      </c>
      <c r="AQ52" s="18">
        <v>103388000000</v>
      </c>
      <c r="AR52" s="18">
        <v>81071000000</v>
      </c>
      <c r="AS52" s="18">
        <v>78160000000</v>
      </c>
      <c r="AT52" s="18" t="s">
        <v>49</v>
      </c>
    </row>
    <row r="53" spans="36:46">
      <c r="AJ53" s="17">
        <v>65759000000</v>
      </c>
      <c r="AK53" s="17">
        <v>69575000000</v>
      </c>
      <c r="AL53" s="17">
        <v>67349000000</v>
      </c>
      <c r="AM53" s="17">
        <v>65092000000</v>
      </c>
      <c r="AN53" s="17">
        <v>67187000000</v>
      </c>
      <c r="AO53" s="17">
        <v>76030000000</v>
      </c>
      <c r="AP53" s="17">
        <v>81492000000</v>
      </c>
      <c r="AQ53" s="17">
        <v>92381000000</v>
      </c>
      <c r="AR53" s="17">
        <v>95673000000</v>
      </c>
      <c r="AS53" s="17">
        <v>90705000000</v>
      </c>
      <c r="AT53" s="17" t="s">
        <v>49</v>
      </c>
    </row>
    <row r="54" spans="36:46">
      <c r="AJ54" s="18">
        <v>8397351650</v>
      </c>
      <c r="AK54" s="18">
        <v>7406059035</v>
      </c>
      <c r="AL54" s="18">
        <v>9592316807</v>
      </c>
      <c r="AM54" s="18">
        <v>9497611520</v>
      </c>
      <c r="AN54" s="18">
        <v>10036270617</v>
      </c>
      <c r="AO54" s="18">
        <v>10167300724</v>
      </c>
      <c r="AP54" s="18">
        <v>10890025468</v>
      </c>
      <c r="AQ54" s="18">
        <v>10527286517</v>
      </c>
      <c r="AR54" s="18">
        <v>11412590571</v>
      </c>
      <c r="AS54" s="18">
        <v>10973494378</v>
      </c>
      <c r="AT54" s="18" t="s">
        <v>49</v>
      </c>
    </row>
    <row r="55" spans="36:46">
      <c r="AJ55" s="17">
        <v>49927897942</v>
      </c>
      <c r="AK55" s="17">
        <v>55196995977</v>
      </c>
      <c r="AL55" s="17">
        <v>50262980683</v>
      </c>
      <c r="AM55" s="17">
        <v>49148400608</v>
      </c>
      <c r="AN55" s="17">
        <v>50200562530</v>
      </c>
      <c r="AO55" s="17">
        <v>58080765718</v>
      </c>
      <c r="AP55" s="17">
        <v>61868147943</v>
      </c>
      <c r="AQ55" s="17">
        <v>71115495304</v>
      </c>
      <c r="AR55" s="17">
        <v>71782351890</v>
      </c>
      <c r="AS55" s="17">
        <v>70183331765</v>
      </c>
      <c r="AT55" s="17" t="s">
        <v>49</v>
      </c>
    </row>
    <row r="56" spans="36:46">
      <c r="AJ56" s="18">
        <v>7433750409</v>
      </c>
      <c r="AK56" s="18">
        <v>6971944988</v>
      </c>
      <c r="AL56" s="18">
        <v>7493702510</v>
      </c>
      <c r="AM56" s="18">
        <v>6445987872</v>
      </c>
      <c r="AN56" s="18">
        <v>6950166853</v>
      </c>
      <c r="AO56" s="18">
        <v>7781933558</v>
      </c>
      <c r="AP56" s="18">
        <v>8733826589</v>
      </c>
      <c r="AQ56" s="18">
        <v>10738218178</v>
      </c>
      <c r="AR56" s="18">
        <v>12478057540</v>
      </c>
      <c r="AS56" s="18">
        <v>9548173857</v>
      </c>
      <c r="AT56" s="18" t="s">
        <v>49</v>
      </c>
    </row>
    <row r="57" spans="36:46">
      <c r="AJ57" s="17">
        <v>92095000000</v>
      </c>
      <c r="AK57" s="17">
        <v>89327000000</v>
      </c>
      <c r="AL57" s="17">
        <v>92769000000</v>
      </c>
      <c r="AM57" s="17">
        <v>92350000000</v>
      </c>
      <c r="AN57" s="17">
        <v>99053000000</v>
      </c>
      <c r="AO57" s="17">
        <v>103911000000</v>
      </c>
      <c r="AP57" s="17">
        <v>111051000000</v>
      </c>
      <c r="AQ57" s="17">
        <v>113522000000</v>
      </c>
      <c r="AR57" s="17">
        <v>109426000000</v>
      </c>
      <c r="AS57" s="17">
        <v>103236000000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173909000000</v>
      </c>
      <c r="AK60" s="18">
        <v>177579000000</v>
      </c>
      <c r="AL60" s="18">
        <v>180973000000</v>
      </c>
      <c r="AM60" s="18">
        <v>191852000000</v>
      </c>
      <c r="AN60" s="18">
        <v>208001000000</v>
      </c>
      <c r="AO60" s="18">
        <v>205669000000</v>
      </c>
      <c r="AP60" s="18">
        <v>236166000000</v>
      </c>
      <c r="AQ60" s="18">
        <v>248797000000</v>
      </c>
      <c r="AR60" s="18">
        <v>262628000000</v>
      </c>
      <c r="AS60" s="18">
        <v>268107000000</v>
      </c>
      <c r="AT60" s="18" t="s">
        <v>49</v>
      </c>
    </row>
    <row r="61" spans="36:46">
      <c r="AJ61" s="17" t="s">
        <v>49</v>
      </c>
      <c r="AK61" s="17" t="s">
        <v>49</v>
      </c>
      <c r="AL61" s="17" t="s">
        <v>49</v>
      </c>
      <c r="AM61" s="17" t="s">
        <v>49</v>
      </c>
      <c r="AN61" s="17" t="s">
        <v>49</v>
      </c>
      <c r="AO61" s="17" t="s">
        <v>49</v>
      </c>
      <c r="AP61" s="17" t="s">
        <v>49</v>
      </c>
      <c r="AQ61" s="17" t="s">
        <v>49</v>
      </c>
      <c r="AR61" s="17" t="s">
        <v>49</v>
      </c>
      <c r="AS61" s="17" t="s">
        <v>49</v>
      </c>
      <c r="AT61" s="17" t="s">
        <v>49</v>
      </c>
    </row>
    <row r="62" spans="36:46">
      <c r="AJ62" s="18" t="s">
        <v>49</v>
      </c>
      <c r="AK62" s="18" t="s">
        <v>49</v>
      </c>
      <c r="AL62" s="18" t="s">
        <v>49</v>
      </c>
      <c r="AM62" s="18" t="s">
        <v>49</v>
      </c>
      <c r="AN62" s="18" t="s">
        <v>49</v>
      </c>
      <c r="AO62" s="18" t="s">
        <v>49</v>
      </c>
      <c r="AP62" s="18" t="s">
        <v>49</v>
      </c>
      <c r="AQ62" s="18" t="s">
        <v>49</v>
      </c>
      <c r="AR62" s="18" t="s">
        <v>49</v>
      </c>
      <c r="AS62" s="18" t="s">
        <v>49</v>
      </c>
      <c r="AT62" s="18" t="s">
        <v>49</v>
      </c>
    </row>
    <row r="63" spans="36:46">
      <c r="AJ63" s="17">
        <v>467308000000</v>
      </c>
      <c r="AK63" s="17">
        <v>490525000000</v>
      </c>
      <c r="AL63" s="17">
        <v>494328000000</v>
      </c>
      <c r="AM63" s="17">
        <v>515929000000</v>
      </c>
      <c r="AN63" s="17">
        <v>554433000000</v>
      </c>
      <c r="AO63" s="17">
        <v>611652000000</v>
      </c>
      <c r="AP63" s="17">
        <v>651096000000</v>
      </c>
      <c r="AQ63" s="17">
        <v>657227000000</v>
      </c>
      <c r="AR63" s="17">
        <v>623396000000</v>
      </c>
      <c r="AS63" s="17">
        <v>537460000000</v>
      </c>
      <c r="AT63" s="17" t="s">
        <v>49</v>
      </c>
    </row>
    <row r="64" spans="36:46">
      <c r="AJ64" s="18">
        <v>1586922000000</v>
      </c>
      <c r="AK64" s="18">
        <v>1613555000000</v>
      </c>
      <c r="AL64" s="18">
        <v>1655058000000</v>
      </c>
      <c r="AM64" s="18">
        <v>1728155000000</v>
      </c>
      <c r="AN64" s="18">
        <v>1822620000000</v>
      </c>
      <c r="AO64" s="18">
        <v>1928371000000</v>
      </c>
      <c r="AP64" s="18">
        <v>2029310000000</v>
      </c>
      <c r="AQ64" s="18">
        <v>2110180000000</v>
      </c>
      <c r="AR64" s="18">
        <v>2063301000000</v>
      </c>
      <c r="AS64" s="18">
        <v>1986192000000</v>
      </c>
      <c r="AT64" s="18" t="s">
        <v>49</v>
      </c>
    </row>
    <row r="65" spans="36:46">
      <c r="AJ65" s="17">
        <v>1303879000000</v>
      </c>
      <c r="AK65" s="17">
        <v>1317197000000</v>
      </c>
      <c r="AL65" s="17">
        <v>1346048000000</v>
      </c>
      <c r="AM65" s="17">
        <v>1406989000000</v>
      </c>
      <c r="AN65" s="17">
        <v>1479195000000</v>
      </c>
      <c r="AO65" s="17">
        <v>1564064000000</v>
      </c>
      <c r="AP65" s="17">
        <v>1644605000000</v>
      </c>
      <c r="AQ65" s="17">
        <v>1699407000000</v>
      </c>
      <c r="AR65" s="17">
        <v>1663115000000</v>
      </c>
      <c r="AS65" s="17">
        <v>1600432000000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 t="s">
        <v>49</v>
      </c>
      <c r="AN66" s="18" t="s">
        <v>49</v>
      </c>
      <c r="AO66" s="18" t="s">
        <v>49</v>
      </c>
      <c r="AP66" s="18" t="s">
        <v>49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 t="s">
        <v>49</v>
      </c>
      <c r="AK67" s="17" t="s">
        <v>49</v>
      </c>
      <c r="AL67" s="17" t="s">
        <v>49</v>
      </c>
      <c r="AM67" s="17" t="s">
        <v>49</v>
      </c>
      <c r="AN67" s="17" t="s">
        <v>49</v>
      </c>
      <c r="AO67" s="17" t="s">
        <v>49</v>
      </c>
      <c r="AP67" s="17" t="s">
        <v>49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 t="s">
        <v>49</v>
      </c>
      <c r="AN68" s="18" t="s">
        <v>49</v>
      </c>
      <c r="AO68" s="18" t="s">
        <v>49</v>
      </c>
      <c r="AP68" s="18" t="s">
        <v>49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283043000000</v>
      </c>
      <c r="AK69" s="17">
        <v>296358000000</v>
      </c>
      <c r="AL69" s="17">
        <v>309010000000</v>
      </c>
      <c r="AM69" s="17">
        <v>321166000000</v>
      </c>
      <c r="AN69" s="17">
        <v>343425000000</v>
      </c>
      <c r="AO69" s="17">
        <v>364307000000</v>
      </c>
      <c r="AP69" s="17">
        <v>384705000000</v>
      </c>
      <c r="AQ69" s="17">
        <v>410773000000</v>
      </c>
      <c r="AR69" s="17">
        <v>400186000000</v>
      </c>
      <c r="AS69" s="17">
        <v>385760000000</v>
      </c>
      <c r="AT69" s="17" t="s">
        <v>49</v>
      </c>
    </row>
    <row r="70" spans="36:46">
      <c r="AJ70" s="18">
        <v>621510000000</v>
      </c>
      <c r="AK70" s="18">
        <v>630025000000</v>
      </c>
      <c r="AL70" s="18">
        <v>635066000000</v>
      </c>
      <c r="AM70" s="18">
        <v>652759000000</v>
      </c>
      <c r="AN70" s="18">
        <v>702415000000</v>
      </c>
      <c r="AO70" s="18">
        <v>744165000000</v>
      </c>
      <c r="AP70" s="18">
        <v>778955000000</v>
      </c>
      <c r="AQ70" s="18">
        <v>819333000000</v>
      </c>
      <c r="AR70" s="18">
        <v>840956000000</v>
      </c>
      <c r="AS70" s="18">
        <v>805195000000</v>
      </c>
      <c r="AT70" s="18" t="s">
        <v>49</v>
      </c>
    </row>
    <row r="71" spans="36:46">
      <c r="AJ71" s="17">
        <v>301390000000</v>
      </c>
      <c r="AK71" s="17">
        <v>302591000000</v>
      </c>
      <c r="AL71" s="17">
        <v>302405000000</v>
      </c>
      <c r="AM71" s="17">
        <v>319754000000</v>
      </c>
      <c r="AN71" s="17">
        <v>347033000000</v>
      </c>
      <c r="AO71" s="17">
        <v>369667000000</v>
      </c>
      <c r="AP71" s="17">
        <v>395480000000</v>
      </c>
      <c r="AQ71" s="17">
        <v>405412000000</v>
      </c>
      <c r="AR71" s="17">
        <v>418738000000</v>
      </c>
      <c r="AS71" s="17">
        <v>389498000000</v>
      </c>
      <c r="AT71" s="17" t="s">
        <v>49</v>
      </c>
    </row>
    <row r="72" spans="36:46">
      <c r="AJ72" s="18">
        <v>146799000000</v>
      </c>
      <c r="AK72" s="18">
        <v>153524000000</v>
      </c>
      <c r="AL72" s="18">
        <v>148474000000</v>
      </c>
      <c r="AM72" s="18">
        <v>154986000000</v>
      </c>
      <c r="AN72" s="18">
        <v>166918000000</v>
      </c>
      <c r="AO72" s="18">
        <v>177482000000</v>
      </c>
      <c r="AP72" s="18">
        <v>189812000000</v>
      </c>
      <c r="AQ72" s="18">
        <v>195225000000</v>
      </c>
      <c r="AR72" s="18">
        <v>199190000000</v>
      </c>
      <c r="AS72" s="18">
        <v>179310000000</v>
      </c>
      <c r="AT72" s="18" t="s">
        <v>49</v>
      </c>
    </row>
    <row r="73" spans="36:46">
      <c r="AJ73" s="17">
        <v>8112000000</v>
      </c>
      <c r="AK73" s="17">
        <v>8233000000</v>
      </c>
      <c r="AL73" s="17">
        <v>7409000000</v>
      </c>
      <c r="AM73" s="17">
        <v>8336000000</v>
      </c>
      <c r="AN73" s="17">
        <v>8706000000</v>
      </c>
      <c r="AO73" s="17">
        <v>9283000000</v>
      </c>
      <c r="AP73" s="17">
        <v>12353000000</v>
      </c>
      <c r="AQ73" s="17">
        <v>13528000000</v>
      </c>
      <c r="AR73" s="17">
        <v>14832000000</v>
      </c>
      <c r="AS73" s="17">
        <v>14300000000</v>
      </c>
      <c r="AT73" s="17" t="s">
        <v>49</v>
      </c>
    </row>
    <row r="74" spans="36:46">
      <c r="AJ74" s="18">
        <v>53139000000</v>
      </c>
      <c r="AK74" s="18">
        <v>45195000000</v>
      </c>
      <c r="AL74" s="18">
        <v>46796000000</v>
      </c>
      <c r="AM74" s="18">
        <v>53231000000</v>
      </c>
      <c r="AN74" s="18">
        <v>56082000000</v>
      </c>
      <c r="AO74" s="18">
        <v>55672000000</v>
      </c>
      <c r="AP74" s="18">
        <v>59702000000</v>
      </c>
      <c r="AQ74" s="18">
        <v>60177000000</v>
      </c>
      <c r="AR74" s="18">
        <v>61014000000</v>
      </c>
      <c r="AS74" s="18">
        <v>61858000000</v>
      </c>
      <c r="AT74" s="18" t="s">
        <v>49</v>
      </c>
    </row>
    <row r="75" spans="36:46">
      <c r="AJ75" s="17">
        <v>93340000000</v>
      </c>
      <c r="AK75" s="17">
        <v>95638000000</v>
      </c>
      <c r="AL75" s="17">
        <v>99726000000</v>
      </c>
      <c r="AM75" s="17">
        <v>103200000000</v>
      </c>
      <c r="AN75" s="17">
        <v>115327000000</v>
      </c>
      <c r="AO75" s="17">
        <v>127232000000</v>
      </c>
      <c r="AP75" s="17">
        <v>133613000000</v>
      </c>
      <c r="AQ75" s="17">
        <v>136482000000</v>
      </c>
      <c r="AR75" s="17">
        <v>143703000000</v>
      </c>
      <c r="AS75" s="17">
        <v>134030000000</v>
      </c>
      <c r="AT75" s="17" t="s">
        <v>49</v>
      </c>
    </row>
    <row r="76" spans="36:46">
      <c r="AJ76" s="18">
        <v>320120000000</v>
      </c>
      <c r="AK76" s="18">
        <v>327434000000</v>
      </c>
      <c r="AL76" s="18">
        <v>332661000000</v>
      </c>
      <c r="AM76" s="18">
        <v>333005000000</v>
      </c>
      <c r="AN76" s="18">
        <v>355382000000</v>
      </c>
      <c r="AO76" s="18">
        <v>374498000000</v>
      </c>
      <c r="AP76" s="18">
        <v>383475000000</v>
      </c>
      <c r="AQ76" s="18">
        <v>413921000000</v>
      </c>
      <c r="AR76" s="18">
        <v>422218000000</v>
      </c>
      <c r="AS76" s="18">
        <v>415697000000</v>
      </c>
      <c r="AT76" s="18" t="s">
        <v>49</v>
      </c>
    </row>
    <row r="77" spans="36:46">
      <c r="AJ77" s="17">
        <v>3112070000000</v>
      </c>
      <c r="AK77" s="17">
        <v>3332845000000</v>
      </c>
      <c r="AL77" s="17">
        <v>3448335000000</v>
      </c>
      <c r="AM77" s="17">
        <v>3605537000000</v>
      </c>
      <c r="AN77" s="17">
        <v>3800269000000</v>
      </c>
      <c r="AO77" s="17">
        <v>4104614000000</v>
      </c>
      <c r="AP77" s="17">
        <v>4396555000000</v>
      </c>
      <c r="AQ77" s="17">
        <v>4624634000000</v>
      </c>
      <c r="AR77" s="17">
        <v>4779720000000</v>
      </c>
      <c r="AS77" s="17">
        <v>4778872000000</v>
      </c>
      <c r="AT77" s="17" t="s">
        <v>49</v>
      </c>
    </row>
    <row r="78" spans="36:46">
      <c r="AJ78" s="18">
        <v>762012000000</v>
      </c>
      <c r="AK78" s="18">
        <v>838678000000</v>
      </c>
      <c r="AL78" s="18">
        <v>863537000000</v>
      </c>
      <c r="AM78" s="18">
        <v>903149000000</v>
      </c>
      <c r="AN78" s="18">
        <v>929246000000</v>
      </c>
      <c r="AO78" s="18">
        <v>1028515000000</v>
      </c>
      <c r="AP78" s="18">
        <v>1105549000000</v>
      </c>
      <c r="AQ78" s="18">
        <v>1110432000000</v>
      </c>
      <c r="AR78" s="18">
        <v>1100398000000</v>
      </c>
      <c r="AS78" s="18">
        <v>1171612000000</v>
      </c>
      <c r="AT78" s="18" t="s">
        <v>49</v>
      </c>
    </row>
    <row r="79" spans="36:46">
      <c r="AJ79" s="17" t="s">
        <v>49</v>
      </c>
      <c r="AK79" s="17" t="s">
        <v>49</v>
      </c>
      <c r="AL79" s="17" t="s">
        <v>49</v>
      </c>
      <c r="AM79" s="17" t="s">
        <v>49</v>
      </c>
      <c r="AN79" s="17" t="s">
        <v>49</v>
      </c>
      <c r="AO79" s="17" t="s">
        <v>49</v>
      </c>
      <c r="AP79" s="17" t="s">
        <v>49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 t="s">
        <v>49</v>
      </c>
      <c r="AK80" s="18" t="s">
        <v>49</v>
      </c>
      <c r="AL80" s="18" t="s">
        <v>49</v>
      </c>
      <c r="AM80" s="18" t="s">
        <v>49</v>
      </c>
      <c r="AN80" s="18" t="s">
        <v>49</v>
      </c>
      <c r="AO80" s="18" t="s">
        <v>49</v>
      </c>
      <c r="AP80" s="18" t="s">
        <v>49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2350057000000</v>
      </c>
      <c r="AK82" s="18">
        <v>2494168000000</v>
      </c>
      <c r="AL82" s="18">
        <v>2584798000000</v>
      </c>
      <c r="AM82" s="18">
        <v>2702388000000</v>
      </c>
      <c r="AN82" s="18">
        <v>2871022000000</v>
      </c>
      <c r="AO82" s="18">
        <v>3076099000000</v>
      </c>
      <c r="AP82" s="18">
        <v>3291006000000</v>
      </c>
      <c r="AQ82" s="18">
        <v>3514202000000</v>
      </c>
      <c r="AR82" s="18">
        <v>3679323000000</v>
      </c>
      <c r="AS82" s="18">
        <v>3607260000000</v>
      </c>
      <c r="AT82" s="18" t="s">
        <v>49</v>
      </c>
    </row>
    <row r="83" spans="36:46">
      <c r="AJ83" s="17">
        <v>1098020000000</v>
      </c>
      <c r="AK83" s="17">
        <v>1163925000000</v>
      </c>
      <c r="AL83" s="17">
        <v>1210895000000</v>
      </c>
      <c r="AM83" s="17">
        <v>1267747000000</v>
      </c>
      <c r="AN83" s="17">
        <v>1337591000000</v>
      </c>
      <c r="AO83" s="17">
        <v>1424875000000</v>
      </c>
      <c r="AP83" s="17">
        <v>1488626000000</v>
      </c>
      <c r="AQ83" s="17">
        <v>1595123000000</v>
      </c>
      <c r="AR83" s="17">
        <v>1688913000000</v>
      </c>
      <c r="AS83" s="17">
        <v>1686525000000</v>
      </c>
      <c r="AT83" s="17" t="s">
        <v>49</v>
      </c>
    </row>
    <row r="84" spans="36:46">
      <c r="AJ84" s="18">
        <v>1252037000000</v>
      </c>
      <c r="AK84" s="18">
        <v>1330243000000</v>
      </c>
      <c r="AL84" s="18">
        <v>1373903000000</v>
      </c>
      <c r="AM84" s="18">
        <v>1434641000000</v>
      </c>
      <c r="AN84" s="18">
        <v>1533431000000</v>
      </c>
      <c r="AO84" s="18">
        <v>1651224000000</v>
      </c>
      <c r="AP84" s="18">
        <v>1802380000000</v>
      </c>
      <c r="AQ84" s="18">
        <v>1919079000000</v>
      </c>
      <c r="AR84" s="18">
        <v>1990410000000</v>
      </c>
      <c r="AS84" s="18">
        <v>1920735000000</v>
      </c>
      <c r="AT84" s="18" t="s">
        <v>49</v>
      </c>
    </row>
    <row r="85" spans="36:46">
      <c r="AJ85" s="17">
        <v>137655000000</v>
      </c>
      <c r="AK85" s="17">
        <v>152188000000</v>
      </c>
      <c r="AL85" s="17">
        <v>147841000000</v>
      </c>
      <c r="AM85" s="17">
        <v>145242000000</v>
      </c>
      <c r="AN85" s="17">
        <v>142831000000</v>
      </c>
      <c r="AO85" s="17">
        <v>153060000000</v>
      </c>
      <c r="AP85" s="17">
        <v>183447000000</v>
      </c>
      <c r="AQ85" s="17">
        <v>185710000000</v>
      </c>
      <c r="AR85" s="17">
        <v>185545000000</v>
      </c>
      <c r="AS85" s="17">
        <v>182148000000</v>
      </c>
      <c r="AT85" s="17" t="s">
        <v>49</v>
      </c>
    </row>
    <row r="86" spans="36:46">
      <c r="AJ86" s="18">
        <v>137568000000</v>
      </c>
      <c r="AK86" s="18">
        <v>152460000000</v>
      </c>
      <c r="AL86" s="18">
        <v>168228000000</v>
      </c>
      <c r="AM86" s="18">
        <v>173484000000</v>
      </c>
      <c r="AN86" s="18">
        <v>195774000000</v>
      </c>
      <c r="AO86" s="18">
        <v>202911000000</v>
      </c>
      <c r="AP86" s="18">
        <v>226415000000</v>
      </c>
      <c r="AQ86" s="18">
        <v>232558000000</v>
      </c>
      <c r="AR86" s="18">
        <v>247632000000</v>
      </c>
      <c r="AS86" s="18">
        <v>245640000000</v>
      </c>
      <c r="AT86" s="18" t="s">
        <v>49</v>
      </c>
    </row>
    <row r="87" spans="36:46">
      <c r="AJ87" s="17" t="s">
        <v>49</v>
      </c>
      <c r="AK87" s="17" t="s">
        <v>49</v>
      </c>
      <c r="AL87" s="17" t="s">
        <v>49</v>
      </c>
      <c r="AM87" s="17" t="s">
        <v>49</v>
      </c>
      <c r="AN87" s="17" t="s">
        <v>49</v>
      </c>
      <c r="AO87" s="17" t="s">
        <v>49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>
        <v>976814000000</v>
      </c>
      <c r="AK88" s="18">
        <v>1025595000000</v>
      </c>
      <c r="AL88" s="18">
        <v>1057835000000</v>
      </c>
      <c r="AM88" s="18">
        <v>1115915000000</v>
      </c>
      <c r="AN88" s="18">
        <v>1194825000000</v>
      </c>
      <c r="AO88" s="18">
        <v>1295253000000</v>
      </c>
      <c r="AP88" s="18">
        <v>1392517000000</v>
      </c>
      <c r="AQ88" s="18">
        <v>1500811000000</v>
      </c>
      <c r="AR88" s="18">
        <v>1557233000000</v>
      </c>
      <c r="AS88" s="18">
        <v>1492947000000</v>
      </c>
      <c r="AT88" s="18" t="s">
        <v>49</v>
      </c>
    </row>
    <row r="89" spans="36:46">
      <c r="AJ89" s="17">
        <v>2269402000000</v>
      </c>
      <c r="AK89" s="17">
        <v>2379783000000</v>
      </c>
      <c r="AL89" s="17">
        <v>2547383000000</v>
      </c>
      <c r="AM89" s="17">
        <v>2695605000000</v>
      </c>
      <c r="AN89" s="17">
        <v>2854453000000</v>
      </c>
      <c r="AO89" s="17">
        <v>3005556000000</v>
      </c>
      <c r="AP89" s="17">
        <v>3169972000000</v>
      </c>
      <c r="AQ89" s="17">
        <v>3352567000000</v>
      </c>
      <c r="AR89" s="17">
        <v>3518823000000</v>
      </c>
      <c r="AS89" s="17">
        <v>3636672000000</v>
      </c>
      <c r="AT89" s="17" t="s">
        <v>49</v>
      </c>
    </row>
    <row r="90" spans="36:46">
      <c r="AJ90" s="18">
        <v>754558000000</v>
      </c>
      <c r="AK90" s="18">
        <v>792383000000</v>
      </c>
      <c r="AL90" s="18">
        <v>842140000000</v>
      </c>
      <c r="AM90" s="18">
        <v>896005000000</v>
      </c>
      <c r="AN90" s="18">
        <v>947478000000</v>
      </c>
      <c r="AO90" s="18">
        <v>1005019000000</v>
      </c>
      <c r="AP90" s="18">
        <v>1055656000000</v>
      </c>
      <c r="AQ90" s="18">
        <v>1113877000000</v>
      </c>
      <c r="AR90" s="18">
        <v>1181014000000</v>
      </c>
      <c r="AS90" s="18">
        <v>1234824000000</v>
      </c>
      <c r="AT90" s="18" t="s">
        <v>49</v>
      </c>
    </row>
    <row r="91" spans="36:46">
      <c r="AJ91" s="17">
        <v>483300000000</v>
      </c>
      <c r="AK91" s="17">
        <v>511500000000</v>
      </c>
      <c r="AL91" s="17">
        <v>545000000000</v>
      </c>
      <c r="AM91" s="17">
        <v>581000000000</v>
      </c>
      <c r="AN91" s="17">
        <v>609800000000</v>
      </c>
      <c r="AO91" s="17">
        <v>637900000000</v>
      </c>
      <c r="AP91" s="17">
        <v>674900000000</v>
      </c>
      <c r="AQ91" s="17">
        <v>717000000000</v>
      </c>
      <c r="AR91" s="17">
        <v>757900000000</v>
      </c>
      <c r="AS91" s="17">
        <v>782700000000</v>
      </c>
      <c r="AT91" s="17" t="s">
        <v>49</v>
      </c>
    </row>
    <row r="92" spans="36:46">
      <c r="AJ92" s="18">
        <v>592144000000</v>
      </c>
      <c r="AK92" s="18">
        <v>640500000000</v>
      </c>
      <c r="AL92" s="18">
        <v>690943000000</v>
      </c>
      <c r="AM92" s="18">
        <v>741200000000</v>
      </c>
      <c r="AN92" s="18">
        <v>790375000000</v>
      </c>
      <c r="AO92" s="18">
        <v>833337000000</v>
      </c>
      <c r="AP92" s="18">
        <v>886516000000</v>
      </c>
      <c r="AQ92" s="18">
        <v>940990000000</v>
      </c>
      <c r="AR92" s="18">
        <v>1001909000000</v>
      </c>
      <c r="AS92" s="18">
        <v>1057948000000</v>
      </c>
      <c r="AT92" s="18" t="s">
        <v>49</v>
      </c>
    </row>
    <row r="93" spans="36:46">
      <c r="AJ93" s="17">
        <v>425600000000</v>
      </c>
      <c r="AK93" s="17">
        <v>422300000000</v>
      </c>
      <c r="AL93" s="17">
        <v>456500000000</v>
      </c>
      <c r="AM93" s="17">
        <v>463200000000</v>
      </c>
      <c r="AN93" s="17">
        <v>491600000000</v>
      </c>
      <c r="AO93" s="17">
        <v>514000000000</v>
      </c>
      <c r="AP93" s="17">
        <v>536400000000</v>
      </c>
      <c r="AQ93" s="17">
        <v>562600000000</v>
      </c>
      <c r="AR93" s="17">
        <v>559000000000</v>
      </c>
      <c r="AS93" s="17">
        <v>544000000000</v>
      </c>
      <c r="AT93" s="17" t="s">
        <v>49</v>
      </c>
    </row>
    <row r="94" spans="36:46">
      <c r="AJ94" s="18">
        <v>26261000000</v>
      </c>
      <c r="AK94" s="18">
        <v>28831000000</v>
      </c>
      <c r="AL94" s="18">
        <v>30641000000</v>
      </c>
      <c r="AM94" s="18">
        <v>33806000000</v>
      </c>
      <c r="AN94" s="18">
        <v>34254000000</v>
      </c>
      <c r="AO94" s="18">
        <v>37244000000</v>
      </c>
      <c r="AP94" s="18">
        <v>34635000000</v>
      </c>
      <c r="AQ94" s="18">
        <v>38835000000</v>
      </c>
      <c r="AR94" s="18">
        <v>40913000000</v>
      </c>
      <c r="AS94" s="18">
        <v>38712000000</v>
      </c>
      <c r="AT94" s="18" t="s">
        <v>49</v>
      </c>
    </row>
    <row r="95" spans="36:46">
      <c r="AJ95" s="17" t="s">
        <v>49</v>
      </c>
      <c r="AK95" s="17" t="s">
        <v>49</v>
      </c>
      <c r="AL95" s="17" t="s">
        <v>49</v>
      </c>
      <c r="AM95" s="17" t="s">
        <v>49</v>
      </c>
      <c r="AN95" s="17" t="s">
        <v>49</v>
      </c>
      <c r="AO95" s="17" t="s">
        <v>49</v>
      </c>
      <c r="AP95" s="17" t="s">
        <v>49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>
        <v>135461000000</v>
      </c>
      <c r="AK96" s="18">
        <v>142320000000</v>
      </c>
      <c r="AL96" s="18">
        <v>153753000000</v>
      </c>
      <c r="AM96" s="18">
        <v>153916000000</v>
      </c>
      <c r="AN96" s="18">
        <v>169567000000</v>
      </c>
      <c r="AO96" s="18">
        <v>173613000000</v>
      </c>
      <c r="AP96" s="18">
        <v>186201000000</v>
      </c>
      <c r="AQ96" s="18">
        <v>197159000000</v>
      </c>
      <c r="AR96" s="18">
        <v>196158000000</v>
      </c>
      <c r="AS96" s="18">
        <v>187052000000</v>
      </c>
      <c r="AT96" s="18" t="s">
        <v>49</v>
      </c>
    </row>
    <row r="97" spans="36:46">
      <c r="AJ97" s="17" t="s">
        <v>49</v>
      </c>
      <c r="AK97" s="17" t="s">
        <v>49</v>
      </c>
      <c r="AL97" s="17" t="s">
        <v>49</v>
      </c>
      <c r="AM97" s="17" t="s">
        <v>49</v>
      </c>
      <c r="AN97" s="17" t="s">
        <v>49</v>
      </c>
      <c r="AO97" s="17" t="s">
        <v>49</v>
      </c>
      <c r="AP97" s="17" t="s">
        <v>49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>
        <v>13800000000</v>
      </c>
      <c r="AK98" s="18">
        <v>13100000000</v>
      </c>
      <c r="AL98" s="18">
        <v>12800000000</v>
      </c>
      <c r="AM98" s="18">
        <v>14200000000</v>
      </c>
      <c r="AN98" s="18">
        <v>15200000000</v>
      </c>
      <c r="AO98" s="18">
        <v>15300000000</v>
      </c>
      <c r="AP98" s="18">
        <v>16500000000</v>
      </c>
      <c r="AQ98" s="18">
        <v>18100000000</v>
      </c>
      <c r="AR98" s="18">
        <v>19000000000</v>
      </c>
      <c r="AS98" s="18">
        <v>17200000000</v>
      </c>
      <c r="AT98" s="18" t="s">
        <v>49</v>
      </c>
    </row>
    <row r="99" spans="36:46">
      <c r="AJ99" s="17">
        <v>1798682000000</v>
      </c>
      <c r="AK99" s="17">
        <v>1740877000000</v>
      </c>
      <c r="AL99" s="17">
        <v>1767744000000</v>
      </c>
      <c r="AM99" s="17">
        <v>1828604000000</v>
      </c>
      <c r="AN99" s="17">
        <v>1990833000000</v>
      </c>
      <c r="AO99" s="17">
        <v>2116950000000</v>
      </c>
      <c r="AP99" s="17">
        <v>2250542000000</v>
      </c>
      <c r="AQ99" s="17">
        <v>2353115000000</v>
      </c>
      <c r="AR99" s="17">
        <v>2382729000000</v>
      </c>
      <c r="AS99" s="17">
        <v>2241513000000</v>
      </c>
      <c r="AT99" s="17" t="s">
        <v>49</v>
      </c>
    </row>
    <row r="100" spans="36:46">
      <c r="AJ100" s="18">
        <v>676803000000</v>
      </c>
      <c r="AK100" s="18">
        <v>601173000000</v>
      </c>
      <c r="AL100" s="18">
        <v>606258000000</v>
      </c>
      <c r="AM100" s="18">
        <v>605047000000</v>
      </c>
      <c r="AN100" s="18">
        <v>648628000000</v>
      </c>
      <c r="AO100" s="18">
        <v>695386000000</v>
      </c>
      <c r="AP100" s="18">
        <v>736488000000</v>
      </c>
      <c r="AQ100" s="18">
        <v>756592000000</v>
      </c>
      <c r="AR100" s="18">
        <v>753378000000</v>
      </c>
      <c r="AS100" s="18">
        <v>704938000000</v>
      </c>
      <c r="AT100" s="18" t="s">
        <v>49</v>
      </c>
    </row>
    <row r="101" spans="36:46">
      <c r="AJ101" s="17">
        <v>7589904000000</v>
      </c>
      <c r="AK101" s="17">
        <v>7956208000000</v>
      </c>
      <c r="AL101" s="17">
        <v>8285842000000</v>
      </c>
      <c r="AM101" s="17">
        <v>8682056000000</v>
      </c>
      <c r="AN101" s="17">
        <v>9179757000000</v>
      </c>
      <c r="AO101" s="17">
        <v>9782706000000</v>
      </c>
      <c r="AP101" s="17">
        <v>10374792000000</v>
      </c>
      <c r="AQ101" s="17">
        <v>10906714000000</v>
      </c>
      <c r="AR101" s="17">
        <v>11202800000000</v>
      </c>
      <c r="AS101" s="17">
        <v>11206931000000</v>
      </c>
      <c r="AT101" s="17" t="s">
        <v>49</v>
      </c>
    </row>
    <row r="102" spans="36:46">
      <c r="AJ102" s="18">
        <v>5320502000000</v>
      </c>
      <c r="AK102" s="18">
        <v>5576425000000</v>
      </c>
      <c r="AL102" s="18">
        <v>5738459000000</v>
      </c>
      <c r="AM102" s="18">
        <v>5986451000000</v>
      </c>
      <c r="AN102" s="18">
        <v>6325304000000</v>
      </c>
      <c r="AO102" s="18">
        <v>6777150000000</v>
      </c>
      <c r="AP102" s="18">
        <v>7204820000000</v>
      </c>
      <c r="AQ102" s="18">
        <v>7554147000000</v>
      </c>
      <c r="AR102" s="18">
        <v>7683977000000</v>
      </c>
      <c r="AS102" s="18">
        <v>7570259000000</v>
      </c>
      <c r="AT102" s="18" t="s">
        <v>49</v>
      </c>
    </row>
    <row r="103" spans="36:46">
      <c r="AJ103" s="17">
        <v>4222481000000</v>
      </c>
      <c r="AK103" s="17">
        <v>4412501000000</v>
      </c>
      <c r="AL103" s="17">
        <v>4527564000000</v>
      </c>
      <c r="AM103" s="17">
        <v>4718704000000</v>
      </c>
      <c r="AN103" s="17">
        <v>4987712000000</v>
      </c>
      <c r="AO103" s="17">
        <v>5352275000000</v>
      </c>
      <c r="AP103" s="17">
        <v>5716194000000</v>
      </c>
      <c r="AQ103" s="17">
        <v>5959024000000</v>
      </c>
      <c r="AR103" s="17">
        <v>5995065000000</v>
      </c>
      <c r="AS103" s="17">
        <v>5883734000000</v>
      </c>
      <c r="AT103" s="17" t="s">
        <v>49</v>
      </c>
    </row>
    <row r="104" spans="36:46">
      <c r="AJ104" s="18">
        <v>6488471000000</v>
      </c>
      <c r="AK104" s="18">
        <v>6643903000000</v>
      </c>
      <c r="AL104" s="18">
        <v>6789636000000</v>
      </c>
      <c r="AM104" s="18">
        <v>7063237000000</v>
      </c>
      <c r="AN104" s="18">
        <v>7532978000000</v>
      </c>
      <c r="AO104" s="18">
        <v>8080877000000</v>
      </c>
      <c r="AP104" s="18">
        <v>8617832000000</v>
      </c>
      <c r="AQ104" s="18">
        <v>8969366000000</v>
      </c>
      <c r="AR104" s="18">
        <v>9001190000000</v>
      </c>
      <c r="AS104" s="18">
        <v>8662707000000</v>
      </c>
      <c r="AT104" s="18" t="s">
        <v>49</v>
      </c>
    </row>
    <row r="105" spans="36:46">
      <c r="AJ105" s="17">
        <v>275319603645</v>
      </c>
      <c r="AK105" s="17">
        <v>245411537839</v>
      </c>
      <c r="AL105" s="17">
        <v>250955343533</v>
      </c>
      <c r="AM105" s="17">
        <v>258862969939</v>
      </c>
      <c r="AN105" s="17">
        <v>283335664421</v>
      </c>
      <c r="AO105" s="17">
        <v>310633426828</v>
      </c>
      <c r="AP105" s="17">
        <v>342496285714</v>
      </c>
      <c r="AQ105" s="17">
        <v>352801902370</v>
      </c>
      <c r="AR105" s="17">
        <v>355227753946</v>
      </c>
      <c r="AS105" s="17">
        <v>367623848984</v>
      </c>
      <c r="AT105" s="17" t="s">
        <v>49</v>
      </c>
    </row>
    <row r="106" spans="36:46">
      <c r="AJ106" s="18">
        <v>378355044705</v>
      </c>
      <c r="AK106" s="18">
        <v>351932403126</v>
      </c>
      <c r="AL106" s="18">
        <v>368715339660</v>
      </c>
      <c r="AM106" s="18">
        <v>365945418540</v>
      </c>
      <c r="AN106" s="18">
        <v>377208064962</v>
      </c>
      <c r="AO106" s="18">
        <v>383158272449</v>
      </c>
      <c r="AP106" s="18">
        <v>405737688819</v>
      </c>
      <c r="AQ106" s="18">
        <v>423196811113</v>
      </c>
      <c r="AR106" s="18">
        <v>391255655483</v>
      </c>
      <c r="AS106" s="18">
        <v>377519656638</v>
      </c>
      <c r="AT106" s="18" t="s">
        <v>49</v>
      </c>
    </row>
    <row r="107" spans="36:46">
      <c r="AJ107" s="17">
        <v>325429351650</v>
      </c>
      <c r="AK107" s="17">
        <v>319409059035</v>
      </c>
      <c r="AL107" s="17">
        <v>305545316807</v>
      </c>
      <c r="AM107" s="17">
        <v>332150611520</v>
      </c>
      <c r="AN107" s="17">
        <v>388119270617</v>
      </c>
      <c r="AO107" s="17">
        <v>434424300724</v>
      </c>
      <c r="AP107" s="17">
        <v>446694025468</v>
      </c>
      <c r="AQ107" s="17">
        <v>467461286517</v>
      </c>
      <c r="AR107" s="17">
        <v>458671590571</v>
      </c>
      <c r="AS107" s="17">
        <v>391226494378</v>
      </c>
      <c r="AT107" s="17" t="s">
        <v>49</v>
      </c>
    </row>
    <row r="108" spans="36:46">
      <c r="AJ108" s="18">
        <v>536781000000</v>
      </c>
      <c r="AK108" s="18">
        <v>527250000000</v>
      </c>
      <c r="AL108" s="18">
        <v>552091000000</v>
      </c>
      <c r="AM108" s="18">
        <v>545032000000</v>
      </c>
      <c r="AN108" s="18">
        <v>574858000000</v>
      </c>
      <c r="AO108" s="18">
        <v>591022000000</v>
      </c>
      <c r="AP108" s="18">
        <v>590454000000</v>
      </c>
      <c r="AQ108" s="18">
        <v>606683000000</v>
      </c>
      <c r="AR108" s="18">
        <v>597878000000</v>
      </c>
      <c r="AS108" s="18">
        <v>596192000000</v>
      </c>
      <c r="AT108" s="18" t="s">
        <v>49</v>
      </c>
    </row>
    <row r="109" spans="36:46">
      <c r="AJ109" s="17">
        <v>662072000000</v>
      </c>
      <c r="AK109" s="17">
        <v>604750000000</v>
      </c>
      <c r="AL109" s="17">
        <v>629263000000</v>
      </c>
      <c r="AM109" s="17">
        <v>634306000000</v>
      </c>
      <c r="AN109" s="17">
        <v>670580000000</v>
      </c>
      <c r="AO109" s="17">
        <v>703959000000</v>
      </c>
      <c r="AP109" s="17">
        <v>759124000000</v>
      </c>
      <c r="AQ109" s="17">
        <v>786526000000</v>
      </c>
      <c r="AR109" s="17">
        <v>757896000000</v>
      </c>
      <c r="AS109" s="17">
        <v>756117000000</v>
      </c>
      <c r="AT109" s="17" t="s">
        <v>49</v>
      </c>
    </row>
    <row r="110" spans="36:46">
      <c r="AJ110" s="18" t="s">
        <v>49</v>
      </c>
      <c r="AK110" s="18" t="s">
        <v>49</v>
      </c>
      <c r="AL110" s="18" t="s">
        <v>49</v>
      </c>
      <c r="AM110" s="18" t="s">
        <v>49</v>
      </c>
      <c r="AN110" s="18" t="s">
        <v>49</v>
      </c>
      <c r="AO110" s="18" t="s">
        <v>49</v>
      </c>
      <c r="AP110" s="18" t="s">
        <v>49</v>
      </c>
      <c r="AQ110" s="18" t="s">
        <v>49</v>
      </c>
      <c r="AR110" s="18" t="s">
        <v>49</v>
      </c>
      <c r="AS110" s="18" t="s">
        <v>49</v>
      </c>
      <c r="AT110" s="18" t="s">
        <v>49</v>
      </c>
    </row>
  </sheetData>
  <mergeCells count="38">
    <mergeCell ref="H1:R1"/>
    <mergeCell ref="H2:R2"/>
    <mergeCell ref="B33:F33"/>
    <mergeCell ref="B34:F34"/>
    <mergeCell ref="B35:F35"/>
    <mergeCell ref="B21:F21"/>
    <mergeCell ref="B25:F25"/>
    <mergeCell ref="B14:F14"/>
    <mergeCell ref="B15:F15"/>
    <mergeCell ref="B11:F11"/>
    <mergeCell ref="B19:F19"/>
    <mergeCell ref="B16:F16"/>
    <mergeCell ref="B8:F8"/>
    <mergeCell ref="B9:F9"/>
    <mergeCell ref="B10:F10"/>
    <mergeCell ref="B12:F12"/>
    <mergeCell ref="B36:F36"/>
    <mergeCell ref="A5:F5"/>
    <mergeCell ref="B6:F6"/>
    <mergeCell ref="B17:F17"/>
    <mergeCell ref="B18:F18"/>
    <mergeCell ref="B20:F20"/>
    <mergeCell ref="B26:F26"/>
    <mergeCell ref="B30:F30"/>
    <mergeCell ref="B27:F27"/>
    <mergeCell ref="B28:F28"/>
    <mergeCell ref="B29:F29"/>
    <mergeCell ref="B31:F31"/>
    <mergeCell ref="B32:F32"/>
    <mergeCell ref="B24:F24"/>
    <mergeCell ref="B23:F23"/>
    <mergeCell ref="B22:F22"/>
    <mergeCell ref="B13:F13"/>
    <mergeCell ref="A4:F4"/>
    <mergeCell ref="A1:G1"/>
    <mergeCell ref="A2:G2"/>
    <mergeCell ref="A3:G3"/>
    <mergeCell ref="B7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110"/>
  <sheetViews>
    <sheetView topLeftCell="J1" workbookViewId="0">
      <selection activeCell="S1" sqref="S1:X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0" width="9.140625" style="23"/>
    <col min="21" max="21" width="9.140625" style="6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52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224466600000</v>
      </c>
      <c r="X5" s="4">
        <f t="shared" ref="X5:AF6" si="1">AK5</f>
        <v>232193000000</v>
      </c>
      <c r="Y5" s="4">
        <f t="shared" si="1"/>
        <v>239761100000</v>
      </c>
      <c r="Z5" s="4">
        <f t="shared" si="1"/>
        <v>246908700000</v>
      </c>
      <c r="AA5" s="4">
        <f t="shared" si="1"/>
        <v>259160200000</v>
      </c>
      <c r="AB5" s="4">
        <f t="shared" si="1"/>
        <v>269839600000</v>
      </c>
      <c r="AC5" s="4">
        <f t="shared" si="1"/>
        <v>283282100000</v>
      </c>
      <c r="AD5" s="4">
        <f t="shared" si="1"/>
        <v>298452700000</v>
      </c>
      <c r="AE5" s="4">
        <f t="shared" si="1"/>
        <v>308337200000</v>
      </c>
      <c r="AF5" s="4">
        <f t="shared" si="1"/>
        <v>303366000000</v>
      </c>
      <c r="AG5" s="4"/>
      <c r="AJ5" s="17">
        <v>224466600000</v>
      </c>
      <c r="AK5" s="17">
        <v>232193000000</v>
      </c>
      <c r="AL5" s="17">
        <v>239761100000</v>
      </c>
      <c r="AM5" s="17">
        <v>246908700000</v>
      </c>
      <c r="AN5" s="17">
        <v>259160200000</v>
      </c>
      <c r="AO5" s="17">
        <v>269839600000</v>
      </c>
      <c r="AP5" s="17">
        <v>283282100000</v>
      </c>
      <c r="AQ5" s="17">
        <v>298452700000</v>
      </c>
      <c r="AR5" s="17">
        <v>308337200000</v>
      </c>
      <c r="AS5" s="17">
        <v>303366000000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1.3797152894907305E-2</v>
      </c>
      <c r="I6" s="13">
        <f t="shared" ref="I6:Q6" si="2">X6/X5</f>
        <v>1.3180414568914653E-2</v>
      </c>
      <c r="J6" s="13">
        <f t="shared" si="2"/>
        <v>1.1765461536504462E-2</v>
      </c>
      <c r="K6" s="13">
        <f t="shared" si="2"/>
        <v>1.1193611241726192E-2</v>
      </c>
      <c r="L6" s="13">
        <f t="shared" si="2"/>
        <v>1.1109730583631282E-2</v>
      </c>
      <c r="M6" s="13">
        <f t="shared" si="2"/>
        <v>8.2971513447247913E-3</v>
      </c>
      <c r="N6" s="13">
        <f t="shared" si="2"/>
        <v>9.0393992419570465E-3</v>
      </c>
      <c r="O6" s="13">
        <f t="shared" si="2"/>
        <v>8.837916359945814E-3</v>
      </c>
      <c r="P6" s="13">
        <f t="shared" si="2"/>
        <v>6.7257534932534902E-3</v>
      </c>
      <c r="Q6" s="13">
        <f t="shared" si="2"/>
        <v>6.7459768068933237E-3</v>
      </c>
      <c r="R6" s="14"/>
      <c r="S6" s="35"/>
      <c r="W6" s="4">
        <f>AJ6</f>
        <v>3097000000</v>
      </c>
      <c r="X6" s="4">
        <f t="shared" si="1"/>
        <v>3060400000</v>
      </c>
      <c r="Y6" s="4">
        <f t="shared" si="1"/>
        <v>2820900000</v>
      </c>
      <c r="Z6" s="4">
        <f t="shared" si="1"/>
        <v>2763800000</v>
      </c>
      <c r="AA6" s="4">
        <f t="shared" si="1"/>
        <v>2879200000</v>
      </c>
      <c r="AB6" s="4">
        <f t="shared" si="1"/>
        <v>2238900000</v>
      </c>
      <c r="AC6" s="4">
        <f t="shared" si="1"/>
        <v>2560700000</v>
      </c>
      <c r="AD6" s="4">
        <f t="shared" si="1"/>
        <v>2637700000</v>
      </c>
      <c r="AE6" s="4">
        <f t="shared" si="1"/>
        <v>2073800000</v>
      </c>
      <c r="AF6" s="4">
        <f t="shared" si="1"/>
        <v>2046500000</v>
      </c>
      <c r="AG6" s="4"/>
      <c r="AJ6" s="18">
        <v>3097000000</v>
      </c>
      <c r="AK6" s="18">
        <v>3060400000</v>
      </c>
      <c r="AL6" s="18">
        <v>2820900000</v>
      </c>
      <c r="AM6" s="18">
        <v>2763800000</v>
      </c>
      <c r="AN6" s="18">
        <v>2879200000</v>
      </c>
      <c r="AO6" s="18">
        <v>2238900000</v>
      </c>
      <c r="AP6" s="18">
        <v>2560700000</v>
      </c>
      <c r="AQ6" s="18">
        <v>2637700000</v>
      </c>
      <c r="AR6" s="18">
        <v>2073800000</v>
      </c>
      <c r="AS6" s="18">
        <v>2046500000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2.4067277715259197E-2</v>
      </c>
      <c r="I7" s="10">
        <f t="shared" ref="I7:Q7" si="3">X7/X5</f>
        <v>2.4000723536023911E-2</v>
      </c>
      <c r="J7" s="10">
        <f t="shared" si="3"/>
        <v>2.3857915233121637E-2</v>
      </c>
      <c r="K7" s="10">
        <f t="shared" si="3"/>
        <v>2.3868741765681E-2</v>
      </c>
      <c r="L7" s="10">
        <f t="shared" si="3"/>
        <v>2.4099379457185169E-2</v>
      </c>
      <c r="M7" s="10">
        <f t="shared" si="3"/>
        <v>2.3019601274238473E-2</v>
      </c>
      <c r="N7" s="10">
        <f t="shared" si="3"/>
        <v>2.1601788464572946E-2</v>
      </c>
      <c r="O7" s="10">
        <f t="shared" si="3"/>
        <v>2.1327332605803197E-2</v>
      </c>
      <c r="P7" s="10">
        <f t="shared" si="3"/>
        <v>2.099714208989379E-2</v>
      </c>
      <c r="Q7" s="10">
        <f t="shared" si="3"/>
        <v>2.0366158369757983E-2</v>
      </c>
      <c r="R7" s="11"/>
      <c r="S7" s="35"/>
      <c r="W7" s="4">
        <f>AJ20</f>
        <v>5402300000</v>
      </c>
      <c r="X7" s="4">
        <f t="shared" ref="X7:AF7" si="4">AK20</f>
        <v>5572800000</v>
      </c>
      <c r="Y7" s="4">
        <f t="shared" si="4"/>
        <v>5720200000</v>
      </c>
      <c r="Z7" s="4">
        <f t="shared" si="4"/>
        <v>5893400000</v>
      </c>
      <c r="AA7" s="4">
        <f t="shared" si="4"/>
        <v>6245600000</v>
      </c>
      <c r="AB7" s="4">
        <f t="shared" si="4"/>
        <v>6211600000</v>
      </c>
      <c r="AC7" s="4">
        <f t="shared" si="4"/>
        <v>6119400000</v>
      </c>
      <c r="AD7" s="4">
        <f t="shared" si="4"/>
        <v>6365200000</v>
      </c>
      <c r="AE7" s="4">
        <f t="shared" si="4"/>
        <v>6474200000</v>
      </c>
      <c r="AF7" s="4">
        <f t="shared" si="4"/>
        <v>6178400000</v>
      </c>
      <c r="AG7" s="4"/>
      <c r="AJ7" s="17">
        <v>3037900000</v>
      </c>
      <c r="AK7" s="17">
        <v>2991600000</v>
      </c>
      <c r="AL7" s="17">
        <v>2757900000</v>
      </c>
      <c r="AM7" s="17">
        <v>2695400000</v>
      </c>
      <c r="AN7" s="17">
        <v>2820600000</v>
      </c>
      <c r="AO7" s="17">
        <v>2178500000</v>
      </c>
      <c r="AP7" s="17">
        <v>2499800000</v>
      </c>
      <c r="AQ7" s="17">
        <v>2571100000</v>
      </c>
      <c r="AR7" s="17">
        <v>2025300000</v>
      </c>
      <c r="AS7" s="17">
        <v>1998500000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8.0550959474594442E-3</v>
      </c>
      <c r="I8" s="13">
        <f t="shared" ref="I8:P8" si="5">X8/X5</f>
        <v>7.6143552992553607E-3</v>
      </c>
      <c r="J8" s="13">
        <f t="shared" si="5"/>
        <v>7.5466787564788451E-3</v>
      </c>
      <c r="K8" s="13">
        <f t="shared" si="5"/>
        <v>6.5842151370121829E-3</v>
      </c>
      <c r="L8" s="13">
        <f t="shared" si="5"/>
        <v>6.3582293886175426E-3</v>
      </c>
      <c r="M8" s="13">
        <f t="shared" si="5"/>
        <v>5.5440343077887751E-3</v>
      </c>
      <c r="N8" s="13">
        <f t="shared" si="5"/>
        <v>5.2806019158993809E-3</v>
      </c>
      <c r="O8" s="13">
        <f t="shared" si="5"/>
        <v>5.0312830140253383E-3</v>
      </c>
      <c r="P8" s="13">
        <f t="shared" si="5"/>
        <v>4.0796245149790555E-3</v>
      </c>
      <c r="Q8" s="13"/>
      <c r="R8" s="14"/>
      <c r="S8" s="35"/>
      <c r="W8" s="4">
        <f>AJ25</f>
        <v>1808100000</v>
      </c>
      <c r="X8" s="4">
        <f t="shared" ref="X8:AF11" si="6">AK25</f>
        <v>1768000000</v>
      </c>
      <c r="Y8" s="4">
        <f t="shared" si="6"/>
        <v>1809400000</v>
      </c>
      <c r="Z8" s="4">
        <f t="shared" si="6"/>
        <v>1625700000</v>
      </c>
      <c r="AA8" s="4">
        <f t="shared" si="6"/>
        <v>1647800000</v>
      </c>
      <c r="AB8" s="4">
        <f t="shared" si="6"/>
        <v>1496000000</v>
      </c>
      <c r="AC8" s="4">
        <f t="shared" si="6"/>
        <v>1495900000</v>
      </c>
      <c r="AD8" s="4">
        <f t="shared" si="6"/>
        <v>1501600000</v>
      </c>
      <c r="AE8" s="4">
        <f t="shared" si="6"/>
        <v>1257900000</v>
      </c>
      <c r="AF8" s="4" t="str">
        <f t="shared" si="6"/>
        <v>..</v>
      </c>
      <c r="AG8" s="4"/>
      <c r="AJ8" s="18">
        <v>2933000000</v>
      </c>
      <c r="AK8" s="18">
        <v>2884500000</v>
      </c>
      <c r="AL8" s="18">
        <v>2656600000</v>
      </c>
      <c r="AM8" s="18">
        <v>2590100000</v>
      </c>
      <c r="AN8" s="18">
        <v>2709000000</v>
      </c>
      <c r="AO8" s="18">
        <v>2059800000</v>
      </c>
      <c r="AP8" s="18">
        <v>2370300000</v>
      </c>
      <c r="AQ8" s="18">
        <v>2429600000</v>
      </c>
      <c r="AR8" s="18">
        <v>1890700000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1.8537279042850918E-3</v>
      </c>
      <c r="I9" s="10">
        <f t="shared" ref="I9:P9" si="7">X9/X5</f>
        <v>1.8510463278393406E-3</v>
      </c>
      <c r="J9" s="10">
        <f t="shared" si="7"/>
        <v>1.6800056389464346E-3</v>
      </c>
      <c r="K9" s="10">
        <f t="shared" si="7"/>
        <v>1.1623729743018372E-3</v>
      </c>
      <c r="L9" s="10">
        <f t="shared" si="7"/>
        <v>1.2706426372568009E-3</v>
      </c>
      <c r="M9" s="10">
        <f t="shared" si="7"/>
        <v>1.3545083820165759E-3</v>
      </c>
      <c r="N9" s="10">
        <f t="shared" si="7"/>
        <v>1.264816943957984E-3</v>
      </c>
      <c r="O9" s="10">
        <f t="shared" si="7"/>
        <v>1.2303457130727917E-3</v>
      </c>
      <c r="P9" s="10">
        <f t="shared" si="7"/>
        <v>1.135769540619815E-3</v>
      </c>
      <c r="Q9" s="10"/>
      <c r="R9" s="11"/>
      <c r="S9" s="35"/>
      <c r="W9" s="4">
        <f>AJ26</f>
        <v>416100000</v>
      </c>
      <c r="X9" s="4">
        <f t="shared" si="6"/>
        <v>429800000</v>
      </c>
      <c r="Y9" s="4">
        <f t="shared" si="6"/>
        <v>402800000</v>
      </c>
      <c r="Z9" s="4">
        <f t="shared" si="6"/>
        <v>287000000</v>
      </c>
      <c r="AA9" s="4">
        <f t="shared" si="6"/>
        <v>329300000</v>
      </c>
      <c r="AB9" s="4">
        <f t="shared" si="6"/>
        <v>365500000</v>
      </c>
      <c r="AC9" s="4">
        <f t="shared" si="6"/>
        <v>358300000</v>
      </c>
      <c r="AD9" s="4">
        <f t="shared" si="6"/>
        <v>367200000</v>
      </c>
      <c r="AE9" s="4">
        <f t="shared" si="6"/>
        <v>350200000</v>
      </c>
      <c r="AF9" s="4" t="str">
        <f t="shared" si="6"/>
        <v>..</v>
      </c>
      <c r="AG9" s="4"/>
      <c r="AJ9" s="17">
        <v>104900000</v>
      </c>
      <c r="AK9" s="17">
        <v>107100000</v>
      </c>
      <c r="AL9" s="17">
        <v>101300000</v>
      </c>
      <c r="AM9" s="17">
        <v>105300000</v>
      </c>
      <c r="AN9" s="17">
        <v>111600000</v>
      </c>
      <c r="AO9" s="17">
        <v>118700000</v>
      </c>
      <c r="AP9" s="17">
        <v>129500000</v>
      </c>
      <c r="AQ9" s="17">
        <v>141500000</v>
      </c>
      <c r="AR9" s="17">
        <v>134600000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4.1877054314539444E-4</v>
      </c>
      <c r="I10" s="13">
        <f t="shared" ref="I10:Q10" si="8">X10/X5</f>
        <v>4.0397428001705477E-4</v>
      </c>
      <c r="J10" s="13">
        <f t="shared" si="8"/>
        <v>3.9330817217638722E-4</v>
      </c>
      <c r="K10" s="13">
        <f t="shared" si="8"/>
        <v>3.5438200436031618E-4</v>
      </c>
      <c r="L10" s="13">
        <f t="shared" si="8"/>
        <v>3.1987936419249562E-4</v>
      </c>
      <c r="M10" s="13">
        <f t="shared" si="8"/>
        <v>3.0907250084865229E-4</v>
      </c>
      <c r="N10" s="13">
        <f t="shared" si="8"/>
        <v>2.9334716171618326E-4</v>
      </c>
      <c r="O10" s="13">
        <f t="shared" si="8"/>
        <v>2.9786964567584745E-4</v>
      </c>
      <c r="P10" s="13">
        <f t="shared" si="8"/>
        <v>3.0615832277130361E-4</v>
      </c>
      <c r="Q10" s="13">
        <f t="shared" si="8"/>
        <v>2.8348595425987092E-4</v>
      </c>
      <c r="R10" s="14"/>
      <c r="S10" s="35"/>
      <c r="W10" s="4">
        <f>AJ27</f>
        <v>94000000</v>
      </c>
      <c r="X10" s="4">
        <f t="shared" si="6"/>
        <v>93800000</v>
      </c>
      <c r="Y10" s="4">
        <f t="shared" si="6"/>
        <v>94300000</v>
      </c>
      <c r="Z10" s="4">
        <f t="shared" si="6"/>
        <v>87500000</v>
      </c>
      <c r="AA10" s="4">
        <f t="shared" si="6"/>
        <v>82900000</v>
      </c>
      <c r="AB10" s="4">
        <f t="shared" si="6"/>
        <v>83400000</v>
      </c>
      <c r="AC10" s="4">
        <f t="shared" si="6"/>
        <v>83100000</v>
      </c>
      <c r="AD10" s="4">
        <f t="shared" si="6"/>
        <v>88900000</v>
      </c>
      <c r="AE10" s="4">
        <f t="shared" si="6"/>
        <v>94400000</v>
      </c>
      <c r="AF10" s="4">
        <f t="shared" si="6"/>
        <v>86000000</v>
      </c>
      <c r="AG10" s="4"/>
      <c r="AJ10" s="18">
        <v>59100000</v>
      </c>
      <c r="AK10" s="18">
        <v>68800000</v>
      </c>
      <c r="AL10" s="18">
        <v>63000000</v>
      </c>
      <c r="AM10" s="18">
        <v>68400000</v>
      </c>
      <c r="AN10" s="18">
        <v>58600000</v>
      </c>
      <c r="AO10" s="18">
        <v>60400000</v>
      </c>
      <c r="AP10" s="18">
        <v>60900000</v>
      </c>
      <c r="AQ10" s="18">
        <v>66600000</v>
      </c>
      <c r="AR10" s="18">
        <v>48500000</v>
      </c>
      <c r="AS10" s="18">
        <v>48000000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2.9166922829498912E-3</v>
      </c>
      <c r="I11" s="10">
        <f t="shared" ref="I11:Q11" si="9">X11/X5</f>
        <v>3.1073288169755331E-3</v>
      </c>
      <c r="J11" s="10">
        <f t="shared" si="9"/>
        <v>3.002989225524908E-3</v>
      </c>
      <c r="K11" s="10">
        <f t="shared" si="9"/>
        <v>3.0873760219870747E-3</v>
      </c>
      <c r="L11" s="10">
        <f t="shared" si="9"/>
        <v>3.2053532911303509E-3</v>
      </c>
      <c r="M11" s="10">
        <f t="shared" si="9"/>
        <v>3.087760284257759E-3</v>
      </c>
      <c r="N11" s="10">
        <f t="shared" si="9"/>
        <v>3.1442156069868164E-3</v>
      </c>
      <c r="O11" s="10">
        <f t="shared" si="9"/>
        <v>3.318113724553338E-3</v>
      </c>
      <c r="P11" s="10">
        <f t="shared" si="9"/>
        <v>2.8643965113518575E-3</v>
      </c>
      <c r="Q11" s="10">
        <f t="shared" si="9"/>
        <v>2.2428353869583277E-3</v>
      </c>
      <c r="R11" s="11"/>
      <c r="S11" s="35"/>
      <c r="W11" s="4">
        <f>AJ28</f>
        <v>654700000</v>
      </c>
      <c r="X11" s="4">
        <f t="shared" si="6"/>
        <v>721500000</v>
      </c>
      <c r="Y11" s="4">
        <f t="shared" si="6"/>
        <v>720000000</v>
      </c>
      <c r="Z11" s="4">
        <f t="shared" si="6"/>
        <v>762300000</v>
      </c>
      <c r="AA11" s="4">
        <f t="shared" si="6"/>
        <v>830700000</v>
      </c>
      <c r="AB11" s="4">
        <f t="shared" si="6"/>
        <v>833200000</v>
      </c>
      <c r="AC11" s="4">
        <f t="shared" si="6"/>
        <v>890700000</v>
      </c>
      <c r="AD11" s="4">
        <f t="shared" si="6"/>
        <v>990300000</v>
      </c>
      <c r="AE11" s="4">
        <f t="shared" si="6"/>
        <v>883200000</v>
      </c>
      <c r="AF11" s="4">
        <f t="shared" si="6"/>
        <v>680400000</v>
      </c>
      <c r="AG11" s="4"/>
      <c r="AJ11" s="17">
        <v>347900000</v>
      </c>
      <c r="AK11" s="17">
        <v>301900000</v>
      </c>
      <c r="AL11" s="17">
        <v>314000000</v>
      </c>
      <c r="AM11" s="17">
        <v>316600000</v>
      </c>
      <c r="AN11" s="17">
        <v>300900000</v>
      </c>
      <c r="AO11" s="17">
        <v>311300000</v>
      </c>
      <c r="AP11" s="17">
        <v>356100000</v>
      </c>
      <c r="AQ11" s="17">
        <v>320800000</v>
      </c>
      <c r="AR11" s="17">
        <v>329100000</v>
      </c>
      <c r="AS11" s="17">
        <v>333100000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5.5233161637410644E-3</v>
      </c>
      <c r="I12" s="13">
        <f t="shared" ref="I12:P12" si="10">X12/X5</f>
        <v>5.2800902697325066E-3</v>
      </c>
      <c r="J12" s="13">
        <f t="shared" si="10"/>
        <v>5.117177056661819E-3</v>
      </c>
      <c r="K12" s="13">
        <f t="shared" si="10"/>
        <v>4.6928277537405527E-3</v>
      </c>
      <c r="L12" s="13">
        <f t="shared" si="10"/>
        <v>4.5307882923380982E-3</v>
      </c>
      <c r="M12" s="13">
        <f t="shared" si="10"/>
        <v>4.1561727781986042E-3</v>
      </c>
      <c r="N12" s="13">
        <f t="shared" si="10"/>
        <v>4.0888570086143813E-3</v>
      </c>
      <c r="O12" s="13">
        <f t="shared" si="10"/>
        <v>3.7660909082075653E-3</v>
      </c>
      <c r="P12" s="13">
        <f t="shared" si="10"/>
        <v>3.5052533395256882E-3</v>
      </c>
      <c r="Q12" s="13"/>
      <c r="R12" s="14"/>
      <c r="S12" s="35"/>
      <c r="W12" s="4">
        <f>AJ30</f>
        <v>1239800000</v>
      </c>
      <c r="X12" s="4">
        <f t="shared" ref="X12:AF14" si="11">AK30</f>
        <v>1226000000</v>
      </c>
      <c r="Y12" s="4">
        <f t="shared" si="11"/>
        <v>1226900000</v>
      </c>
      <c r="Z12" s="4">
        <f t="shared" si="11"/>
        <v>1158700000</v>
      </c>
      <c r="AA12" s="4">
        <f t="shared" si="11"/>
        <v>1174200000</v>
      </c>
      <c r="AB12" s="4">
        <f t="shared" si="11"/>
        <v>1121500000</v>
      </c>
      <c r="AC12" s="4">
        <f t="shared" si="11"/>
        <v>1158300000</v>
      </c>
      <c r="AD12" s="4">
        <f t="shared" si="11"/>
        <v>1124000000</v>
      </c>
      <c r="AE12" s="4">
        <f t="shared" si="11"/>
        <v>1080800000</v>
      </c>
      <c r="AF12" s="4" t="str">
        <f t="shared" si="11"/>
        <v>..</v>
      </c>
      <c r="AG12" s="4"/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1.0326257893156488E-2</v>
      </c>
      <c r="I13" s="10">
        <f t="shared" ref="I13:P13" si="12">X13/X5</f>
        <v>9.6101088318769293E-3</v>
      </c>
      <c r="J13" s="10">
        <f t="shared" si="12"/>
        <v>9.1741320839785929E-3</v>
      </c>
      <c r="K13" s="10">
        <f t="shared" si="12"/>
        <v>9.2520028658366425E-3</v>
      </c>
      <c r="L13" s="10">
        <f t="shared" si="12"/>
        <v>8.9056884506185756E-3</v>
      </c>
      <c r="M13" s="10">
        <f t="shared" si="12"/>
        <v>8.6203062856600732E-3</v>
      </c>
      <c r="N13" s="10">
        <f t="shared" si="12"/>
        <v>8.263847239200782E-3</v>
      </c>
      <c r="O13" s="10">
        <f t="shared" si="12"/>
        <v>8.195268462975875E-3</v>
      </c>
      <c r="P13" s="10">
        <f t="shared" si="12"/>
        <v>7.903036026791448E-3</v>
      </c>
      <c r="Q13" s="10"/>
      <c r="R13" s="11"/>
      <c r="S13" s="35"/>
      <c r="W13" s="4">
        <f>AJ31</f>
        <v>2317900000</v>
      </c>
      <c r="X13" s="4">
        <f t="shared" si="11"/>
        <v>2231400000</v>
      </c>
      <c r="Y13" s="4">
        <f t="shared" si="11"/>
        <v>2199600000</v>
      </c>
      <c r="Z13" s="4">
        <f t="shared" si="11"/>
        <v>2284400000</v>
      </c>
      <c r="AA13" s="4">
        <f t="shared" si="11"/>
        <v>2308000000</v>
      </c>
      <c r="AB13" s="4">
        <f t="shared" si="11"/>
        <v>2326100000</v>
      </c>
      <c r="AC13" s="4">
        <f t="shared" si="11"/>
        <v>2341000000</v>
      </c>
      <c r="AD13" s="4">
        <f t="shared" si="11"/>
        <v>2445900000</v>
      </c>
      <c r="AE13" s="4">
        <f t="shared" si="11"/>
        <v>2436800000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4.9384630051865178E-2</v>
      </c>
      <c r="I14" s="13">
        <f t="shared" ref="I14:Q14" si="13">X14/X5</f>
        <v>4.848380442132192E-2</v>
      </c>
      <c r="J14" s="13">
        <f t="shared" si="13"/>
        <v>4.8665525808815523E-2</v>
      </c>
      <c r="K14" s="13">
        <f t="shared" si="13"/>
        <v>4.6281074745442345E-2</v>
      </c>
      <c r="L14" s="13">
        <f t="shared" si="13"/>
        <v>4.7318994197411486E-2</v>
      </c>
      <c r="M14" s="13">
        <f t="shared" si="13"/>
        <v>4.8826043323515152E-2</v>
      </c>
      <c r="N14" s="13">
        <f t="shared" si="13"/>
        <v>4.6557830515941527E-2</v>
      </c>
      <c r="O14" s="13">
        <f t="shared" si="13"/>
        <v>4.5187059792054153E-2</v>
      </c>
      <c r="P14" s="13">
        <f t="shared" si="13"/>
        <v>4.2293307456901082E-2</v>
      </c>
      <c r="Q14" s="13">
        <f t="shared" si="13"/>
        <v>3.9232148625752389E-2</v>
      </c>
      <c r="R14" s="14"/>
      <c r="S14" s="35"/>
      <c r="W14" s="4">
        <f>AJ32</f>
        <v>11085200000</v>
      </c>
      <c r="X14" s="4">
        <f t="shared" si="11"/>
        <v>11257600000</v>
      </c>
      <c r="Y14" s="4">
        <f t="shared" si="11"/>
        <v>11668100000</v>
      </c>
      <c r="Z14" s="4">
        <f t="shared" si="11"/>
        <v>11427200000</v>
      </c>
      <c r="AA14" s="4">
        <f t="shared" si="11"/>
        <v>12263200000</v>
      </c>
      <c r="AB14" s="4">
        <f t="shared" si="11"/>
        <v>13175200000</v>
      </c>
      <c r="AC14" s="4">
        <f t="shared" si="11"/>
        <v>13189000000</v>
      </c>
      <c r="AD14" s="4">
        <f t="shared" si="11"/>
        <v>13486200000</v>
      </c>
      <c r="AE14" s="4">
        <f t="shared" si="11"/>
        <v>13040600000</v>
      </c>
      <c r="AF14" s="4">
        <f t="shared" si="11"/>
        <v>11901700000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9.9395633916137191E-3</v>
      </c>
      <c r="I15" s="10">
        <f t="shared" ref="I15:Q15" si="14">X15/X5</f>
        <v>9.9602485863053581E-3</v>
      </c>
      <c r="J15" s="10">
        <f t="shared" si="14"/>
        <v>9.8752466517712835E-3</v>
      </c>
      <c r="K15" s="10">
        <f t="shared" si="14"/>
        <v>9.4447866762086552E-3</v>
      </c>
      <c r="L15" s="10">
        <f t="shared" si="14"/>
        <v>9.0523159034450514E-3</v>
      </c>
      <c r="M15" s="10">
        <f t="shared" si="14"/>
        <v>8.6836772660499051E-3</v>
      </c>
      <c r="N15" s="10">
        <f t="shared" si="14"/>
        <v>8.6320314626303612E-3</v>
      </c>
      <c r="O15" s="10">
        <f t="shared" si="14"/>
        <v>8.326612558706958E-3</v>
      </c>
      <c r="P15" s="10">
        <f t="shared" si="14"/>
        <v>8.2805448061408094E-3</v>
      </c>
      <c r="Q15" s="10">
        <f t="shared" si="14"/>
        <v>8.408325257279985E-3</v>
      </c>
      <c r="R15" s="11"/>
      <c r="S15" s="35"/>
      <c r="W15" s="4">
        <f>AJ38</f>
        <v>2231100000</v>
      </c>
      <c r="X15" s="4">
        <f t="shared" ref="X15:AF16" si="15">AK38</f>
        <v>2312700000</v>
      </c>
      <c r="Y15" s="4">
        <f t="shared" si="15"/>
        <v>2367700000</v>
      </c>
      <c r="Z15" s="4">
        <f t="shared" si="15"/>
        <v>2332000000</v>
      </c>
      <c r="AA15" s="4">
        <f t="shared" si="15"/>
        <v>2346000000</v>
      </c>
      <c r="AB15" s="4">
        <f t="shared" si="15"/>
        <v>2343200000</v>
      </c>
      <c r="AC15" s="4">
        <f t="shared" si="15"/>
        <v>2445300000</v>
      </c>
      <c r="AD15" s="4">
        <f t="shared" si="15"/>
        <v>2485100000</v>
      </c>
      <c r="AE15" s="4">
        <f t="shared" si="15"/>
        <v>2553200000</v>
      </c>
      <c r="AF15" s="4">
        <f t="shared" si="15"/>
        <v>2550800000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2.7788544041741622E-2</v>
      </c>
      <c r="I16" s="13">
        <f t="shared" ref="I16:Q16" si="16">X16/X5</f>
        <v>2.5190251213430208E-2</v>
      </c>
      <c r="J16" s="13">
        <f t="shared" si="16"/>
        <v>2.554376001778437E-2</v>
      </c>
      <c r="K16" s="13">
        <f t="shared" si="16"/>
        <v>2.4787704928987922E-2</v>
      </c>
      <c r="L16" s="13">
        <f t="shared" si="16"/>
        <v>2.7006075778611069E-2</v>
      </c>
      <c r="M16" s="13">
        <f t="shared" si="16"/>
        <v>2.6061778923478985E-2</v>
      </c>
      <c r="N16" s="13">
        <f t="shared" si="16"/>
        <v>2.5876326107438487E-2</v>
      </c>
      <c r="O16" s="13">
        <f t="shared" si="16"/>
        <v>2.7687469404699638E-2</v>
      </c>
      <c r="P16" s="13">
        <f t="shared" si="16"/>
        <v>2.4345100104690581E-2</v>
      </c>
      <c r="Q16" s="13">
        <f t="shared" si="16"/>
        <v>2.0993123817435046E-2</v>
      </c>
      <c r="R16" s="14"/>
      <c r="S16" s="35"/>
      <c r="W16" s="4">
        <f>AJ39</f>
        <v>6237600000</v>
      </c>
      <c r="X16" s="4">
        <f t="shared" si="15"/>
        <v>5849000000</v>
      </c>
      <c r="Y16" s="4">
        <f t="shared" si="15"/>
        <v>6124400000</v>
      </c>
      <c r="Z16" s="4">
        <f t="shared" si="15"/>
        <v>6120300000</v>
      </c>
      <c r="AA16" s="4">
        <f t="shared" si="15"/>
        <v>6998900000</v>
      </c>
      <c r="AB16" s="4">
        <f t="shared" si="15"/>
        <v>7032500000</v>
      </c>
      <c r="AC16" s="4">
        <f t="shared" si="15"/>
        <v>7330300000</v>
      </c>
      <c r="AD16" s="4">
        <f t="shared" si="15"/>
        <v>8263400000</v>
      </c>
      <c r="AE16" s="4">
        <f t="shared" si="15"/>
        <v>7506500000</v>
      </c>
      <c r="AF16" s="4">
        <f t="shared" si="15"/>
        <v>6368600000</v>
      </c>
      <c r="AG16" s="4"/>
      <c r="AJ16" s="18">
        <v>347900000</v>
      </c>
      <c r="AK16" s="18">
        <v>301900000</v>
      </c>
      <c r="AL16" s="18">
        <v>314000000</v>
      </c>
      <c r="AM16" s="18">
        <v>316600000</v>
      </c>
      <c r="AN16" s="18">
        <v>300900000</v>
      </c>
      <c r="AO16" s="18">
        <v>311300000</v>
      </c>
      <c r="AP16" s="18">
        <v>356100000</v>
      </c>
      <c r="AQ16" s="18">
        <v>320800000</v>
      </c>
      <c r="AR16" s="18">
        <v>329100000</v>
      </c>
      <c r="AS16" s="18">
        <v>333100000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1.2752899540510704E-2</v>
      </c>
      <c r="I17" s="10">
        <f t="shared" ref="I17:Q17" si="17">X17/X5</f>
        <v>1.2079606189678413E-2</v>
      </c>
      <c r="J17" s="10">
        <f t="shared" si="17"/>
        <v>1.1755451572419379E-2</v>
      </c>
      <c r="K17" s="10">
        <f t="shared" si="17"/>
        <v>1.067722603537259E-2</v>
      </c>
      <c r="L17" s="10">
        <f t="shared" si="17"/>
        <v>1.0715379907871657E-2</v>
      </c>
      <c r="M17" s="10">
        <f t="shared" si="17"/>
        <v>1.0936126498853393E-2</v>
      </c>
      <c r="N17" s="10">
        <f t="shared" si="17"/>
        <v>1.1629749991263125E-2</v>
      </c>
      <c r="O17" s="10">
        <f t="shared" si="17"/>
        <v>1.1952647772997196E-2</v>
      </c>
      <c r="P17" s="10">
        <f t="shared" si="17"/>
        <v>1.1759203884578313E-2</v>
      </c>
      <c r="Q17" s="10">
        <f t="shared" si="17"/>
        <v>9.5000758160110228E-3</v>
      </c>
      <c r="R17" s="11"/>
      <c r="S17" s="35"/>
      <c r="W17" s="4">
        <f>AJ45</f>
        <v>2862600000</v>
      </c>
      <c r="X17" s="4">
        <f t="shared" ref="X17:AF18" si="18">AK45</f>
        <v>2804800000</v>
      </c>
      <c r="Y17" s="4">
        <f t="shared" si="18"/>
        <v>2818500000</v>
      </c>
      <c r="Z17" s="4">
        <f t="shared" si="18"/>
        <v>2636300000</v>
      </c>
      <c r="AA17" s="4">
        <f t="shared" si="18"/>
        <v>2777000000</v>
      </c>
      <c r="AB17" s="4">
        <f t="shared" si="18"/>
        <v>2951000000</v>
      </c>
      <c r="AC17" s="4">
        <f t="shared" si="18"/>
        <v>3294500000</v>
      </c>
      <c r="AD17" s="4">
        <f t="shared" si="18"/>
        <v>3567300000</v>
      </c>
      <c r="AE17" s="4">
        <f t="shared" si="18"/>
        <v>3625800000</v>
      </c>
      <c r="AF17" s="4">
        <f t="shared" si="18"/>
        <v>2882000000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1.6929912958097107E-2</v>
      </c>
      <c r="I18" s="13">
        <f t="shared" ref="I18:Q18" si="19">X18/X5</f>
        <v>1.4961260675386424E-2</v>
      </c>
      <c r="J18" s="13">
        <f t="shared" si="19"/>
        <v>1.3856709866613057E-2</v>
      </c>
      <c r="K18" s="13">
        <f t="shared" si="19"/>
        <v>1.3429255429233559E-2</v>
      </c>
      <c r="L18" s="13">
        <f t="shared" si="19"/>
        <v>1.2433236276249208E-2</v>
      </c>
      <c r="M18" s="13">
        <f t="shared" si="19"/>
        <v>1.2117569104015867E-2</v>
      </c>
      <c r="N18" s="13">
        <f t="shared" si="19"/>
        <v>1.2135606167844704E-2</v>
      </c>
      <c r="O18" s="13">
        <f t="shared" si="19"/>
        <v>1.1066075126812389E-2</v>
      </c>
      <c r="P18" s="13">
        <f t="shared" si="19"/>
        <v>1.0864728615295203E-2</v>
      </c>
      <c r="Q18" s="13">
        <f t="shared" si="19"/>
        <v>1.0026832275205528E-2</v>
      </c>
      <c r="R18" s="14"/>
      <c r="S18" s="35"/>
      <c r="W18" s="4">
        <f>AJ46</f>
        <v>3800200000</v>
      </c>
      <c r="X18" s="4">
        <f t="shared" si="18"/>
        <v>3473900000</v>
      </c>
      <c r="Y18" s="4">
        <f t="shared" si="18"/>
        <v>3322300000</v>
      </c>
      <c r="Z18" s="4">
        <f t="shared" si="18"/>
        <v>3315800000</v>
      </c>
      <c r="AA18" s="4">
        <f t="shared" si="18"/>
        <v>3222200000</v>
      </c>
      <c r="AB18" s="4">
        <f t="shared" si="18"/>
        <v>3269800000</v>
      </c>
      <c r="AC18" s="4">
        <f t="shared" si="18"/>
        <v>3437800000</v>
      </c>
      <c r="AD18" s="4">
        <f t="shared" si="18"/>
        <v>3302700000</v>
      </c>
      <c r="AE18" s="4">
        <f t="shared" si="18"/>
        <v>3350000000</v>
      </c>
      <c r="AF18" s="4">
        <f t="shared" si="18"/>
        <v>3041800000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1.4272056510857294E-2</v>
      </c>
      <c r="I19" s="10">
        <f t="shared" ref="I19:P19" si="20">X19/X5</f>
        <v>1.3799726951286215E-2</v>
      </c>
      <c r="J19" s="10">
        <f t="shared" si="20"/>
        <v>1.3668188876343993E-2</v>
      </c>
      <c r="K19" s="10">
        <f t="shared" si="20"/>
        <v>1.3255506995095758E-2</v>
      </c>
      <c r="L19" s="10">
        <f t="shared" si="20"/>
        <v>1.1923512946818223E-2</v>
      </c>
      <c r="M19" s="10">
        <f t="shared" si="20"/>
        <v>1.144605906620081E-2</v>
      </c>
      <c r="N19" s="10">
        <f t="shared" si="20"/>
        <v>1.0946332295616278E-2</v>
      </c>
      <c r="O19" s="10">
        <f t="shared" si="20"/>
        <v>8.8030699672008335E-3</v>
      </c>
      <c r="P19" s="10">
        <f t="shared" si="20"/>
        <v>8.7589171854709717E-3</v>
      </c>
      <c r="Q19" s="10"/>
      <c r="R19" s="11"/>
      <c r="S19" s="35"/>
      <c r="W19" s="4">
        <f>AJ52</f>
        <v>3203600000</v>
      </c>
      <c r="X19" s="4">
        <f t="shared" ref="X19:AF20" si="21">AK52</f>
        <v>3204200000</v>
      </c>
      <c r="Y19" s="4">
        <f t="shared" si="21"/>
        <v>3277100000</v>
      </c>
      <c r="Z19" s="4">
        <f t="shared" si="21"/>
        <v>3272900000</v>
      </c>
      <c r="AA19" s="4">
        <f t="shared" si="21"/>
        <v>3090100000</v>
      </c>
      <c r="AB19" s="4">
        <f t="shared" si="21"/>
        <v>3088600000</v>
      </c>
      <c r="AC19" s="4">
        <f t="shared" si="21"/>
        <v>3100900000</v>
      </c>
      <c r="AD19" s="4">
        <f t="shared" si="21"/>
        <v>2627300000</v>
      </c>
      <c r="AE19" s="4">
        <f t="shared" si="21"/>
        <v>2700700000</v>
      </c>
      <c r="AF19" s="4" t="str">
        <f t="shared" si="21"/>
        <v>..</v>
      </c>
      <c r="AG19" s="4"/>
      <c r="AJ19" s="17">
        <v>43306500000</v>
      </c>
      <c r="AK19" s="17">
        <v>43041700000</v>
      </c>
      <c r="AL19" s="17">
        <v>43637700000</v>
      </c>
      <c r="AM19" s="17">
        <v>43012500000</v>
      </c>
      <c r="AN19" s="17">
        <v>45294400000</v>
      </c>
      <c r="AO19" s="17">
        <v>46276500000</v>
      </c>
      <c r="AP19" s="17">
        <v>47216200000</v>
      </c>
      <c r="AQ19" s="17">
        <v>48694900000</v>
      </c>
      <c r="AR19" s="17">
        <v>47394000000</v>
      </c>
      <c r="AS19" s="17">
        <v>42493800000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2.780814606716545E-3</v>
      </c>
      <c r="I20" s="13">
        <f t="shared" ref="I20:P20" si="22">X20/X5</f>
        <v>2.8756250188420839E-3</v>
      </c>
      <c r="J20" s="13">
        <f t="shared" si="22"/>
        <v>2.2401465458742058E-3</v>
      </c>
      <c r="K20" s="13">
        <f t="shared" si="22"/>
        <v>2.2032435471087087E-3</v>
      </c>
      <c r="L20" s="13">
        <f t="shared" si="22"/>
        <v>2.275812412554088E-3</v>
      </c>
      <c r="M20" s="13">
        <f t="shared" si="22"/>
        <v>2.2487433275175327E-3</v>
      </c>
      <c r="N20" s="13">
        <f t="shared" si="22"/>
        <v>1.9800050903322165E-3</v>
      </c>
      <c r="O20" s="13">
        <f t="shared" si="22"/>
        <v>2.0773811059507921E-3</v>
      </c>
      <c r="P20" s="13">
        <f t="shared" si="22"/>
        <v>1.9472188240666388E-3</v>
      </c>
      <c r="Q20" s="13"/>
      <c r="R20" s="14"/>
      <c r="S20" s="35"/>
      <c r="W20" s="4">
        <f>AJ53</f>
        <v>624200000</v>
      </c>
      <c r="X20" s="4">
        <f t="shared" si="21"/>
        <v>667700000</v>
      </c>
      <c r="Y20" s="4">
        <f t="shared" si="21"/>
        <v>537100000</v>
      </c>
      <c r="Z20" s="4">
        <f t="shared" si="21"/>
        <v>544000000</v>
      </c>
      <c r="AA20" s="4">
        <f t="shared" si="21"/>
        <v>589800000</v>
      </c>
      <c r="AB20" s="4">
        <f t="shared" si="21"/>
        <v>606800000</v>
      </c>
      <c r="AC20" s="4">
        <f t="shared" si="21"/>
        <v>560900000</v>
      </c>
      <c r="AD20" s="4">
        <f t="shared" si="21"/>
        <v>620000000</v>
      </c>
      <c r="AE20" s="4">
        <f t="shared" si="21"/>
        <v>600400000</v>
      </c>
      <c r="AF20" s="4" t="str">
        <f t="shared" si="21"/>
        <v>..</v>
      </c>
      <c r="AG20" s="4"/>
      <c r="AJ20" s="18">
        <v>5402300000</v>
      </c>
      <c r="AK20" s="18">
        <v>5572800000</v>
      </c>
      <c r="AL20" s="18">
        <v>5720200000</v>
      </c>
      <c r="AM20" s="18">
        <v>5893400000</v>
      </c>
      <c r="AN20" s="18">
        <v>6245600000</v>
      </c>
      <c r="AO20" s="18">
        <v>6211600000</v>
      </c>
      <c r="AP20" s="18">
        <v>6119400000</v>
      </c>
      <c r="AQ20" s="18">
        <v>6365200000</v>
      </c>
      <c r="AR20" s="18">
        <v>6474200000</v>
      </c>
      <c r="AS20" s="18">
        <v>6178400000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5.9211481797291892E-3</v>
      </c>
      <c r="I21" s="10">
        <f t="shared" ref="I21:Q21" si="23">X21/X5</f>
        <v>6.1522095842682593E-3</v>
      </c>
      <c r="J21" s="10">
        <f t="shared" si="23"/>
        <v>5.6276852250010528E-3</v>
      </c>
      <c r="K21" s="10">
        <f t="shared" si="23"/>
        <v>5.123351263037714E-3</v>
      </c>
      <c r="L21" s="10">
        <f t="shared" si="23"/>
        <v>5.3584616773717569E-3</v>
      </c>
      <c r="M21" s="10">
        <f t="shared" si="23"/>
        <v>5.084872642858943E-3</v>
      </c>
      <c r="N21" s="10">
        <f t="shared" si="23"/>
        <v>4.9801946540215568E-3</v>
      </c>
      <c r="O21" s="10">
        <f t="shared" si="23"/>
        <v>4.8912273201080101E-3</v>
      </c>
      <c r="P21" s="10">
        <f t="shared" si="23"/>
        <v>4.6679414614908613E-3</v>
      </c>
      <c r="Q21" s="10">
        <f t="shared" si="23"/>
        <v>3.9655070113328453E-3</v>
      </c>
      <c r="R21" s="11"/>
      <c r="S21" s="35"/>
      <c r="W21" s="4">
        <f>AJ57</f>
        <v>1329100000</v>
      </c>
      <c r="X21" s="4">
        <f t="shared" ref="X21:AF21" si="24">AK57</f>
        <v>1428500000</v>
      </c>
      <c r="Y21" s="4">
        <f t="shared" si="24"/>
        <v>1349300000</v>
      </c>
      <c r="Z21" s="4">
        <f t="shared" si="24"/>
        <v>1265000000</v>
      </c>
      <c r="AA21" s="4">
        <f t="shared" si="24"/>
        <v>1388700000</v>
      </c>
      <c r="AB21" s="4">
        <f t="shared" si="24"/>
        <v>1372100000</v>
      </c>
      <c r="AC21" s="4">
        <f t="shared" si="24"/>
        <v>1410800000</v>
      </c>
      <c r="AD21" s="4">
        <f t="shared" si="24"/>
        <v>1459800000</v>
      </c>
      <c r="AE21" s="4">
        <f t="shared" si="24"/>
        <v>1439300000</v>
      </c>
      <c r="AF21" s="4">
        <f t="shared" si="24"/>
        <v>1203000000</v>
      </c>
      <c r="AG21" s="4"/>
      <c r="AJ21" s="17">
        <v>5182300000</v>
      </c>
      <c r="AK21" s="17">
        <v>5370300000</v>
      </c>
      <c r="AL21" s="17">
        <v>5518200000</v>
      </c>
      <c r="AM21" s="17">
        <v>5675400000</v>
      </c>
      <c r="AN21" s="17">
        <v>6015800000</v>
      </c>
      <c r="AO21" s="17">
        <v>5981300000</v>
      </c>
      <c r="AP21" s="17">
        <v>5893300000</v>
      </c>
      <c r="AQ21" s="17">
        <v>6148900000</v>
      </c>
      <c r="AR21" s="17">
        <v>6254100000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2.6175386449476225E-2</v>
      </c>
      <c r="I22" s="13">
        <f t="shared" ref="I22:Q22" si="25">X22/X5</f>
        <v>2.5272941044734338E-2</v>
      </c>
      <c r="J22" s="13">
        <f t="shared" si="25"/>
        <v>2.3987627684390837E-2</v>
      </c>
      <c r="K22" s="13">
        <f t="shared" si="25"/>
        <v>2.3709573619722594E-2</v>
      </c>
      <c r="L22" s="13">
        <f t="shared" si="25"/>
        <v>2.1445808422743923E-2</v>
      </c>
      <c r="M22" s="13">
        <f t="shared" si="25"/>
        <v>1.9837710995717454E-2</v>
      </c>
      <c r="N22" s="13">
        <f t="shared" si="25"/>
        <v>2.1628263840179102E-2</v>
      </c>
      <c r="O22" s="13">
        <f t="shared" si="25"/>
        <v>2.0958764990231284E-2</v>
      </c>
      <c r="P22" s="13">
        <f t="shared" si="25"/>
        <v>2.2379395025965081E-2</v>
      </c>
      <c r="Q22" s="13">
        <f t="shared" si="25"/>
        <v>2.2031143898788921E-2</v>
      </c>
      <c r="R22" s="14"/>
      <c r="S22" s="35"/>
      <c r="W22" s="4">
        <f>AJ60</f>
        <v>5875500000</v>
      </c>
      <c r="X22" s="4">
        <f t="shared" ref="X22:AF22" si="26">AK60</f>
        <v>5868200000</v>
      </c>
      <c r="Y22" s="4">
        <f t="shared" si="26"/>
        <v>5751300000</v>
      </c>
      <c r="Z22" s="4">
        <f t="shared" si="26"/>
        <v>5854100000</v>
      </c>
      <c r="AA22" s="4">
        <f t="shared" si="26"/>
        <v>5557900000</v>
      </c>
      <c r="AB22" s="4">
        <f t="shared" si="26"/>
        <v>5353000000</v>
      </c>
      <c r="AC22" s="4">
        <f t="shared" si="26"/>
        <v>6126900000</v>
      </c>
      <c r="AD22" s="4">
        <f t="shared" si="26"/>
        <v>6255200000</v>
      </c>
      <c r="AE22" s="4">
        <f t="shared" si="26"/>
        <v>6900400000</v>
      </c>
      <c r="AF22" s="4">
        <f t="shared" si="26"/>
        <v>6683500000</v>
      </c>
      <c r="AG22" s="4"/>
      <c r="AJ22" s="18">
        <v>220000000</v>
      </c>
      <c r="AK22" s="18">
        <v>202500000</v>
      </c>
      <c r="AL22" s="18">
        <v>202000000</v>
      </c>
      <c r="AM22" s="18">
        <v>218000000</v>
      </c>
      <c r="AN22" s="18">
        <v>229800000</v>
      </c>
      <c r="AO22" s="18">
        <v>230300000</v>
      </c>
      <c r="AP22" s="18">
        <v>226100000</v>
      </c>
      <c r="AQ22" s="18">
        <v>216300000</v>
      </c>
      <c r="AR22" s="18">
        <v>220100000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1.5498965102157738E-3</v>
      </c>
      <c r="I23" s="10">
        <f t="shared" ref="I23:Q23" si="27">X23/X5</f>
        <v>1.3002114620165122E-3</v>
      </c>
      <c r="J23" s="10">
        <f t="shared" si="27"/>
        <v>1.3096369677983626E-3</v>
      </c>
      <c r="K23" s="10">
        <f t="shared" si="27"/>
        <v>1.2822553437768698E-3</v>
      </c>
      <c r="L23" s="10">
        <f t="shared" si="27"/>
        <v>1.1610579093549087E-3</v>
      </c>
      <c r="M23" s="10">
        <f t="shared" si="27"/>
        <v>1.1536483155178113E-3</v>
      </c>
      <c r="N23" s="10">
        <f t="shared" si="27"/>
        <v>1.2570508337801788E-3</v>
      </c>
      <c r="O23" s="10">
        <f t="shared" si="27"/>
        <v>1.0748771915951841E-3</v>
      </c>
      <c r="P23" s="10">
        <f t="shared" si="27"/>
        <v>1.0673379663563138E-3</v>
      </c>
      <c r="Q23" s="10">
        <f t="shared" si="27"/>
        <v>2.6153886724286837E-2</v>
      </c>
      <c r="R23" s="11"/>
      <c r="S23" s="35"/>
      <c r="W23" s="4">
        <f>AJ99-SUM(W7:W22)</f>
        <v>347900000</v>
      </c>
      <c r="X23" s="4">
        <f t="shared" ref="X23:AF23" si="28">AK99-SUM(X7:X22)</f>
        <v>301900000</v>
      </c>
      <c r="Y23" s="4">
        <f t="shared" si="28"/>
        <v>314000000</v>
      </c>
      <c r="Z23" s="4">
        <f t="shared" si="28"/>
        <v>316600000</v>
      </c>
      <c r="AA23" s="4">
        <f t="shared" si="28"/>
        <v>300900000</v>
      </c>
      <c r="AB23" s="4">
        <f t="shared" si="28"/>
        <v>311300000</v>
      </c>
      <c r="AC23" s="4">
        <f t="shared" si="28"/>
        <v>356100000</v>
      </c>
      <c r="AD23" s="4">
        <f t="shared" si="28"/>
        <v>320800000</v>
      </c>
      <c r="AE23" s="4">
        <f t="shared" si="28"/>
        <v>329100000</v>
      </c>
      <c r="AF23" s="4">
        <f t="shared" si="28"/>
        <v>7934200000</v>
      </c>
      <c r="AG23" s="4"/>
      <c r="AJ23" s="17">
        <v>2318200000</v>
      </c>
      <c r="AK23" s="17">
        <v>2291600000</v>
      </c>
      <c r="AL23" s="17">
        <v>2306500000</v>
      </c>
      <c r="AM23" s="17">
        <v>2000200000</v>
      </c>
      <c r="AN23" s="17">
        <v>2060000000</v>
      </c>
      <c r="AO23" s="17">
        <v>1944900000</v>
      </c>
      <c r="AP23" s="17">
        <v>1937300000</v>
      </c>
      <c r="AQ23" s="17">
        <v>1957700000</v>
      </c>
      <c r="AR23" s="17">
        <v>1702500000</v>
      </c>
      <c r="AS23" s="17">
        <v>1712200000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4.968667944362324E-2</v>
      </c>
      <c r="I24" s="13">
        <f t="shared" ref="I24:Q24" si="29">X24/X5</f>
        <v>4.9186667987407028E-2</v>
      </c>
      <c r="J24" s="13">
        <f t="shared" si="29"/>
        <v>4.7755453240746724E-2</v>
      </c>
      <c r="K24" s="13">
        <f t="shared" si="29"/>
        <v>4.839359649943481E-2</v>
      </c>
      <c r="L24" s="13">
        <f t="shared" si="29"/>
        <v>4.8309887089144091E-2</v>
      </c>
      <c r="M24" s="13">
        <f t="shared" si="29"/>
        <v>4.8277198750665211E-2</v>
      </c>
      <c r="N24" s="13">
        <f t="shared" si="29"/>
        <v>5.0905440195480052E-2</v>
      </c>
      <c r="O24" s="13">
        <f t="shared" si="29"/>
        <v>5.2355364853459194E-2</v>
      </c>
      <c r="P24" s="13">
        <f t="shared" si="29"/>
        <v>5.4862663343897528E-2</v>
      </c>
      <c r="Q24" s="13">
        <f t="shared" si="29"/>
        <v>5.3921006309210658E-2</v>
      </c>
      <c r="R24" s="14"/>
      <c r="S24" s="35"/>
      <c r="W24" s="4">
        <f>AJ63</f>
        <v>11153000000</v>
      </c>
      <c r="X24" s="4">
        <f t="shared" ref="X24:AF24" si="30">AK63</f>
        <v>11420800000</v>
      </c>
      <c r="Y24" s="4">
        <f t="shared" si="30"/>
        <v>11449900000</v>
      </c>
      <c r="Z24" s="4">
        <f t="shared" si="30"/>
        <v>11948800000</v>
      </c>
      <c r="AA24" s="4">
        <f t="shared" si="30"/>
        <v>12520000000</v>
      </c>
      <c r="AB24" s="4">
        <f t="shared" si="30"/>
        <v>13027100000</v>
      </c>
      <c r="AC24" s="4">
        <f t="shared" si="30"/>
        <v>14420600000</v>
      </c>
      <c r="AD24" s="4">
        <f t="shared" si="30"/>
        <v>15625600000</v>
      </c>
      <c r="AE24" s="4">
        <f t="shared" si="30"/>
        <v>16916200000</v>
      </c>
      <c r="AF24" s="4">
        <f t="shared" si="30"/>
        <v>16357800000</v>
      </c>
      <c r="AG24" s="4"/>
      <c r="AJ24" s="18">
        <v>2224200000</v>
      </c>
      <c r="AK24" s="18">
        <v>2197800000</v>
      </c>
      <c r="AL24" s="18">
        <v>2212200000</v>
      </c>
      <c r="AM24" s="18">
        <v>1912700000</v>
      </c>
      <c r="AN24" s="18">
        <v>1977100000</v>
      </c>
      <c r="AO24" s="18">
        <v>1861500000</v>
      </c>
      <c r="AP24" s="18">
        <v>1854200000</v>
      </c>
      <c r="AQ24" s="18">
        <v>1868800000</v>
      </c>
      <c r="AR24" s="18">
        <v>1608100000</v>
      </c>
      <c r="AS24" s="18">
        <v>1626200000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0.11597137391487197</v>
      </c>
      <c r="I25" s="10">
        <f t="shared" ref="I25:Q25" si="31">X25/X5</f>
        <v>0.11946053498598148</v>
      </c>
      <c r="J25" s="10">
        <f t="shared" si="31"/>
        <v>0.12356716748463366</v>
      </c>
      <c r="K25" s="10">
        <f t="shared" si="31"/>
        <v>0.12884236156927642</v>
      </c>
      <c r="L25" s="10">
        <f t="shared" si="31"/>
        <v>0.13214181807237377</v>
      </c>
      <c r="M25" s="10">
        <f t="shared" si="31"/>
        <v>0.13141770147895268</v>
      </c>
      <c r="N25" s="10">
        <f t="shared" si="31"/>
        <v>0.12848358579663169</v>
      </c>
      <c r="O25" s="10">
        <f t="shared" si="31"/>
        <v>0.13008929053079432</v>
      </c>
      <c r="P25" s="10">
        <f t="shared" si="31"/>
        <v>0.12752758992427771</v>
      </c>
      <c r="Q25" s="10">
        <f t="shared" si="31"/>
        <v>0.12089192592446088</v>
      </c>
      <c r="R25" s="11"/>
      <c r="S25" s="35"/>
      <c r="W25" s="4">
        <f>AJ65</f>
        <v>26031700000</v>
      </c>
      <c r="X25" s="4">
        <f t="shared" ref="X25:AF25" si="32">AK65</f>
        <v>27737900000</v>
      </c>
      <c r="Y25" s="4">
        <f t="shared" si="32"/>
        <v>29626600000</v>
      </c>
      <c r="Z25" s="4">
        <f t="shared" si="32"/>
        <v>31812300000</v>
      </c>
      <c r="AA25" s="4">
        <f t="shared" si="32"/>
        <v>34245900000</v>
      </c>
      <c r="AB25" s="4">
        <f t="shared" si="32"/>
        <v>35461700000</v>
      </c>
      <c r="AC25" s="4">
        <f t="shared" si="32"/>
        <v>36397100000</v>
      </c>
      <c r="AD25" s="4">
        <f t="shared" si="32"/>
        <v>38825500000</v>
      </c>
      <c r="AE25" s="4">
        <f t="shared" si="32"/>
        <v>39321500000</v>
      </c>
      <c r="AF25" s="4">
        <f t="shared" si="32"/>
        <v>36674500000</v>
      </c>
      <c r="AG25" s="4"/>
      <c r="AJ25" s="17">
        <v>1808100000</v>
      </c>
      <c r="AK25" s="17">
        <v>1768000000</v>
      </c>
      <c r="AL25" s="17">
        <v>1809400000</v>
      </c>
      <c r="AM25" s="17">
        <v>1625700000</v>
      </c>
      <c r="AN25" s="17">
        <v>1647800000</v>
      </c>
      <c r="AO25" s="17">
        <v>1496000000</v>
      </c>
      <c r="AP25" s="17">
        <v>1495900000</v>
      </c>
      <c r="AQ25" s="17">
        <v>1501600000</v>
      </c>
      <c r="AR25" s="17">
        <v>1257900000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1.6679987133943312E-2</v>
      </c>
      <c r="I26" s="13">
        <f t="shared" ref="I26:Q26" si="33">X26/X5</f>
        <v>1.6469488744277391E-2</v>
      </c>
      <c r="J26" s="13">
        <f t="shared" si="33"/>
        <v>1.6632806572876083E-2</v>
      </c>
      <c r="K26" s="13">
        <f t="shared" si="33"/>
        <v>1.6646639020820246E-2</v>
      </c>
      <c r="L26" s="13">
        <f t="shared" si="33"/>
        <v>1.6352819607331683E-2</v>
      </c>
      <c r="M26" s="13">
        <f t="shared" si="33"/>
        <v>1.6134029252933967E-2</v>
      </c>
      <c r="N26" s="13">
        <f t="shared" si="33"/>
        <v>1.6062786882757505E-2</v>
      </c>
      <c r="O26" s="13">
        <f t="shared" si="33"/>
        <v>1.6166715864858988E-2</v>
      </c>
      <c r="P26" s="13">
        <f t="shared" si="33"/>
        <v>1.6470604260530354E-2</v>
      </c>
      <c r="Q26" s="13">
        <f t="shared" si="33"/>
        <v>1.6835769334730986E-2</v>
      </c>
      <c r="R26" s="14"/>
      <c r="S26" s="35"/>
      <c r="W26" s="4">
        <f>AJ69</f>
        <v>3744100000</v>
      </c>
      <c r="X26" s="4">
        <f t="shared" ref="X26:AF26" si="34">AK69</f>
        <v>3824100000</v>
      </c>
      <c r="Y26" s="4">
        <f t="shared" si="34"/>
        <v>3987900000</v>
      </c>
      <c r="Z26" s="4">
        <f t="shared" si="34"/>
        <v>4110200000</v>
      </c>
      <c r="AA26" s="4">
        <f t="shared" si="34"/>
        <v>4238000000</v>
      </c>
      <c r="AB26" s="4">
        <f t="shared" si="34"/>
        <v>4353600000</v>
      </c>
      <c r="AC26" s="4">
        <f t="shared" si="34"/>
        <v>4550300000</v>
      </c>
      <c r="AD26" s="4">
        <f t="shared" si="34"/>
        <v>4825000000</v>
      </c>
      <c r="AE26" s="4">
        <f t="shared" si="34"/>
        <v>5078500000</v>
      </c>
      <c r="AF26" s="4">
        <f t="shared" si="34"/>
        <v>5107400000</v>
      </c>
      <c r="AG26" s="4"/>
      <c r="AJ26" s="18">
        <v>416100000</v>
      </c>
      <c r="AK26" s="18">
        <v>429800000</v>
      </c>
      <c r="AL26" s="18">
        <v>402800000</v>
      </c>
      <c r="AM26" s="18">
        <v>287000000</v>
      </c>
      <c r="AN26" s="18">
        <v>329300000</v>
      </c>
      <c r="AO26" s="18">
        <v>365500000</v>
      </c>
      <c r="AP26" s="18">
        <v>358300000</v>
      </c>
      <c r="AQ26" s="18">
        <v>367200000</v>
      </c>
      <c r="AR26" s="18">
        <v>350200000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5.4418341080588378E-2</v>
      </c>
      <c r="I27" s="10">
        <f t="shared" ref="I27:P27" si="35">X27/X5</f>
        <v>5.5293656570180844E-2</v>
      </c>
      <c r="J27" s="10">
        <f t="shared" si="35"/>
        <v>5.3506177607626923E-2</v>
      </c>
      <c r="K27" s="10">
        <f t="shared" si="35"/>
        <v>5.4634364848221227E-2</v>
      </c>
      <c r="L27" s="10">
        <f t="shared" si="35"/>
        <v>5.3422940713890484E-2</v>
      </c>
      <c r="M27" s="10">
        <f t="shared" si="35"/>
        <v>5.7074647308993934E-2</v>
      </c>
      <c r="N27" s="10">
        <f t="shared" si="35"/>
        <v>5.7487924581186033E-2</v>
      </c>
      <c r="O27" s="10">
        <f t="shared" si="35"/>
        <v>5.7701270586595466E-2</v>
      </c>
      <c r="P27" s="10">
        <f t="shared" si="35"/>
        <v>5.8910180153416453E-2</v>
      </c>
      <c r="Q27" s="10"/>
      <c r="R27" s="11"/>
      <c r="S27" s="35"/>
      <c r="W27" s="4">
        <f>AJ71</f>
        <v>12215100000</v>
      </c>
      <c r="X27" s="4">
        <f t="shared" ref="X27:AF27" si="36">AK71</f>
        <v>12838800000</v>
      </c>
      <c r="Y27" s="4">
        <f t="shared" si="36"/>
        <v>12828700000</v>
      </c>
      <c r="Z27" s="4">
        <f t="shared" si="36"/>
        <v>13489700000</v>
      </c>
      <c r="AA27" s="4">
        <f t="shared" si="36"/>
        <v>13845100000</v>
      </c>
      <c r="AB27" s="4">
        <f t="shared" si="36"/>
        <v>15401000000</v>
      </c>
      <c r="AC27" s="4">
        <f t="shared" si="36"/>
        <v>16285300000</v>
      </c>
      <c r="AD27" s="4">
        <f t="shared" si="36"/>
        <v>17221100000</v>
      </c>
      <c r="AE27" s="4">
        <f t="shared" si="36"/>
        <v>18164200000</v>
      </c>
      <c r="AF27" s="4" t="str">
        <f t="shared" si="36"/>
        <v>..</v>
      </c>
      <c r="AG27" s="4"/>
      <c r="AJ27" s="17">
        <v>94000000</v>
      </c>
      <c r="AK27" s="17">
        <v>93800000</v>
      </c>
      <c r="AL27" s="17">
        <v>94300000</v>
      </c>
      <c r="AM27" s="17">
        <v>87500000</v>
      </c>
      <c r="AN27" s="17">
        <v>82900000</v>
      </c>
      <c r="AO27" s="17">
        <v>83400000</v>
      </c>
      <c r="AP27" s="17">
        <v>83100000</v>
      </c>
      <c r="AQ27" s="17">
        <v>88900000</v>
      </c>
      <c r="AR27" s="17">
        <v>94400000</v>
      </c>
      <c r="AS27" s="17">
        <v>86000000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2.5364575397854291E-2</v>
      </c>
      <c r="I28" s="13">
        <f t="shared" ref="I28:P28" si="37">X28/X5</f>
        <v>2.5522302567260857E-2</v>
      </c>
      <c r="J28" s="13">
        <f t="shared" si="37"/>
        <v>2.6592303755696815E-2</v>
      </c>
      <c r="K28" s="13">
        <f t="shared" si="37"/>
        <v>2.7030639260584986E-2</v>
      </c>
      <c r="L28" s="13">
        <f t="shared" si="37"/>
        <v>2.7915165986135217E-2</v>
      </c>
      <c r="M28" s="13">
        <f t="shared" si="37"/>
        <v>2.717132696609393E-2</v>
      </c>
      <c r="N28" s="13">
        <f t="shared" si="37"/>
        <v>2.6429131950094976E-2</v>
      </c>
      <c r="O28" s="13">
        <f t="shared" si="37"/>
        <v>2.5041488986361993E-2</v>
      </c>
      <c r="P28" s="13">
        <f t="shared" si="37"/>
        <v>2.446769316190197E-2</v>
      </c>
      <c r="Q28" s="13"/>
      <c r="R28" s="14"/>
      <c r="S28" s="35"/>
      <c r="W28" s="4">
        <f>AJ76</f>
        <v>5693500000</v>
      </c>
      <c r="X28" s="4">
        <f t="shared" ref="X28:AF28" si="38">AK76</f>
        <v>5926100000</v>
      </c>
      <c r="Y28" s="4">
        <f t="shared" si="38"/>
        <v>6375800000</v>
      </c>
      <c r="Z28" s="4">
        <f t="shared" si="38"/>
        <v>6674100000</v>
      </c>
      <c r="AA28" s="4">
        <f t="shared" si="38"/>
        <v>7234500000</v>
      </c>
      <c r="AB28" s="4">
        <f t="shared" si="38"/>
        <v>7331900000</v>
      </c>
      <c r="AC28" s="4">
        <f t="shared" si="38"/>
        <v>7486900000</v>
      </c>
      <c r="AD28" s="4">
        <f t="shared" si="38"/>
        <v>7473700000</v>
      </c>
      <c r="AE28" s="4">
        <f t="shared" si="38"/>
        <v>7544300000</v>
      </c>
      <c r="AF28" s="4" t="str">
        <f t="shared" si="38"/>
        <v>..</v>
      </c>
      <c r="AG28" s="4"/>
      <c r="AJ28" s="18">
        <v>654700000</v>
      </c>
      <c r="AK28" s="18">
        <v>721500000</v>
      </c>
      <c r="AL28" s="18">
        <v>720000000</v>
      </c>
      <c r="AM28" s="18">
        <v>762300000</v>
      </c>
      <c r="AN28" s="18">
        <v>830700000</v>
      </c>
      <c r="AO28" s="18">
        <v>833200000</v>
      </c>
      <c r="AP28" s="18">
        <v>890700000</v>
      </c>
      <c r="AQ28" s="18">
        <v>990300000</v>
      </c>
      <c r="AR28" s="18">
        <v>883200000</v>
      </c>
      <c r="AS28" s="18">
        <v>680400000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6.0392949329655284E-2</v>
      </c>
      <c r="I29" s="10">
        <f t="shared" ref="I29:Q29" si="39">X29/X5</f>
        <v>5.6341491776237873E-2</v>
      </c>
      <c r="J29" s="10">
        <f t="shared" si="39"/>
        <v>6.04985546028943E-2</v>
      </c>
      <c r="K29" s="10">
        <f t="shared" si="39"/>
        <v>5.805789751434437E-2</v>
      </c>
      <c r="L29" s="10">
        <f t="shared" si="39"/>
        <v>6.0268513452297071E-2</v>
      </c>
      <c r="M29" s="10">
        <f t="shared" si="39"/>
        <v>5.9012835773548433E-2</v>
      </c>
      <c r="N29" s="10">
        <f t="shared" si="39"/>
        <v>5.7650306884903774E-2</v>
      </c>
      <c r="O29" s="10">
        <f t="shared" si="39"/>
        <v>5.5887582856512942E-2</v>
      </c>
      <c r="P29" s="10">
        <f t="shared" si="39"/>
        <v>5.2115346445385118E-2</v>
      </c>
      <c r="Q29" s="10">
        <f t="shared" si="39"/>
        <v>6.0027821179697134E-2</v>
      </c>
      <c r="R29" s="11"/>
      <c r="S29" s="35"/>
      <c r="W29" s="4">
        <f>AJ78</f>
        <v>13556200000</v>
      </c>
      <c r="X29" s="4">
        <f t="shared" ref="X29:AF29" si="40">AK78</f>
        <v>13082100000</v>
      </c>
      <c r="Y29" s="4">
        <f t="shared" si="40"/>
        <v>14505200000</v>
      </c>
      <c r="Z29" s="4">
        <f t="shared" si="40"/>
        <v>14335000000</v>
      </c>
      <c r="AA29" s="4">
        <f t="shared" si="40"/>
        <v>15619200000</v>
      </c>
      <c r="AB29" s="4">
        <f t="shared" si="40"/>
        <v>15924000000</v>
      </c>
      <c r="AC29" s="4">
        <f t="shared" si="40"/>
        <v>16331300000</v>
      </c>
      <c r="AD29" s="4">
        <f t="shared" si="40"/>
        <v>16679800000</v>
      </c>
      <c r="AE29" s="4">
        <f t="shared" si="40"/>
        <v>16069100000</v>
      </c>
      <c r="AF29" s="4">
        <f t="shared" si="40"/>
        <v>18210400000</v>
      </c>
      <c r="AG29" s="4"/>
      <c r="AJ29" s="17">
        <v>3557700000</v>
      </c>
      <c r="AK29" s="17">
        <v>3457400000</v>
      </c>
      <c r="AL29" s="17">
        <v>3426500000</v>
      </c>
      <c r="AM29" s="17">
        <v>3443100000</v>
      </c>
      <c r="AN29" s="17">
        <v>3482200000</v>
      </c>
      <c r="AO29" s="17">
        <v>3447600000</v>
      </c>
      <c r="AP29" s="17">
        <v>3499300000</v>
      </c>
      <c r="AQ29" s="17">
        <v>3569900000</v>
      </c>
      <c r="AR29" s="17">
        <v>3517600000</v>
      </c>
      <c r="AS29" s="17">
        <v>3253800000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9.7880486450990928E-2</v>
      </c>
      <c r="I30" s="13">
        <f t="shared" ref="I30:P30" si="41">X30/X5</f>
        <v>9.8599440982286291E-2</v>
      </c>
      <c r="J30" s="13">
        <f t="shared" si="41"/>
        <v>9.6933155545249006E-2</v>
      </c>
      <c r="K30" s="13">
        <f t="shared" si="41"/>
        <v>9.5600924552273772E-2</v>
      </c>
      <c r="L30" s="13">
        <f t="shared" si="41"/>
        <v>9.3117307364325233E-2</v>
      </c>
      <c r="M30" s="13">
        <f t="shared" si="41"/>
        <v>9.5377031391982503E-2</v>
      </c>
      <c r="N30" s="13">
        <f t="shared" si="41"/>
        <v>9.7378549509481896E-2</v>
      </c>
      <c r="O30" s="13">
        <f t="shared" si="41"/>
        <v>9.8252419897692331E-2</v>
      </c>
      <c r="P30" s="13">
        <f t="shared" si="41"/>
        <v>9.9179729205558065E-2</v>
      </c>
      <c r="Q30" s="13"/>
      <c r="R30" s="14"/>
      <c r="S30" s="35"/>
      <c r="W30" s="4">
        <f>AJ83</f>
        <v>21970900000</v>
      </c>
      <c r="X30" s="4">
        <f t="shared" ref="X30:AF31" si="42">AK83</f>
        <v>22894100000</v>
      </c>
      <c r="Y30" s="4">
        <f t="shared" si="42"/>
        <v>23240800000</v>
      </c>
      <c r="Z30" s="4">
        <f t="shared" si="42"/>
        <v>23604700000</v>
      </c>
      <c r="AA30" s="4">
        <f t="shared" si="42"/>
        <v>24132300000</v>
      </c>
      <c r="AB30" s="4">
        <f t="shared" si="42"/>
        <v>25736500000</v>
      </c>
      <c r="AC30" s="4">
        <f t="shared" si="42"/>
        <v>27585600000</v>
      </c>
      <c r="AD30" s="4">
        <f t="shared" si="42"/>
        <v>29323700000</v>
      </c>
      <c r="AE30" s="4">
        <f t="shared" si="42"/>
        <v>30580800000</v>
      </c>
      <c r="AF30" s="4" t="str">
        <f t="shared" si="42"/>
        <v>..</v>
      </c>
      <c r="AG30" s="4"/>
      <c r="AJ30" s="18">
        <v>1239800000</v>
      </c>
      <c r="AK30" s="18">
        <v>1226000000</v>
      </c>
      <c r="AL30" s="18">
        <v>1226900000</v>
      </c>
      <c r="AM30" s="18">
        <v>1158700000</v>
      </c>
      <c r="AN30" s="18">
        <v>1174200000</v>
      </c>
      <c r="AO30" s="18">
        <v>1121500000</v>
      </c>
      <c r="AP30" s="18">
        <v>1158300000</v>
      </c>
      <c r="AQ30" s="18">
        <v>1124000000</v>
      </c>
      <c r="AR30" s="18">
        <v>1080800000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0.11995504008168699</v>
      </c>
      <c r="I31" s="10">
        <f t="shared" ref="I31:P31" si="43">X31/X5</f>
        <v>0.12681390050518318</v>
      </c>
      <c r="J31" s="10">
        <f t="shared" si="43"/>
        <v>0.12377779381225729</v>
      </c>
      <c r="K31" s="10">
        <f t="shared" si="43"/>
        <v>0.12550631063222964</v>
      </c>
      <c r="L31" s="10">
        <f t="shared" si="43"/>
        <v>0.12734439933292227</v>
      </c>
      <c r="M31" s="10">
        <f t="shared" si="43"/>
        <v>0.12992273928659842</v>
      </c>
      <c r="N31" s="10">
        <f t="shared" si="43"/>
        <v>0.1335650928879728</v>
      </c>
      <c r="O31" s="10">
        <f t="shared" si="43"/>
        <v>0.13854121607879574</v>
      </c>
      <c r="P31" s="10">
        <f t="shared" si="43"/>
        <v>0.14363398253600279</v>
      </c>
      <c r="Q31" s="10"/>
      <c r="R31" s="11"/>
      <c r="S31" s="35"/>
      <c r="W31" s="4">
        <f>AJ84</f>
        <v>26925900000</v>
      </c>
      <c r="X31" s="4">
        <f t="shared" si="42"/>
        <v>29445300000</v>
      </c>
      <c r="Y31" s="4">
        <f t="shared" si="42"/>
        <v>29677100000</v>
      </c>
      <c r="Z31" s="4">
        <f t="shared" si="42"/>
        <v>30988600000</v>
      </c>
      <c r="AA31" s="4">
        <f t="shared" si="42"/>
        <v>33002600000</v>
      </c>
      <c r="AB31" s="4">
        <f t="shared" si="42"/>
        <v>35058300000</v>
      </c>
      <c r="AC31" s="4">
        <f t="shared" si="42"/>
        <v>37836600000</v>
      </c>
      <c r="AD31" s="4">
        <f t="shared" si="42"/>
        <v>41348000000</v>
      </c>
      <c r="AE31" s="4">
        <f t="shared" si="42"/>
        <v>44287700000</v>
      </c>
      <c r="AF31" s="4" t="str">
        <f t="shared" si="42"/>
        <v>..</v>
      </c>
      <c r="AG31" s="4"/>
      <c r="AJ31" s="17">
        <v>2317900000</v>
      </c>
      <c r="AK31" s="17">
        <v>2231400000</v>
      </c>
      <c r="AL31" s="17">
        <v>2199600000</v>
      </c>
      <c r="AM31" s="17">
        <v>2284400000</v>
      </c>
      <c r="AN31" s="17">
        <v>2308000000</v>
      </c>
      <c r="AO31" s="17">
        <v>2326100000</v>
      </c>
      <c r="AP31" s="17">
        <v>2341000000</v>
      </c>
      <c r="AQ31" s="17">
        <v>2445900000</v>
      </c>
      <c r="AR31" s="17">
        <v>2436800000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6.9924434191991153E-2</v>
      </c>
      <c r="I32" s="13">
        <f t="shared" ref="I32:Q32" si="44">X32/X5</f>
        <v>6.9765238400813112E-2</v>
      </c>
      <c r="J32" s="13">
        <f t="shared" si="44"/>
        <v>7.2553888016029286E-2</v>
      </c>
      <c r="K32" s="13">
        <f t="shared" si="44"/>
        <v>7.334573467844592E-2</v>
      </c>
      <c r="L32" s="13">
        <f t="shared" si="44"/>
        <v>7.211331060865056E-2</v>
      </c>
      <c r="M32" s="13">
        <f t="shared" si="44"/>
        <v>7.3097499403349253E-2</v>
      </c>
      <c r="N32" s="13">
        <f t="shared" si="44"/>
        <v>7.2522054870392441E-2</v>
      </c>
      <c r="O32" s="13">
        <f t="shared" si="44"/>
        <v>7.1136900420066568E-2</v>
      </c>
      <c r="P32" s="13">
        <f t="shared" si="44"/>
        <v>7.2466118262733137E-2</v>
      </c>
      <c r="Q32" s="13">
        <f t="shared" si="44"/>
        <v>7.6450228436937565E-2</v>
      </c>
      <c r="R32" s="14"/>
      <c r="S32" s="35"/>
      <c r="W32" s="4">
        <f>AJ90</f>
        <v>15695700000</v>
      </c>
      <c r="X32" s="4">
        <f t="shared" ref="X32:AF35" si="45">AK90</f>
        <v>16199000000</v>
      </c>
      <c r="Y32" s="4">
        <f t="shared" si="45"/>
        <v>17395600000</v>
      </c>
      <c r="Z32" s="4">
        <f t="shared" si="45"/>
        <v>18109700000</v>
      </c>
      <c r="AA32" s="4">
        <f t="shared" si="45"/>
        <v>18688900000</v>
      </c>
      <c r="AB32" s="4">
        <f t="shared" si="45"/>
        <v>19724600000</v>
      </c>
      <c r="AC32" s="4">
        <f t="shared" si="45"/>
        <v>20544200000</v>
      </c>
      <c r="AD32" s="4">
        <f t="shared" si="45"/>
        <v>21231000000</v>
      </c>
      <c r="AE32" s="4">
        <f t="shared" si="45"/>
        <v>22344000000</v>
      </c>
      <c r="AF32" s="4">
        <f t="shared" si="45"/>
        <v>23192400000</v>
      </c>
      <c r="AG32" s="4"/>
      <c r="AJ32" s="18">
        <v>11085200000</v>
      </c>
      <c r="AK32" s="18">
        <v>11257600000</v>
      </c>
      <c r="AL32" s="18">
        <v>11668100000</v>
      </c>
      <c r="AM32" s="18">
        <v>11427200000</v>
      </c>
      <c r="AN32" s="18">
        <v>12263200000</v>
      </c>
      <c r="AO32" s="18">
        <v>13175200000</v>
      </c>
      <c r="AP32" s="18">
        <v>13189000000</v>
      </c>
      <c r="AQ32" s="18">
        <v>13486200000</v>
      </c>
      <c r="AR32" s="18">
        <v>13040600000</v>
      </c>
      <c r="AS32" s="18">
        <v>11901700000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6.3862953330250466E-2</v>
      </c>
      <c r="I33" s="10">
        <f t="shared" ref="I33:Q33" si="46">X33/X5</f>
        <v>6.5085080084240271E-2</v>
      </c>
      <c r="J33" s="10">
        <f t="shared" si="46"/>
        <v>6.6049496769909719E-2</v>
      </c>
      <c r="K33" s="10">
        <f t="shared" si="46"/>
        <v>6.6480038977970404E-2</v>
      </c>
      <c r="L33" s="10">
        <f t="shared" si="46"/>
        <v>6.4907728887383165E-2</v>
      </c>
      <c r="M33" s="10">
        <f t="shared" si="46"/>
        <v>6.5352527946231767E-2</v>
      </c>
      <c r="N33" s="10">
        <f t="shared" si="46"/>
        <v>6.4899264725868669E-2</v>
      </c>
      <c r="O33" s="10">
        <f t="shared" si="46"/>
        <v>6.4471187561714133E-2</v>
      </c>
      <c r="P33" s="10">
        <f t="shared" si="46"/>
        <v>6.653494939955347E-2</v>
      </c>
      <c r="Q33" s="10">
        <f t="shared" si="46"/>
        <v>6.9930381123791061E-2</v>
      </c>
      <c r="R33" s="11"/>
      <c r="S33" s="35"/>
      <c r="W33" s="4">
        <f>AJ91</f>
        <v>14335100000</v>
      </c>
      <c r="X33" s="4">
        <f t="shared" si="45"/>
        <v>15112300000</v>
      </c>
      <c r="Y33" s="4">
        <f t="shared" si="45"/>
        <v>15836100000</v>
      </c>
      <c r="Z33" s="4">
        <f t="shared" si="45"/>
        <v>16414500000</v>
      </c>
      <c r="AA33" s="4">
        <f t="shared" si="45"/>
        <v>16821500000</v>
      </c>
      <c r="AB33" s="4">
        <f t="shared" si="45"/>
        <v>17634700000</v>
      </c>
      <c r="AC33" s="4">
        <f t="shared" si="45"/>
        <v>18384800000</v>
      </c>
      <c r="AD33" s="4">
        <f t="shared" si="45"/>
        <v>19241600000</v>
      </c>
      <c r="AE33" s="4">
        <f t="shared" si="45"/>
        <v>20515200000</v>
      </c>
      <c r="AF33" s="4">
        <f t="shared" si="45"/>
        <v>21214500000</v>
      </c>
      <c r="AG33" s="4"/>
      <c r="AJ33" s="17">
        <v>1272700000</v>
      </c>
      <c r="AK33" s="17">
        <v>1245200000</v>
      </c>
      <c r="AL33" s="17">
        <v>1240000000</v>
      </c>
      <c r="AM33" s="17">
        <v>1341300000</v>
      </c>
      <c r="AN33" s="17">
        <v>1896700000</v>
      </c>
      <c r="AO33" s="17">
        <v>2137800000</v>
      </c>
      <c r="AP33" s="17">
        <v>1965900000</v>
      </c>
      <c r="AQ33" s="17">
        <v>2198200000</v>
      </c>
      <c r="AR33" s="17">
        <v>1874000000</v>
      </c>
      <c r="AS33" s="17">
        <v>1822300000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6.5234649609340542E-2</v>
      </c>
      <c r="I34" s="13">
        <f t="shared" ref="I34:Q34" si="47">X34/X5</f>
        <v>6.6688487594371917E-2</v>
      </c>
      <c r="J34" s="13">
        <f t="shared" si="47"/>
        <v>6.7940962900153529E-2</v>
      </c>
      <c r="K34" s="13">
        <f t="shared" si="47"/>
        <v>6.9151876786844688E-2</v>
      </c>
      <c r="L34" s="13">
        <f t="shared" si="47"/>
        <v>6.925870561914986E-2</v>
      </c>
      <c r="M34" s="13">
        <f t="shared" si="47"/>
        <v>6.9477941710556934E-2</v>
      </c>
      <c r="N34" s="13">
        <f t="shared" si="47"/>
        <v>6.9013538095064955E-2</v>
      </c>
      <c r="O34" s="13">
        <f t="shared" si="47"/>
        <v>6.9223699433779623E-2</v>
      </c>
      <c r="P34" s="13">
        <f t="shared" si="47"/>
        <v>7.222028350779601E-2</v>
      </c>
      <c r="Q34" s="13">
        <f t="shared" si="47"/>
        <v>7.8579339807361412E-2</v>
      </c>
      <c r="R34" s="14"/>
      <c r="S34" s="35"/>
      <c r="W34" s="4">
        <f>AJ92</f>
        <v>14643000000</v>
      </c>
      <c r="X34" s="4">
        <f t="shared" si="45"/>
        <v>15484600000</v>
      </c>
      <c r="Y34" s="4">
        <f t="shared" si="45"/>
        <v>16289600000</v>
      </c>
      <c r="Z34" s="4">
        <f t="shared" si="45"/>
        <v>17074200000</v>
      </c>
      <c r="AA34" s="4">
        <f t="shared" si="45"/>
        <v>17949100000</v>
      </c>
      <c r="AB34" s="4">
        <f t="shared" si="45"/>
        <v>18747900000</v>
      </c>
      <c r="AC34" s="4">
        <f t="shared" si="45"/>
        <v>19550300000</v>
      </c>
      <c r="AD34" s="4">
        <f t="shared" si="45"/>
        <v>20660000000</v>
      </c>
      <c r="AE34" s="4">
        <f t="shared" si="45"/>
        <v>22268200000</v>
      </c>
      <c r="AF34" s="4">
        <f t="shared" si="45"/>
        <v>23838300000</v>
      </c>
      <c r="AG34" s="4"/>
      <c r="AJ34" s="18">
        <v>8235200000</v>
      </c>
      <c r="AK34" s="18">
        <v>8289400000</v>
      </c>
      <c r="AL34" s="18">
        <v>8637800000</v>
      </c>
      <c r="AM34" s="18">
        <v>8437000000</v>
      </c>
      <c r="AN34" s="18">
        <v>8502800000</v>
      </c>
      <c r="AO34" s="18">
        <v>9116600000</v>
      </c>
      <c r="AP34" s="18">
        <v>9266500000</v>
      </c>
      <c r="AQ34" s="18">
        <v>9231700000</v>
      </c>
      <c r="AR34" s="18">
        <v>9209100000</v>
      </c>
      <c r="AS34" s="18">
        <v>8434600000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2.3939864550004322E-2</v>
      </c>
      <c r="I35" s="10">
        <f t="shared" ref="I35:Q35" si="48">X35/X5</f>
        <v>2.3302597408190601E-2</v>
      </c>
      <c r="J35" s="10">
        <f t="shared" si="48"/>
        <v>2.2659639115769823E-2</v>
      </c>
      <c r="K35" s="10">
        <f t="shared" si="48"/>
        <v>2.3436193216358921E-2</v>
      </c>
      <c r="L35" s="10">
        <f t="shared" si="48"/>
        <v>2.3830819701481942E-2</v>
      </c>
      <c r="M35" s="10">
        <f t="shared" si="48"/>
        <v>2.4512339923421174E-2</v>
      </c>
      <c r="N35" s="10">
        <f t="shared" si="48"/>
        <v>2.4951452986263518E-2</v>
      </c>
      <c r="O35" s="10">
        <f t="shared" si="48"/>
        <v>2.5328636665039386E-2</v>
      </c>
      <c r="P35" s="10">
        <f t="shared" si="48"/>
        <v>2.6062051546164394E-2</v>
      </c>
      <c r="Q35" s="10">
        <f t="shared" si="48"/>
        <v>2.7140483772077294E-2</v>
      </c>
      <c r="R35" s="11"/>
      <c r="S35" s="35"/>
      <c r="W35" s="4">
        <f>AJ93</f>
        <v>5373700000</v>
      </c>
      <c r="X35" s="4">
        <f t="shared" si="45"/>
        <v>5410700000</v>
      </c>
      <c r="Y35" s="4">
        <f t="shared" si="45"/>
        <v>5432900000</v>
      </c>
      <c r="Z35" s="4">
        <f t="shared" si="45"/>
        <v>5786600000</v>
      </c>
      <c r="AA35" s="4">
        <f t="shared" si="45"/>
        <v>6176000000</v>
      </c>
      <c r="AB35" s="4">
        <f t="shared" si="45"/>
        <v>6614400000</v>
      </c>
      <c r="AC35" s="4">
        <f t="shared" si="45"/>
        <v>7068300000</v>
      </c>
      <c r="AD35" s="4">
        <f t="shared" si="45"/>
        <v>7559400000</v>
      </c>
      <c r="AE35" s="4">
        <f t="shared" si="45"/>
        <v>8035900000</v>
      </c>
      <c r="AF35" s="4">
        <f t="shared" si="45"/>
        <v>8233500000</v>
      </c>
      <c r="AG35" s="4"/>
      <c r="AJ35" s="17">
        <v>5703520312</v>
      </c>
      <c r="AK35" s="17">
        <v>5373383383</v>
      </c>
      <c r="AL35" s="17">
        <v>5466705640</v>
      </c>
      <c r="AM35" s="17">
        <v>5217397212</v>
      </c>
      <c r="AN35" s="17">
        <v>5275391034</v>
      </c>
      <c r="AO35" s="17">
        <v>5635139238</v>
      </c>
      <c r="AP35" s="17">
        <v>5622493570</v>
      </c>
      <c r="AQ35" s="17">
        <v>5313136520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2.2355218994719035E-3</v>
      </c>
      <c r="I36" s="13">
        <f t="shared" ref="I36:Q36" si="49">X36/X5</f>
        <v>2.3471853156641241E-3</v>
      </c>
      <c r="J36" s="13">
        <f t="shared" si="49"/>
        <v>2.4649536559516951E-3</v>
      </c>
      <c r="K36" s="13">
        <f t="shared" si="49"/>
        <v>2.4839140945620789E-3</v>
      </c>
      <c r="L36" s="13">
        <f t="shared" si="49"/>
        <v>2.52623666751299E-3</v>
      </c>
      <c r="M36" s="13">
        <f t="shared" si="49"/>
        <v>2.3873441852122522E-3</v>
      </c>
      <c r="N36" s="13">
        <f t="shared" si="49"/>
        <v>2.0506060919486266E-3</v>
      </c>
      <c r="O36" s="13">
        <f t="shared" si="49"/>
        <v>1.7748205997131204E-3</v>
      </c>
      <c r="P36" s="13">
        <f t="shared" si="49"/>
        <v>1.6679790826406933E-3</v>
      </c>
      <c r="Q36" s="13">
        <f t="shared" si="49"/>
        <v>0.32627354416777093</v>
      </c>
      <c r="R36" s="14"/>
      <c r="S36" s="35"/>
      <c r="W36" s="4">
        <f>W5-SUM(W6:W35)</f>
        <v>501800000</v>
      </c>
      <c r="X36" s="4">
        <f t="shared" ref="X36:AF36" si="50">X5-SUM(X6:X35)</f>
        <v>545000000</v>
      </c>
      <c r="Y36" s="4">
        <f t="shared" si="50"/>
        <v>591000000</v>
      </c>
      <c r="Z36" s="4">
        <f t="shared" si="50"/>
        <v>613300000</v>
      </c>
      <c r="AA36" s="4">
        <f t="shared" si="50"/>
        <v>654700000</v>
      </c>
      <c r="AB36" s="4">
        <f t="shared" si="50"/>
        <v>644200000</v>
      </c>
      <c r="AC36" s="4">
        <f t="shared" si="50"/>
        <v>580900000</v>
      </c>
      <c r="AD36" s="4">
        <f t="shared" si="50"/>
        <v>529700000</v>
      </c>
      <c r="AE36" s="4">
        <f t="shared" si="50"/>
        <v>514300000</v>
      </c>
      <c r="AF36" s="4">
        <f t="shared" si="50"/>
        <v>98980300000</v>
      </c>
      <c r="AG36" s="4"/>
      <c r="AJ36" s="18">
        <v>2531679688</v>
      </c>
      <c r="AK36" s="18">
        <v>2916016617</v>
      </c>
      <c r="AL36" s="18">
        <v>3171094360</v>
      </c>
      <c r="AM36" s="18">
        <v>3219602788</v>
      </c>
      <c r="AN36" s="18">
        <v>3227408966</v>
      </c>
      <c r="AO36" s="18">
        <v>3481460762</v>
      </c>
      <c r="AP36" s="18">
        <v>3644006430</v>
      </c>
      <c r="AQ36" s="18">
        <v>3918563480</v>
      </c>
      <c r="AR36" s="18" t="s">
        <v>49</v>
      </c>
      <c r="AS36" s="18" t="s">
        <v>49</v>
      </c>
      <c r="AT36" s="18" t="s">
        <v>49</v>
      </c>
    </row>
    <row r="37" spans="1:46">
      <c r="AJ37" s="17">
        <v>1577300000</v>
      </c>
      <c r="AK37" s="17">
        <v>1723000000</v>
      </c>
      <c r="AL37" s="17">
        <v>1790300000</v>
      </c>
      <c r="AM37" s="17">
        <v>1648900000</v>
      </c>
      <c r="AN37" s="17">
        <v>1863700000</v>
      </c>
      <c r="AO37" s="17">
        <v>1920800000</v>
      </c>
      <c r="AP37" s="17">
        <v>1956600000</v>
      </c>
      <c r="AQ37" s="17">
        <v>2056300000</v>
      </c>
      <c r="AR37" s="17">
        <v>1957500000</v>
      </c>
      <c r="AS37" s="17">
        <v>1644800000</v>
      </c>
      <c r="AT37" s="17" t="s">
        <v>49</v>
      </c>
    </row>
    <row r="38" spans="1:46">
      <c r="AJ38" s="18">
        <v>2231100000</v>
      </c>
      <c r="AK38" s="18">
        <v>2312700000</v>
      </c>
      <c r="AL38" s="18">
        <v>2367700000</v>
      </c>
      <c r="AM38" s="18">
        <v>2332000000</v>
      </c>
      <c r="AN38" s="18">
        <v>2346000000</v>
      </c>
      <c r="AO38" s="18">
        <v>2343200000</v>
      </c>
      <c r="AP38" s="18">
        <v>2445300000</v>
      </c>
      <c r="AQ38" s="18">
        <v>2485100000</v>
      </c>
      <c r="AR38" s="18">
        <v>2553200000</v>
      </c>
      <c r="AS38" s="18">
        <v>2550800000</v>
      </c>
      <c r="AT38" s="18" t="s">
        <v>49</v>
      </c>
    </row>
    <row r="39" spans="1:46">
      <c r="AJ39" s="17">
        <v>6237600000</v>
      </c>
      <c r="AK39" s="17">
        <v>5849000000</v>
      </c>
      <c r="AL39" s="17">
        <v>6124400000</v>
      </c>
      <c r="AM39" s="17">
        <v>6120300000</v>
      </c>
      <c r="AN39" s="17">
        <v>6998900000</v>
      </c>
      <c r="AO39" s="17">
        <v>7032500000</v>
      </c>
      <c r="AP39" s="17">
        <v>7330300000</v>
      </c>
      <c r="AQ39" s="17">
        <v>8263400000</v>
      </c>
      <c r="AR39" s="17">
        <v>7506500000</v>
      </c>
      <c r="AS39" s="17">
        <v>6368600000</v>
      </c>
      <c r="AT39" s="17" t="s">
        <v>49</v>
      </c>
    </row>
    <row r="40" spans="1:46">
      <c r="AJ40" s="18">
        <v>3112400000</v>
      </c>
      <c r="AK40" s="18">
        <v>2622500000</v>
      </c>
      <c r="AL40" s="18">
        <v>2795300000</v>
      </c>
      <c r="AM40" s="18">
        <v>2778200000</v>
      </c>
      <c r="AN40" s="18">
        <v>3436000000</v>
      </c>
      <c r="AO40" s="18">
        <v>3500200000</v>
      </c>
      <c r="AP40" s="18">
        <v>3602800000</v>
      </c>
      <c r="AQ40" s="18">
        <v>4157800000</v>
      </c>
      <c r="AR40" s="18">
        <v>3320100000</v>
      </c>
      <c r="AS40" s="18" t="s">
        <v>49</v>
      </c>
      <c r="AT40" s="18" t="s">
        <v>49</v>
      </c>
    </row>
    <row r="41" spans="1:46">
      <c r="AJ41" s="17">
        <v>2237882076</v>
      </c>
      <c r="AK41" s="17">
        <v>1800891750</v>
      </c>
      <c r="AL41" s="17">
        <v>1976791044</v>
      </c>
      <c r="AM41" s="17">
        <v>2017699404</v>
      </c>
      <c r="AN41" s="17">
        <v>2613408383</v>
      </c>
      <c r="AO41" s="17">
        <v>2767511714</v>
      </c>
      <c r="AP41" s="17">
        <v>2806780545</v>
      </c>
      <c r="AQ41" s="17">
        <v>3223955591</v>
      </c>
      <c r="AR41" s="17" t="s">
        <v>49</v>
      </c>
      <c r="AS41" s="17" t="s">
        <v>49</v>
      </c>
      <c r="AT41" s="17" t="s">
        <v>49</v>
      </c>
    </row>
    <row r="42" spans="1:46">
      <c r="AJ42" s="18">
        <v>874517924</v>
      </c>
      <c r="AK42" s="18">
        <v>821608250</v>
      </c>
      <c r="AL42" s="18">
        <v>818508956</v>
      </c>
      <c r="AM42" s="18">
        <v>760500596</v>
      </c>
      <c r="AN42" s="18">
        <v>822591617</v>
      </c>
      <c r="AO42" s="18">
        <v>732688286</v>
      </c>
      <c r="AP42" s="18">
        <v>796019455</v>
      </c>
      <c r="AQ42" s="18">
        <v>933844409</v>
      </c>
      <c r="AR42" s="18" t="s">
        <v>49</v>
      </c>
      <c r="AS42" s="18" t="s">
        <v>49</v>
      </c>
      <c r="AT42" s="18" t="s">
        <v>49</v>
      </c>
    </row>
    <row r="43" spans="1:46">
      <c r="AJ43" s="17">
        <v>3125200000</v>
      </c>
      <c r="AK43" s="17">
        <v>3226500000</v>
      </c>
      <c r="AL43" s="17">
        <v>3329100000</v>
      </c>
      <c r="AM43" s="17">
        <v>3342100000</v>
      </c>
      <c r="AN43" s="17">
        <v>3562900000</v>
      </c>
      <c r="AO43" s="17">
        <v>3532300000</v>
      </c>
      <c r="AP43" s="17">
        <v>3727500000</v>
      </c>
      <c r="AQ43" s="17">
        <v>4105600000</v>
      </c>
      <c r="AR43" s="17">
        <v>4186400000</v>
      </c>
      <c r="AS43" s="17" t="s">
        <v>49</v>
      </c>
      <c r="AT43" s="17" t="s">
        <v>49</v>
      </c>
    </row>
    <row r="44" spans="1:46">
      <c r="AJ44" s="18">
        <v>6662800000</v>
      </c>
      <c r="AK44" s="18">
        <v>6278700000</v>
      </c>
      <c r="AL44" s="18">
        <v>6140800000</v>
      </c>
      <c r="AM44" s="18">
        <v>5952100000</v>
      </c>
      <c r="AN44" s="18">
        <v>5999200000</v>
      </c>
      <c r="AO44" s="18">
        <v>6220800000</v>
      </c>
      <c r="AP44" s="18">
        <v>6732300000</v>
      </c>
      <c r="AQ44" s="18">
        <v>6870000000</v>
      </c>
      <c r="AR44" s="18">
        <v>6975800000</v>
      </c>
      <c r="AS44" s="18">
        <v>5923800000</v>
      </c>
      <c r="AT44" s="18" t="s">
        <v>49</v>
      </c>
    </row>
    <row r="45" spans="1:46">
      <c r="AJ45" s="17">
        <v>2862600000</v>
      </c>
      <c r="AK45" s="17">
        <v>2804800000</v>
      </c>
      <c r="AL45" s="17">
        <v>2818500000</v>
      </c>
      <c r="AM45" s="17">
        <v>2636300000</v>
      </c>
      <c r="AN45" s="17">
        <v>2777000000</v>
      </c>
      <c r="AO45" s="17">
        <v>2951000000</v>
      </c>
      <c r="AP45" s="17">
        <v>3294500000</v>
      </c>
      <c r="AQ45" s="17">
        <v>3567300000</v>
      </c>
      <c r="AR45" s="17">
        <v>3625800000</v>
      </c>
      <c r="AS45" s="17">
        <v>2882000000</v>
      </c>
      <c r="AT45" s="17" t="s">
        <v>49</v>
      </c>
    </row>
    <row r="46" spans="1:46">
      <c r="AJ46" s="18">
        <v>3800200000</v>
      </c>
      <c r="AK46" s="18">
        <v>3473900000</v>
      </c>
      <c r="AL46" s="18">
        <v>3322300000</v>
      </c>
      <c r="AM46" s="18">
        <v>3315800000</v>
      </c>
      <c r="AN46" s="18">
        <v>3222200000</v>
      </c>
      <c r="AO46" s="18">
        <v>3269800000</v>
      </c>
      <c r="AP46" s="18">
        <v>3437800000</v>
      </c>
      <c r="AQ46" s="18">
        <v>3302700000</v>
      </c>
      <c r="AR46" s="18">
        <v>3350000000</v>
      </c>
      <c r="AS46" s="18">
        <v>3041800000</v>
      </c>
      <c r="AT46" s="18" t="s">
        <v>49</v>
      </c>
    </row>
    <row r="47" spans="1:46">
      <c r="AJ47" s="17">
        <v>93300000</v>
      </c>
      <c r="AK47" s="17">
        <v>79900000</v>
      </c>
      <c r="AL47" s="17">
        <v>74600000</v>
      </c>
      <c r="AM47" s="17">
        <v>76500000</v>
      </c>
      <c r="AN47" s="17">
        <v>84900000</v>
      </c>
      <c r="AO47" s="17">
        <v>81700000</v>
      </c>
      <c r="AP47" s="17">
        <v>84600000</v>
      </c>
      <c r="AQ47" s="17">
        <v>116400000</v>
      </c>
      <c r="AR47" s="17">
        <v>139700000</v>
      </c>
      <c r="AS47" s="17" t="s">
        <v>49</v>
      </c>
      <c r="AT47" s="17" t="s">
        <v>49</v>
      </c>
    </row>
    <row r="48" spans="1:46">
      <c r="AJ48" s="18">
        <v>1758300000</v>
      </c>
      <c r="AK48" s="18">
        <v>1767000000</v>
      </c>
      <c r="AL48" s="18">
        <v>1669600000</v>
      </c>
      <c r="AM48" s="18">
        <v>1661000000</v>
      </c>
      <c r="AN48" s="18">
        <v>1608800000</v>
      </c>
      <c r="AO48" s="18">
        <v>1634100000</v>
      </c>
      <c r="AP48" s="18">
        <v>1709100000</v>
      </c>
      <c r="AQ48" s="18">
        <v>1596200000</v>
      </c>
      <c r="AR48" s="18">
        <v>1774300000</v>
      </c>
      <c r="AS48" s="18" t="s">
        <v>49</v>
      </c>
      <c r="AT48" s="18" t="s">
        <v>49</v>
      </c>
    </row>
    <row r="49" spans="36:46">
      <c r="AJ49" s="17">
        <v>1563900000</v>
      </c>
      <c r="AK49" s="17">
        <v>1247900000</v>
      </c>
      <c r="AL49" s="17">
        <v>1187700000</v>
      </c>
      <c r="AM49" s="17">
        <v>1157800000</v>
      </c>
      <c r="AN49" s="17">
        <v>1062700000</v>
      </c>
      <c r="AO49" s="17">
        <v>1053300000</v>
      </c>
      <c r="AP49" s="17">
        <v>1097300000</v>
      </c>
      <c r="AQ49" s="17">
        <v>1018700000</v>
      </c>
      <c r="AR49" s="17">
        <v>869100000</v>
      </c>
      <c r="AS49" s="17" t="s">
        <v>49</v>
      </c>
      <c r="AT49" s="17" t="s">
        <v>49</v>
      </c>
    </row>
    <row r="50" spans="36:46">
      <c r="AJ50" s="18">
        <v>384700000</v>
      </c>
      <c r="AK50" s="18">
        <v>379100000</v>
      </c>
      <c r="AL50" s="18">
        <v>390400000</v>
      </c>
      <c r="AM50" s="18">
        <v>420500000</v>
      </c>
      <c r="AN50" s="18">
        <v>465800000</v>
      </c>
      <c r="AO50" s="18">
        <v>500700000</v>
      </c>
      <c r="AP50" s="18">
        <v>546800000</v>
      </c>
      <c r="AQ50" s="18">
        <v>571400000</v>
      </c>
      <c r="AR50" s="18">
        <v>566900000</v>
      </c>
      <c r="AS50" s="18" t="s">
        <v>49</v>
      </c>
      <c r="AT50" s="18" t="s">
        <v>49</v>
      </c>
    </row>
    <row r="51" spans="36:46">
      <c r="AJ51" s="17">
        <v>3827800000</v>
      </c>
      <c r="AK51" s="17">
        <v>3871900000</v>
      </c>
      <c r="AL51" s="17">
        <v>3814200000</v>
      </c>
      <c r="AM51" s="17">
        <v>3816900000</v>
      </c>
      <c r="AN51" s="17">
        <v>3679900000</v>
      </c>
      <c r="AO51" s="17">
        <v>3695400000</v>
      </c>
      <c r="AP51" s="17">
        <v>3661800000</v>
      </c>
      <c r="AQ51" s="17">
        <v>3247300000</v>
      </c>
      <c r="AR51" s="17">
        <v>3301100000</v>
      </c>
      <c r="AS51" s="17">
        <v>2721100000</v>
      </c>
      <c r="AT51" s="17" t="s">
        <v>49</v>
      </c>
    </row>
    <row r="52" spans="36:46">
      <c r="AJ52" s="18">
        <v>3203600000</v>
      </c>
      <c r="AK52" s="18">
        <v>3204200000</v>
      </c>
      <c r="AL52" s="18">
        <v>3277100000</v>
      </c>
      <c r="AM52" s="18">
        <v>3272900000</v>
      </c>
      <c r="AN52" s="18">
        <v>3090100000</v>
      </c>
      <c r="AO52" s="18">
        <v>3088600000</v>
      </c>
      <c r="AP52" s="18">
        <v>3100900000</v>
      </c>
      <c r="AQ52" s="18">
        <v>2627300000</v>
      </c>
      <c r="AR52" s="18">
        <v>2700700000</v>
      </c>
      <c r="AS52" s="18" t="s">
        <v>49</v>
      </c>
      <c r="AT52" s="18" t="s">
        <v>49</v>
      </c>
    </row>
    <row r="53" spans="36:46">
      <c r="AJ53" s="17">
        <v>624200000</v>
      </c>
      <c r="AK53" s="17">
        <v>667700000</v>
      </c>
      <c r="AL53" s="17">
        <v>537100000</v>
      </c>
      <c r="AM53" s="17">
        <v>544000000</v>
      </c>
      <c r="AN53" s="17">
        <v>589800000</v>
      </c>
      <c r="AO53" s="17">
        <v>606800000</v>
      </c>
      <c r="AP53" s="17">
        <v>560900000</v>
      </c>
      <c r="AQ53" s="17">
        <v>620000000</v>
      </c>
      <c r="AR53" s="17">
        <v>600400000</v>
      </c>
      <c r="AS53" s="17" t="s">
        <v>49</v>
      </c>
      <c r="AT53" s="17" t="s">
        <v>49</v>
      </c>
    </row>
    <row r="54" spans="36:46">
      <c r="AJ54" s="18">
        <v>56935239</v>
      </c>
      <c r="AK54" s="18">
        <v>61025862</v>
      </c>
      <c r="AL54" s="18">
        <v>56298774</v>
      </c>
      <c r="AM54" s="18">
        <v>66325581</v>
      </c>
      <c r="AN54" s="18">
        <v>69710387</v>
      </c>
      <c r="AO54" s="18">
        <v>71537382</v>
      </c>
      <c r="AP54" s="18">
        <v>77007173</v>
      </c>
      <c r="AQ54" s="18">
        <v>84977870</v>
      </c>
      <c r="AR54" s="18" t="s">
        <v>49</v>
      </c>
      <c r="AS54" s="18" t="s">
        <v>49</v>
      </c>
      <c r="AT54" s="18" t="s">
        <v>49</v>
      </c>
    </row>
    <row r="55" spans="36:46">
      <c r="AJ55" s="17">
        <v>490402189</v>
      </c>
      <c r="AK55" s="17">
        <v>540271547</v>
      </c>
      <c r="AL55" s="17">
        <v>415496263</v>
      </c>
      <c r="AM55" s="17">
        <v>396186047</v>
      </c>
      <c r="AN55" s="17">
        <v>442025118</v>
      </c>
      <c r="AO55" s="17">
        <v>457477033</v>
      </c>
      <c r="AP55" s="17">
        <v>408928519</v>
      </c>
      <c r="AQ55" s="17">
        <v>440805547</v>
      </c>
      <c r="AR55" s="17" t="s">
        <v>49</v>
      </c>
      <c r="AS55" s="17" t="s">
        <v>49</v>
      </c>
      <c r="AT55" s="17" t="s">
        <v>49</v>
      </c>
    </row>
    <row r="56" spans="36:46">
      <c r="AJ56" s="18">
        <v>76862572</v>
      </c>
      <c r="AK56" s="18">
        <v>66402590</v>
      </c>
      <c r="AL56" s="18">
        <v>65304963</v>
      </c>
      <c r="AM56" s="18">
        <v>81488372</v>
      </c>
      <c r="AN56" s="18">
        <v>78064495</v>
      </c>
      <c r="AO56" s="18">
        <v>77785584</v>
      </c>
      <c r="AP56" s="18">
        <v>74964307</v>
      </c>
      <c r="AQ56" s="18">
        <v>94216583</v>
      </c>
      <c r="AR56" s="18" t="s">
        <v>49</v>
      </c>
      <c r="AS56" s="18" t="s">
        <v>49</v>
      </c>
      <c r="AT56" s="18" t="s">
        <v>49</v>
      </c>
    </row>
    <row r="57" spans="36:46">
      <c r="AJ57" s="17">
        <v>1329100000</v>
      </c>
      <c r="AK57" s="17">
        <v>1428500000</v>
      </c>
      <c r="AL57" s="17">
        <v>1349300000</v>
      </c>
      <c r="AM57" s="17">
        <v>1265000000</v>
      </c>
      <c r="AN57" s="17">
        <v>1388700000</v>
      </c>
      <c r="AO57" s="17">
        <v>1372100000</v>
      </c>
      <c r="AP57" s="17">
        <v>1410800000</v>
      </c>
      <c r="AQ57" s="17">
        <v>1459800000</v>
      </c>
      <c r="AR57" s="17">
        <v>1439300000</v>
      </c>
      <c r="AS57" s="17">
        <v>1203000000</v>
      </c>
      <c r="AT57" s="17" t="s">
        <v>49</v>
      </c>
    </row>
    <row r="58" spans="36:46">
      <c r="AJ58" s="18">
        <v>1093600000</v>
      </c>
      <c r="AK58" s="18">
        <v>1209200000</v>
      </c>
      <c r="AL58" s="18">
        <v>1116700000</v>
      </c>
      <c r="AM58" s="18">
        <v>1032200000</v>
      </c>
      <c r="AN58" s="18">
        <v>1078700000</v>
      </c>
      <c r="AO58" s="18">
        <v>1077700000</v>
      </c>
      <c r="AP58" s="18">
        <v>1062000000</v>
      </c>
      <c r="AQ58" s="18">
        <v>1102700000</v>
      </c>
      <c r="AR58" s="18">
        <v>1110700000</v>
      </c>
      <c r="AS58" s="18" t="s">
        <v>49</v>
      </c>
      <c r="AT58" s="18" t="s">
        <v>49</v>
      </c>
    </row>
    <row r="59" spans="36:46">
      <c r="AJ59" s="17">
        <v>235500000</v>
      </c>
      <c r="AK59" s="17">
        <v>219300000</v>
      </c>
      <c r="AL59" s="17">
        <v>232600000</v>
      </c>
      <c r="AM59" s="17">
        <v>232800000</v>
      </c>
      <c r="AN59" s="17">
        <v>310000000</v>
      </c>
      <c r="AO59" s="17">
        <v>294400000</v>
      </c>
      <c r="AP59" s="17">
        <v>348800000</v>
      </c>
      <c r="AQ59" s="17">
        <v>357100000</v>
      </c>
      <c r="AR59" s="17">
        <v>328600000</v>
      </c>
      <c r="AS59" s="17" t="s">
        <v>49</v>
      </c>
      <c r="AT59" s="17" t="s">
        <v>49</v>
      </c>
    </row>
    <row r="60" spans="36:46">
      <c r="AJ60" s="18">
        <v>5875500000</v>
      </c>
      <c r="AK60" s="18">
        <v>5868200000</v>
      </c>
      <c r="AL60" s="18">
        <v>5751300000</v>
      </c>
      <c r="AM60" s="18">
        <v>5854100000</v>
      </c>
      <c r="AN60" s="18">
        <v>5557900000</v>
      </c>
      <c r="AO60" s="18">
        <v>5353000000</v>
      </c>
      <c r="AP60" s="18">
        <v>6126900000</v>
      </c>
      <c r="AQ60" s="18">
        <v>6255200000</v>
      </c>
      <c r="AR60" s="18">
        <v>6900400000</v>
      </c>
      <c r="AS60" s="18">
        <v>6683500000</v>
      </c>
      <c r="AT60" s="18" t="s">
        <v>49</v>
      </c>
    </row>
    <row r="61" spans="36:46">
      <c r="AJ61" s="17">
        <v>5220400000</v>
      </c>
      <c r="AK61" s="17">
        <v>5253100000</v>
      </c>
      <c r="AL61" s="17">
        <v>5125500000</v>
      </c>
      <c r="AM61" s="17">
        <v>5180100000</v>
      </c>
      <c r="AN61" s="17">
        <v>4879400000</v>
      </c>
      <c r="AO61" s="17">
        <v>4685100000</v>
      </c>
      <c r="AP61" s="17">
        <v>5408100000</v>
      </c>
      <c r="AQ61" s="17">
        <v>5596200000</v>
      </c>
      <c r="AR61" s="17">
        <v>6270100000</v>
      </c>
      <c r="AS61" s="17" t="s">
        <v>49</v>
      </c>
      <c r="AT61" s="17" t="s">
        <v>49</v>
      </c>
    </row>
    <row r="62" spans="36:46">
      <c r="AJ62" s="18">
        <v>655100000</v>
      </c>
      <c r="AK62" s="18">
        <v>615100000</v>
      </c>
      <c r="AL62" s="18">
        <v>625800000</v>
      </c>
      <c r="AM62" s="18">
        <v>674000000</v>
      </c>
      <c r="AN62" s="18">
        <v>678500000</v>
      </c>
      <c r="AO62" s="18">
        <v>667900000</v>
      </c>
      <c r="AP62" s="18">
        <v>718800000</v>
      </c>
      <c r="AQ62" s="18">
        <v>659000000</v>
      </c>
      <c r="AR62" s="18">
        <v>630300000</v>
      </c>
      <c r="AS62" s="18" t="s">
        <v>49</v>
      </c>
      <c r="AT62" s="18" t="s">
        <v>49</v>
      </c>
    </row>
    <row r="63" spans="36:46">
      <c r="AJ63" s="17">
        <v>11153000000</v>
      </c>
      <c r="AK63" s="17">
        <v>11420800000</v>
      </c>
      <c r="AL63" s="17">
        <v>11449900000</v>
      </c>
      <c r="AM63" s="17">
        <v>11948800000</v>
      </c>
      <c r="AN63" s="17">
        <v>12520000000</v>
      </c>
      <c r="AO63" s="17">
        <v>13027100000</v>
      </c>
      <c r="AP63" s="17">
        <v>14420600000</v>
      </c>
      <c r="AQ63" s="17">
        <v>15625600000</v>
      </c>
      <c r="AR63" s="17">
        <v>16916200000</v>
      </c>
      <c r="AS63" s="17">
        <v>16357800000</v>
      </c>
      <c r="AT63" s="17" t="s">
        <v>49</v>
      </c>
    </row>
    <row r="64" spans="36:46">
      <c r="AJ64" s="18">
        <v>29775800000</v>
      </c>
      <c r="AK64" s="18">
        <v>31562000000</v>
      </c>
      <c r="AL64" s="18">
        <v>33614500000</v>
      </c>
      <c r="AM64" s="18">
        <v>35922500000</v>
      </c>
      <c r="AN64" s="18">
        <v>38483900000</v>
      </c>
      <c r="AO64" s="18">
        <v>39815300000</v>
      </c>
      <c r="AP64" s="18">
        <v>40947400000</v>
      </c>
      <c r="AQ64" s="18">
        <v>43650500000</v>
      </c>
      <c r="AR64" s="18">
        <v>44400000000</v>
      </c>
      <c r="AS64" s="18">
        <v>41781900000</v>
      </c>
      <c r="AT64" s="18" t="s">
        <v>49</v>
      </c>
    </row>
    <row r="65" spans="36:46">
      <c r="AJ65" s="17">
        <v>26031700000</v>
      </c>
      <c r="AK65" s="17">
        <v>27737900000</v>
      </c>
      <c r="AL65" s="17">
        <v>29626600000</v>
      </c>
      <c r="AM65" s="17">
        <v>31812300000</v>
      </c>
      <c r="AN65" s="17">
        <v>34245900000</v>
      </c>
      <c r="AO65" s="17">
        <v>35461700000</v>
      </c>
      <c r="AP65" s="17">
        <v>36397100000</v>
      </c>
      <c r="AQ65" s="17">
        <v>38825500000</v>
      </c>
      <c r="AR65" s="17">
        <v>39321500000</v>
      </c>
      <c r="AS65" s="17">
        <v>36674500000</v>
      </c>
      <c r="AT65" s="17" t="s">
        <v>49</v>
      </c>
    </row>
    <row r="66" spans="36:46">
      <c r="AJ66" s="18">
        <v>3649800000</v>
      </c>
      <c r="AK66" s="18">
        <v>3922400000</v>
      </c>
      <c r="AL66" s="18">
        <v>4039500000</v>
      </c>
      <c r="AM66" s="18">
        <v>4332100000</v>
      </c>
      <c r="AN66" s="18">
        <v>4537800000</v>
      </c>
      <c r="AO66" s="18">
        <v>4772200000</v>
      </c>
      <c r="AP66" s="18">
        <v>4987600000</v>
      </c>
      <c r="AQ66" s="18">
        <v>5451600000</v>
      </c>
      <c r="AR66" s="18">
        <v>4932700000</v>
      </c>
      <c r="AS66" s="18" t="s">
        <v>49</v>
      </c>
      <c r="AT66" s="18" t="s">
        <v>49</v>
      </c>
    </row>
    <row r="67" spans="36:46">
      <c r="AJ67" s="17">
        <v>14003100000</v>
      </c>
      <c r="AK67" s="17">
        <v>14998200000</v>
      </c>
      <c r="AL67" s="17">
        <v>15988500000</v>
      </c>
      <c r="AM67" s="17">
        <v>17044700000</v>
      </c>
      <c r="AN67" s="17">
        <v>18724600000</v>
      </c>
      <c r="AO67" s="17">
        <v>19260700000</v>
      </c>
      <c r="AP67" s="17">
        <v>19476400000</v>
      </c>
      <c r="AQ67" s="17">
        <v>20803300000</v>
      </c>
      <c r="AR67" s="17">
        <v>21348300000</v>
      </c>
      <c r="AS67" s="17" t="s">
        <v>49</v>
      </c>
      <c r="AT67" s="17" t="s">
        <v>49</v>
      </c>
    </row>
    <row r="68" spans="36:46">
      <c r="AJ68" s="18">
        <v>8378800000</v>
      </c>
      <c r="AK68" s="18">
        <v>8817300000</v>
      </c>
      <c r="AL68" s="18">
        <v>9598600000</v>
      </c>
      <c r="AM68" s="18">
        <v>10435500000</v>
      </c>
      <c r="AN68" s="18">
        <v>10983500000</v>
      </c>
      <c r="AO68" s="18">
        <v>11428800000</v>
      </c>
      <c r="AP68" s="18">
        <v>11933100000</v>
      </c>
      <c r="AQ68" s="18">
        <v>12570600000</v>
      </c>
      <c r="AR68" s="18">
        <v>13040500000</v>
      </c>
      <c r="AS68" s="18" t="s">
        <v>49</v>
      </c>
      <c r="AT68" s="18" t="s">
        <v>49</v>
      </c>
    </row>
    <row r="69" spans="36:46">
      <c r="AJ69" s="17">
        <v>3744100000</v>
      </c>
      <c r="AK69" s="17">
        <v>3824100000</v>
      </c>
      <c r="AL69" s="17">
        <v>3987900000</v>
      </c>
      <c r="AM69" s="17">
        <v>4110200000</v>
      </c>
      <c r="AN69" s="17">
        <v>4238000000</v>
      </c>
      <c r="AO69" s="17">
        <v>4353600000</v>
      </c>
      <c r="AP69" s="17">
        <v>4550300000</v>
      </c>
      <c r="AQ69" s="17">
        <v>4825000000</v>
      </c>
      <c r="AR69" s="17">
        <v>5078500000</v>
      </c>
      <c r="AS69" s="17">
        <v>5107400000</v>
      </c>
      <c r="AT69" s="17" t="s">
        <v>49</v>
      </c>
    </row>
    <row r="70" spans="36:46">
      <c r="AJ70" s="18">
        <v>17908600000</v>
      </c>
      <c r="AK70" s="18">
        <v>18764900000</v>
      </c>
      <c r="AL70" s="18">
        <v>19204500000</v>
      </c>
      <c r="AM70" s="18">
        <v>20163800000</v>
      </c>
      <c r="AN70" s="18">
        <v>21079600000</v>
      </c>
      <c r="AO70" s="18">
        <v>22732900000</v>
      </c>
      <c r="AP70" s="18">
        <v>23772200000</v>
      </c>
      <c r="AQ70" s="18">
        <v>24694800000</v>
      </c>
      <c r="AR70" s="18">
        <v>25708500000</v>
      </c>
      <c r="AS70" s="18">
        <v>24002100000</v>
      </c>
      <c r="AT70" s="18" t="s">
        <v>49</v>
      </c>
    </row>
    <row r="71" spans="36:46">
      <c r="AJ71" s="17">
        <v>12215100000</v>
      </c>
      <c r="AK71" s="17">
        <v>12838800000</v>
      </c>
      <c r="AL71" s="17">
        <v>12828700000</v>
      </c>
      <c r="AM71" s="17">
        <v>13489700000</v>
      </c>
      <c r="AN71" s="17">
        <v>13845100000</v>
      </c>
      <c r="AO71" s="17">
        <v>15401000000</v>
      </c>
      <c r="AP71" s="17">
        <v>16285300000</v>
      </c>
      <c r="AQ71" s="17">
        <v>17221100000</v>
      </c>
      <c r="AR71" s="17">
        <v>18164200000</v>
      </c>
      <c r="AS71" s="17" t="s">
        <v>49</v>
      </c>
      <c r="AT71" s="17" t="s">
        <v>49</v>
      </c>
    </row>
    <row r="72" spans="36:46">
      <c r="AJ72" s="18">
        <v>6160000000</v>
      </c>
      <c r="AK72" s="18">
        <v>6592300000</v>
      </c>
      <c r="AL72" s="18">
        <v>6618700000</v>
      </c>
      <c r="AM72" s="18">
        <v>6868200000</v>
      </c>
      <c r="AN72" s="18">
        <v>6653300000</v>
      </c>
      <c r="AO72" s="18">
        <v>5778500000</v>
      </c>
      <c r="AP72" s="18">
        <v>6154200000</v>
      </c>
      <c r="AQ72" s="18">
        <v>6570900000</v>
      </c>
      <c r="AR72" s="18">
        <v>6652000000</v>
      </c>
      <c r="AS72" s="18" t="s">
        <v>49</v>
      </c>
      <c r="AT72" s="18" t="s">
        <v>49</v>
      </c>
    </row>
    <row r="73" spans="36:46">
      <c r="AJ73" s="17">
        <v>203000000</v>
      </c>
      <c r="AK73" s="17">
        <v>136200000</v>
      </c>
      <c r="AL73" s="17">
        <v>66800000</v>
      </c>
      <c r="AM73" s="17">
        <v>111200000</v>
      </c>
      <c r="AN73" s="17">
        <v>321300000</v>
      </c>
      <c r="AO73" s="17">
        <v>808500000</v>
      </c>
      <c r="AP73" s="17">
        <v>744100000</v>
      </c>
      <c r="AQ73" s="17">
        <v>713400000</v>
      </c>
      <c r="AR73" s="17">
        <v>1074500000</v>
      </c>
      <c r="AS73" s="17" t="s">
        <v>49</v>
      </c>
      <c r="AT73" s="17" t="s">
        <v>49</v>
      </c>
    </row>
    <row r="74" spans="36:46">
      <c r="AJ74" s="18">
        <v>480200000</v>
      </c>
      <c r="AK74" s="18">
        <v>383800000</v>
      </c>
      <c r="AL74" s="18">
        <v>264300000</v>
      </c>
      <c r="AM74" s="18">
        <v>397300000</v>
      </c>
      <c r="AN74" s="18">
        <v>437300000</v>
      </c>
      <c r="AO74" s="18">
        <v>482800000</v>
      </c>
      <c r="AP74" s="18">
        <v>534300000</v>
      </c>
      <c r="AQ74" s="18">
        <v>530200000</v>
      </c>
      <c r="AR74" s="18">
        <v>552600000</v>
      </c>
      <c r="AS74" s="18" t="s">
        <v>49</v>
      </c>
      <c r="AT74" s="18" t="s">
        <v>49</v>
      </c>
    </row>
    <row r="75" spans="36:46">
      <c r="AJ75" s="17">
        <v>5371900000</v>
      </c>
      <c r="AK75" s="17">
        <v>5726500000</v>
      </c>
      <c r="AL75" s="17">
        <v>5878900000</v>
      </c>
      <c r="AM75" s="17">
        <v>6113000000</v>
      </c>
      <c r="AN75" s="17">
        <v>6433200000</v>
      </c>
      <c r="AO75" s="17">
        <v>8331200000</v>
      </c>
      <c r="AP75" s="17">
        <v>8852700000</v>
      </c>
      <c r="AQ75" s="17">
        <v>9406600000</v>
      </c>
      <c r="AR75" s="17">
        <v>9885100000</v>
      </c>
      <c r="AS75" s="17" t="s">
        <v>49</v>
      </c>
      <c r="AT75" s="17" t="s">
        <v>49</v>
      </c>
    </row>
    <row r="76" spans="36:46">
      <c r="AJ76" s="18">
        <v>5693500000</v>
      </c>
      <c r="AK76" s="18">
        <v>5926100000</v>
      </c>
      <c r="AL76" s="18">
        <v>6375800000</v>
      </c>
      <c r="AM76" s="18">
        <v>6674100000</v>
      </c>
      <c r="AN76" s="18">
        <v>7234500000</v>
      </c>
      <c r="AO76" s="18">
        <v>7331900000</v>
      </c>
      <c r="AP76" s="18">
        <v>7486900000</v>
      </c>
      <c r="AQ76" s="18">
        <v>7473700000</v>
      </c>
      <c r="AR76" s="18">
        <v>7544300000</v>
      </c>
      <c r="AS76" s="18" t="s">
        <v>49</v>
      </c>
      <c r="AT76" s="18" t="s">
        <v>49</v>
      </c>
    </row>
    <row r="77" spans="36:46">
      <c r="AJ77" s="17">
        <v>62453000000</v>
      </c>
      <c r="AK77" s="17">
        <v>65421500000</v>
      </c>
      <c r="AL77" s="17">
        <v>67423100000</v>
      </c>
      <c r="AM77" s="17">
        <v>68928300000</v>
      </c>
      <c r="AN77" s="17">
        <v>72754100000</v>
      </c>
      <c r="AO77" s="17">
        <v>76718800000</v>
      </c>
      <c r="AP77" s="17">
        <v>81753500000</v>
      </c>
      <c r="AQ77" s="17">
        <v>87351500000</v>
      </c>
      <c r="AR77" s="17">
        <v>90937600000</v>
      </c>
      <c r="AS77" s="17">
        <v>92666000000</v>
      </c>
      <c r="AT77" s="17" t="s">
        <v>49</v>
      </c>
    </row>
    <row r="78" spans="36:46">
      <c r="AJ78" s="18">
        <v>13556200000</v>
      </c>
      <c r="AK78" s="18">
        <v>13082100000</v>
      </c>
      <c r="AL78" s="18">
        <v>14505200000</v>
      </c>
      <c r="AM78" s="18">
        <v>14335000000</v>
      </c>
      <c r="AN78" s="18">
        <v>15619200000</v>
      </c>
      <c r="AO78" s="18">
        <v>15924000000</v>
      </c>
      <c r="AP78" s="18">
        <v>16331300000</v>
      </c>
      <c r="AQ78" s="18">
        <v>16679800000</v>
      </c>
      <c r="AR78" s="18">
        <v>16069100000</v>
      </c>
      <c r="AS78" s="18">
        <v>18210400000</v>
      </c>
      <c r="AT78" s="18" t="s">
        <v>49</v>
      </c>
    </row>
    <row r="79" spans="36:46">
      <c r="AJ79" s="17">
        <v>9205400000</v>
      </c>
      <c r="AK79" s="17">
        <v>8564400000</v>
      </c>
      <c r="AL79" s="17">
        <v>9356200000</v>
      </c>
      <c r="AM79" s="17">
        <v>8734600000</v>
      </c>
      <c r="AN79" s="17">
        <v>9590000000</v>
      </c>
      <c r="AO79" s="17">
        <v>10007500000</v>
      </c>
      <c r="AP79" s="17">
        <v>10204600000</v>
      </c>
      <c r="AQ79" s="17">
        <v>10231400000</v>
      </c>
      <c r="AR79" s="17">
        <v>9373700000</v>
      </c>
      <c r="AS79" s="17" t="s">
        <v>49</v>
      </c>
      <c r="AT79" s="17" t="s">
        <v>49</v>
      </c>
    </row>
    <row r="80" spans="36:46">
      <c r="AJ80" s="18">
        <v>2490800000</v>
      </c>
      <c r="AK80" s="18">
        <v>2588400000</v>
      </c>
      <c r="AL80" s="18">
        <v>2986500000</v>
      </c>
      <c r="AM80" s="18">
        <v>3303000000</v>
      </c>
      <c r="AN80" s="18">
        <v>3453900000</v>
      </c>
      <c r="AO80" s="18">
        <v>3063800000</v>
      </c>
      <c r="AP80" s="18">
        <v>3110400000</v>
      </c>
      <c r="AQ80" s="18">
        <v>3202100000</v>
      </c>
      <c r="AR80" s="18">
        <v>3624500000</v>
      </c>
      <c r="AS80" s="18" t="s">
        <v>49</v>
      </c>
      <c r="AT80" s="18" t="s">
        <v>49</v>
      </c>
    </row>
    <row r="81" spans="36:46">
      <c r="AJ81" s="17">
        <v>1860000000</v>
      </c>
      <c r="AK81" s="17">
        <v>1929300000</v>
      </c>
      <c r="AL81" s="17">
        <v>2162500000</v>
      </c>
      <c r="AM81" s="17">
        <v>2297400000</v>
      </c>
      <c r="AN81" s="17">
        <v>2575300000</v>
      </c>
      <c r="AO81" s="17">
        <v>2852700000</v>
      </c>
      <c r="AP81" s="17">
        <v>3016300000</v>
      </c>
      <c r="AQ81" s="17">
        <v>3246300000</v>
      </c>
      <c r="AR81" s="17">
        <v>3070900000</v>
      </c>
      <c r="AS81" s="17" t="s">
        <v>49</v>
      </c>
      <c r="AT81" s="17" t="s">
        <v>49</v>
      </c>
    </row>
    <row r="82" spans="36:46">
      <c r="AJ82" s="18">
        <v>48896800000</v>
      </c>
      <c r="AK82" s="18">
        <v>52339400000</v>
      </c>
      <c r="AL82" s="18">
        <v>52917900000</v>
      </c>
      <c r="AM82" s="18">
        <v>54593300000</v>
      </c>
      <c r="AN82" s="18">
        <v>57134900000</v>
      </c>
      <c r="AO82" s="18">
        <v>60794800000</v>
      </c>
      <c r="AP82" s="18">
        <v>65422200000</v>
      </c>
      <c r="AQ82" s="18">
        <v>70671700000</v>
      </c>
      <c r="AR82" s="18">
        <v>74868500000</v>
      </c>
      <c r="AS82" s="18">
        <v>74455600000</v>
      </c>
      <c r="AT82" s="18" t="s">
        <v>49</v>
      </c>
    </row>
    <row r="83" spans="36:46">
      <c r="AJ83" s="17">
        <v>21970900000</v>
      </c>
      <c r="AK83" s="17">
        <v>22894100000</v>
      </c>
      <c r="AL83" s="17">
        <v>23240800000</v>
      </c>
      <c r="AM83" s="17">
        <v>23604700000</v>
      </c>
      <c r="AN83" s="17">
        <v>24132300000</v>
      </c>
      <c r="AO83" s="17">
        <v>25736500000</v>
      </c>
      <c r="AP83" s="17">
        <v>27585600000</v>
      </c>
      <c r="AQ83" s="17">
        <v>29323700000</v>
      </c>
      <c r="AR83" s="17">
        <v>30580800000</v>
      </c>
      <c r="AS83" s="17" t="s">
        <v>49</v>
      </c>
      <c r="AT83" s="17" t="s">
        <v>49</v>
      </c>
    </row>
    <row r="84" spans="36:46">
      <c r="AJ84" s="18">
        <v>26925900000</v>
      </c>
      <c r="AK84" s="18">
        <v>29445300000</v>
      </c>
      <c r="AL84" s="18">
        <v>29677100000</v>
      </c>
      <c r="AM84" s="18">
        <v>30988600000</v>
      </c>
      <c r="AN84" s="18">
        <v>33002600000</v>
      </c>
      <c r="AO84" s="18">
        <v>35058300000</v>
      </c>
      <c r="AP84" s="18">
        <v>37836600000</v>
      </c>
      <c r="AQ84" s="18">
        <v>41348000000</v>
      </c>
      <c r="AR84" s="18">
        <v>44287700000</v>
      </c>
      <c r="AS84" s="18" t="s">
        <v>49</v>
      </c>
      <c r="AT84" s="18" t="s">
        <v>49</v>
      </c>
    </row>
    <row r="85" spans="36:46">
      <c r="AJ85" s="17">
        <v>1615200000</v>
      </c>
      <c r="AK85" s="17">
        <v>1800300000</v>
      </c>
      <c r="AL85" s="17">
        <v>1891400000</v>
      </c>
      <c r="AM85" s="17">
        <v>1921700000</v>
      </c>
      <c r="AN85" s="17">
        <v>2083800000</v>
      </c>
      <c r="AO85" s="17">
        <v>2120700000</v>
      </c>
      <c r="AP85" s="17">
        <v>2195400000</v>
      </c>
      <c r="AQ85" s="17">
        <v>2559300000</v>
      </c>
      <c r="AR85" s="17">
        <v>2774200000</v>
      </c>
      <c r="AS85" s="17" t="s">
        <v>49</v>
      </c>
      <c r="AT85" s="17" t="s">
        <v>49</v>
      </c>
    </row>
    <row r="86" spans="36:46">
      <c r="AJ86" s="18">
        <v>2845300000</v>
      </c>
      <c r="AK86" s="18">
        <v>3712700000</v>
      </c>
      <c r="AL86" s="18">
        <v>3683600000</v>
      </c>
      <c r="AM86" s="18">
        <v>3681800000</v>
      </c>
      <c r="AN86" s="18">
        <v>3750200000</v>
      </c>
      <c r="AO86" s="18">
        <v>3954700000</v>
      </c>
      <c r="AP86" s="18">
        <v>4251300000</v>
      </c>
      <c r="AQ86" s="18">
        <v>4820400000</v>
      </c>
      <c r="AR86" s="18">
        <v>5291100000</v>
      </c>
      <c r="AS86" s="18" t="s">
        <v>49</v>
      </c>
      <c r="AT86" s="18" t="s">
        <v>49</v>
      </c>
    </row>
    <row r="87" spans="36:46">
      <c r="AJ87" s="17">
        <v>456300000</v>
      </c>
      <c r="AK87" s="17">
        <v>492200000</v>
      </c>
      <c r="AL87" s="17">
        <v>538100000</v>
      </c>
      <c r="AM87" s="17">
        <v>624800000</v>
      </c>
      <c r="AN87" s="17">
        <v>689600000</v>
      </c>
      <c r="AO87" s="17">
        <v>740800000</v>
      </c>
      <c r="AP87" s="17">
        <v>768900000</v>
      </c>
      <c r="AQ87" s="17">
        <v>782100000</v>
      </c>
      <c r="AR87" s="17">
        <v>850200000</v>
      </c>
      <c r="AS87" s="17" t="s">
        <v>49</v>
      </c>
      <c r="AT87" s="17" t="s">
        <v>49</v>
      </c>
    </row>
    <row r="88" spans="36:46">
      <c r="AJ88" s="18">
        <v>22009100000</v>
      </c>
      <c r="AK88" s="18">
        <v>23440100000</v>
      </c>
      <c r="AL88" s="18">
        <v>23564000000</v>
      </c>
      <c r="AM88" s="18">
        <v>24760300000</v>
      </c>
      <c r="AN88" s="18">
        <v>26479000000</v>
      </c>
      <c r="AO88" s="18">
        <v>28242100000</v>
      </c>
      <c r="AP88" s="18">
        <v>30621000000</v>
      </c>
      <c r="AQ88" s="18">
        <v>33186200000</v>
      </c>
      <c r="AR88" s="18">
        <v>35372200000</v>
      </c>
      <c r="AS88" s="18" t="s">
        <v>49</v>
      </c>
      <c r="AT88" s="18" t="s">
        <v>49</v>
      </c>
    </row>
    <row r="89" spans="36:46">
      <c r="AJ89" s="17">
        <v>50549300000</v>
      </c>
      <c r="AK89" s="17">
        <v>52751600000</v>
      </c>
      <c r="AL89" s="17">
        <v>55545200000</v>
      </c>
      <c r="AM89" s="17">
        <v>57998300000</v>
      </c>
      <c r="AN89" s="17">
        <v>60290200000</v>
      </c>
      <c r="AO89" s="17">
        <v>63365800000</v>
      </c>
      <c r="AP89" s="17">
        <v>66128500000</v>
      </c>
      <c r="AQ89" s="17">
        <v>69221700000</v>
      </c>
      <c r="AR89" s="17">
        <v>73677600000</v>
      </c>
      <c r="AS89" s="17">
        <v>77001100000</v>
      </c>
      <c r="AT89" s="17" t="s">
        <v>49</v>
      </c>
    </row>
    <row r="90" spans="36:46">
      <c r="AJ90" s="18">
        <v>15695700000</v>
      </c>
      <c r="AK90" s="18">
        <v>16199000000</v>
      </c>
      <c r="AL90" s="18">
        <v>17395600000</v>
      </c>
      <c r="AM90" s="18">
        <v>18109700000</v>
      </c>
      <c r="AN90" s="18">
        <v>18688900000</v>
      </c>
      <c r="AO90" s="18">
        <v>19724600000</v>
      </c>
      <c r="AP90" s="18">
        <v>20544200000</v>
      </c>
      <c r="AQ90" s="18">
        <v>21231000000</v>
      </c>
      <c r="AR90" s="18">
        <v>22344000000</v>
      </c>
      <c r="AS90" s="18">
        <v>23192400000</v>
      </c>
      <c r="AT90" s="18" t="s">
        <v>49</v>
      </c>
    </row>
    <row r="91" spans="36:46">
      <c r="AJ91" s="17">
        <v>14335100000</v>
      </c>
      <c r="AK91" s="17">
        <v>15112300000</v>
      </c>
      <c r="AL91" s="17">
        <v>15836100000</v>
      </c>
      <c r="AM91" s="17">
        <v>16414500000</v>
      </c>
      <c r="AN91" s="17">
        <v>16821500000</v>
      </c>
      <c r="AO91" s="17">
        <v>17634700000</v>
      </c>
      <c r="AP91" s="17">
        <v>18384800000</v>
      </c>
      <c r="AQ91" s="17">
        <v>19241600000</v>
      </c>
      <c r="AR91" s="17">
        <v>20515200000</v>
      </c>
      <c r="AS91" s="17">
        <v>21214500000</v>
      </c>
      <c r="AT91" s="17" t="s">
        <v>49</v>
      </c>
    </row>
    <row r="92" spans="36:46">
      <c r="AJ92" s="18">
        <v>14643000000</v>
      </c>
      <c r="AK92" s="18">
        <v>15484600000</v>
      </c>
      <c r="AL92" s="18">
        <v>16289600000</v>
      </c>
      <c r="AM92" s="18">
        <v>17074200000</v>
      </c>
      <c r="AN92" s="18">
        <v>17949100000</v>
      </c>
      <c r="AO92" s="18">
        <v>18747900000</v>
      </c>
      <c r="AP92" s="18">
        <v>19550300000</v>
      </c>
      <c r="AQ92" s="18">
        <v>20660000000</v>
      </c>
      <c r="AR92" s="18">
        <v>22268200000</v>
      </c>
      <c r="AS92" s="18">
        <v>23838300000</v>
      </c>
      <c r="AT92" s="18" t="s">
        <v>49</v>
      </c>
    </row>
    <row r="93" spans="36:46">
      <c r="AJ93" s="17">
        <v>5373700000</v>
      </c>
      <c r="AK93" s="17">
        <v>5410700000</v>
      </c>
      <c r="AL93" s="17">
        <v>5432900000</v>
      </c>
      <c r="AM93" s="17">
        <v>5786600000</v>
      </c>
      <c r="AN93" s="17">
        <v>6176000000</v>
      </c>
      <c r="AO93" s="17">
        <v>6614400000</v>
      </c>
      <c r="AP93" s="17">
        <v>7068300000</v>
      </c>
      <c r="AQ93" s="17">
        <v>7559400000</v>
      </c>
      <c r="AR93" s="17">
        <v>8035900000</v>
      </c>
      <c r="AS93" s="17">
        <v>8233500000</v>
      </c>
      <c r="AT93" s="17" t="s">
        <v>49</v>
      </c>
    </row>
    <row r="94" spans="36:46">
      <c r="AJ94" s="18">
        <v>529400000</v>
      </c>
      <c r="AK94" s="18">
        <v>608100000</v>
      </c>
      <c r="AL94" s="18">
        <v>659500000</v>
      </c>
      <c r="AM94" s="18">
        <v>797100000</v>
      </c>
      <c r="AN94" s="18">
        <v>808600000</v>
      </c>
      <c r="AO94" s="18">
        <v>969300000</v>
      </c>
      <c r="AP94" s="18">
        <v>1027500000</v>
      </c>
      <c r="AQ94" s="18">
        <v>1144200000</v>
      </c>
      <c r="AR94" s="18">
        <v>1305900000</v>
      </c>
      <c r="AS94" s="18" t="s">
        <v>49</v>
      </c>
      <c r="AT94" s="18" t="s">
        <v>49</v>
      </c>
    </row>
    <row r="95" spans="36:46">
      <c r="AJ95" s="17">
        <v>1373400000</v>
      </c>
      <c r="AK95" s="17">
        <v>1357600000</v>
      </c>
      <c r="AL95" s="17">
        <v>1481100000</v>
      </c>
      <c r="AM95" s="17">
        <v>1513800000</v>
      </c>
      <c r="AN95" s="17">
        <v>1608200000</v>
      </c>
      <c r="AO95" s="17">
        <v>1699200000</v>
      </c>
      <c r="AP95" s="17">
        <v>1860400000</v>
      </c>
      <c r="AQ95" s="17">
        <v>1956500000</v>
      </c>
      <c r="AR95" s="17">
        <v>2099600000</v>
      </c>
      <c r="AS95" s="17" t="s">
        <v>49</v>
      </c>
      <c r="AT95" s="17" t="s">
        <v>49</v>
      </c>
    </row>
    <row r="96" spans="36:46">
      <c r="AJ96" s="18">
        <v>2576700000</v>
      </c>
      <c r="AK96" s="18">
        <v>2494700000</v>
      </c>
      <c r="AL96" s="18">
        <v>2296100000</v>
      </c>
      <c r="AM96" s="18">
        <v>2466600000</v>
      </c>
      <c r="AN96" s="18">
        <v>2730700000</v>
      </c>
      <c r="AO96" s="18">
        <v>2861000000</v>
      </c>
      <c r="AP96" s="18">
        <v>3059200000</v>
      </c>
      <c r="AQ96" s="18">
        <v>3273500000</v>
      </c>
      <c r="AR96" s="18">
        <v>3408400000</v>
      </c>
      <c r="AS96" s="18" t="s">
        <v>49</v>
      </c>
      <c r="AT96" s="18" t="s">
        <v>49</v>
      </c>
    </row>
    <row r="97" spans="36:46">
      <c r="AJ97" s="17">
        <v>894200000</v>
      </c>
      <c r="AK97" s="17">
        <v>950300000</v>
      </c>
      <c r="AL97" s="17">
        <v>996200000</v>
      </c>
      <c r="AM97" s="17">
        <v>1009100000</v>
      </c>
      <c r="AN97" s="17">
        <v>1028500000</v>
      </c>
      <c r="AO97" s="17">
        <v>1084900000</v>
      </c>
      <c r="AP97" s="17">
        <v>1121200000</v>
      </c>
      <c r="AQ97" s="17">
        <v>1185200000</v>
      </c>
      <c r="AR97" s="17">
        <v>1222000000</v>
      </c>
      <c r="AS97" s="17" t="s">
        <v>49</v>
      </c>
      <c r="AT97" s="17" t="s">
        <v>49</v>
      </c>
    </row>
    <row r="98" spans="36:46">
      <c r="AJ98" s="18">
        <v>501800000</v>
      </c>
      <c r="AK98" s="18">
        <v>545000000</v>
      </c>
      <c r="AL98" s="18">
        <v>591000000</v>
      </c>
      <c r="AM98" s="18">
        <v>613300000</v>
      </c>
      <c r="AN98" s="18">
        <v>654700000</v>
      </c>
      <c r="AO98" s="18">
        <v>644200000</v>
      </c>
      <c r="AP98" s="18">
        <v>580900000</v>
      </c>
      <c r="AQ98" s="18">
        <v>529700000</v>
      </c>
      <c r="AR98" s="18">
        <v>514300000</v>
      </c>
      <c r="AS98" s="18">
        <v>522400000</v>
      </c>
      <c r="AT98" s="18" t="s">
        <v>49</v>
      </c>
    </row>
    <row r="99" spans="36:46">
      <c r="AJ99" s="17">
        <v>49529900000</v>
      </c>
      <c r="AK99" s="17">
        <v>49211800000</v>
      </c>
      <c r="AL99" s="17">
        <v>49703000000</v>
      </c>
      <c r="AM99" s="17">
        <v>49183200000</v>
      </c>
      <c r="AN99" s="17">
        <v>51153200000</v>
      </c>
      <c r="AO99" s="17">
        <v>51940800000</v>
      </c>
      <c r="AP99" s="17">
        <v>53699200000</v>
      </c>
      <c r="AQ99" s="17">
        <v>55270900000</v>
      </c>
      <c r="AR99" s="17">
        <v>54623500000</v>
      </c>
      <c r="AS99" s="17">
        <v>49510400000</v>
      </c>
      <c r="AT99" s="17" t="s">
        <v>49</v>
      </c>
    </row>
    <row r="100" spans="36:46">
      <c r="AJ100" s="18">
        <v>16728200000</v>
      </c>
      <c r="AK100" s="18">
        <v>15999600000</v>
      </c>
      <c r="AL100" s="18">
        <v>16079400000</v>
      </c>
      <c r="AM100" s="18">
        <v>15889300000</v>
      </c>
      <c r="AN100" s="18">
        <v>16678000000</v>
      </c>
      <c r="AO100" s="18">
        <v>16948700000</v>
      </c>
      <c r="AP100" s="18">
        <v>17724400000</v>
      </c>
      <c r="AQ100" s="18">
        <v>18380700000</v>
      </c>
      <c r="AR100" s="18">
        <v>17783400000</v>
      </c>
      <c r="AS100" s="18">
        <v>15013500000</v>
      </c>
      <c r="AT100" s="18" t="s">
        <v>49</v>
      </c>
    </row>
    <row r="101" spans="36:46">
      <c r="AJ101" s="17">
        <v>160686700000</v>
      </c>
      <c r="AK101" s="17">
        <v>168500000000</v>
      </c>
      <c r="AL101" s="17">
        <v>175787300000</v>
      </c>
      <c r="AM101" s="17">
        <v>183012900000</v>
      </c>
      <c r="AN101" s="17">
        <v>192607800000</v>
      </c>
      <c r="AO101" s="17">
        <v>202632800000</v>
      </c>
      <c r="AP101" s="17">
        <v>212601600000</v>
      </c>
      <c r="AQ101" s="17">
        <v>224918500000</v>
      </c>
      <c r="AR101" s="17">
        <v>234723700000</v>
      </c>
      <c r="AS101" s="17">
        <v>235451100000</v>
      </c>
      <c r="AT101" s="17" t="s">
        <v>49</v>
      </c>
    </row>
    <row r="102" spans="36:46">
      <c r="AJ102" s="18">
        <v>110137400000</v>
      </c>
      <c r="AK102" s="18">
        <v>115748400000</v>
      </c>
      <c r="AL102" s="18">
        <v>120242100000</v>
      </c>
      <c r="AM102" s="18">
        <v>125014600000</v>
      </c>
      <c r="AN102" s="18">
        <v>132317600000</v>
      </c>
      <c r="AO102" s="18">
        <v>139267000000</v>
      </c>
      <c r="AP102" s="18">
        <v>146473100000</v>
      </c>
      <c r="AQ102" s="18">
        <v>155696800000</v>
      </c>
      <c r="AR102" s="18">
        <v>161046100000</v>
      </c>
      <c r="AS102" s="18">
        <v>158450000000</v>
      </c>
      <c r="AT102" s="18" t="s">
        <v>49</v>
      </c>
    </row>
    <row r="103" spans="36:46">
      <c r="AJ103" s="17">
        <v>88166500000</v>
      </c>
      <c r="AK103" s="17">
        <v>92854300000</v>
      </c>
      <c r="AL103" s="17">
        <v>97001300000</v>
      </c>
      <c r="AM103" s="17">
        <v>101409900000</v>
      </c>
      <c r="AN103" s="17">
        <v>108185300000</v>
      </c>
      <c r="AO103" s="17">
        <v>113530500000</v>
      </c>
      <c r="AP103" s="17">
        <v>118887500000</v>
      </c>
      <c r="AQ103" s="17">
        <v>126373100000</v>
      </c>
      <c r="AR103" s="17">
        <v>130465300000</v>
      </c>
      <c r="AS103" s="17" t="s">
        <v>49</v>
      </c>
      <c r="AT103" s="17" t="s">
        <v>49</v>
      </c>
    </row>
    <row r="104" spans="36:46">
      <c r="AJ104" s="18">
        <v>148849400000</v>
      </c>
      <c r="AK104" s="18">
        <v>153486900000</v>
      </c>
      <c r="AL104" s="18">
        <v>158154200000</v>
      </c>
      <c r="AM104" s="18">
        <v>162541900000</v>
      </c>
      <c r="AN104" s="18">
        <v>171858500000</v>
      </c>
      <c r="AO104" s="18">
        <v>178498400000</v>
      </c>
      <c r="AP104" s="18">
        <v>187007300000</v>
      </c>
      <c r="AQ104" s="18">
        <v>197269600000</v>
      </c>
      <c r="AR104" s="18">
        <v>202005000000</v>
      </c>
      <c r="AS104" s="18" t="s">
        <v>49</v>
      </c>
      <c r="AT104" s="18" t="s">
        <v>49</v>
      </c>
    </row>
    <row r="105" spans="36:46">
      <c r="AJ105" s="17">
        <v>5063981877</v>
      </c>
      <c r="AK105" s="17">
        <v>5163188164</v>
      </c>
      <c r="AL105" s="17">
        <v>5239290623</v>
      </c>
      <c r="AM105" s="17">
        <v>5270588834</v>
      </c>
      <c r="AN105" s="17">
        <v>5282834084</v>
      </c>
      <c r="AO105" s="17">
        <v>5574637795</v>
      </c>
      <c r="AP105" s="17">
        <v>5781634949</v>
      </c>
      <c r="AQ105" s="17">
        <v>6065869027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13604882884</v>
      </c>
      <c r="AK106" s="18">
        <v>13215785974</v>
      </c>
      <c r="AL106" s="18">
        <v>13297210603</v>
      </c>
      <c r="AM106" s="18">
        <v>12869085584</v>
      </c>
      <c r="AN106" s="18">
        <v>12829355529</v>
      </c>
      <c r="AO106" s="18">
        <v>13386624823</v>
      </c>
      <c r="AP106" s="18">
        <v>13801957878</v>
      </c>
      <c r="AQ106" s="18">
        <v>13198153104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11375635239</v>
      </c>
      <c r="AK107" s="17">
        <v>11190925862</v>
      </c>
      <c r="AL107" s="17">
        <v>11578698774</v>
      </c>
      <c r="AM107" s="17">
        <v>11508825581</v>
      </c>
      <c r="AN107" s="17">
        <v>13175010387</v>
      </c>
      <c r="AO107" s="17">
        <v>13505837382</v>
      </c>
      <c r="AP107" s="17">
        <v>13775107173</v>
      </c>
      <c r="AQ107" s="17">
        <v>15087977870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13262000000</v>
      </c>
      <c r="AK108" s="18">
        <v>13471800000</v>
      </c>
      <c r="AL108" s="18">
        <v>13522500000</v>
      </c>
      <c r="AM108" s="18">
        <v>13364000000</v>
      </c>
      <c r="AN108" s="18">
        <v>14007200000</v>
      </c>
      <c r="AO108" s="18">
        <v>13809400000</v>
      </c>
      <c r="AP108" s="18">
        <v>13857500000</v>
      </c>
      <c r="AQ108" s="18">
        <v>14342900000</v>
      </c>
      <c r="AR108" s="18">
        <v>14016800000</v>
      </c>
      <c r="AS108" s="18">
        <v>13027800000</v>
      </c>
      <c r="AT108" s="18" t="s">
        <v>49</v>
      </c>
    </row>
    <row r="109" spans="36:46">
      <c r="AJ109" s="17">
        <v>18725800000</v>
      </c>
      <c r="AK109" s="17">
        <v>18440000000</v>
      </c>
      <c r="AL109" s="17">
        <v>18592800000</v>
      </c>
      <c r="AM109" s="17">
        <v>18206000000</v>
      </c>
      <c r="AN109" s="17">
        <v>18181900000</v>
      </c>
      <c r="AO109" s="17">
        <v>19032800000</v>
      </c>
      <c r="AP109" s="17">
        <v>19660600000</v>
      </c>
      <c r="AQ109" s="17">
        <v>19349000000</v>
      </c>
      <c r="AR109" s="17">
        <v>19486000000</v>
      </c>
      <c r="AS109" s="17">
        <v>17079500000</v>
      </c>
      <c r="AT109" s="17" t="s">
        <v>49</v>
      </c>
    </row>
    <row r="110" spans="36:46">
      <c r="AJ110" s="18">
        <v>6493100000</v>
      </c>
      <c r="AK110" s="18">
        <v>6498300000</v>
      </c>
      <c r="AL110" s="18">
        <v>6365500000</v>
      </c>
      <c r="AM110" s="18">
        <v>6521400000</v>
      </c>
      <c r="AN110" s="18">
        <v>6776100000</v>
      </c>
      <c r="AO110" s="18">
        <v>6822900000</v>
      </c>
      <c r="AP110" s="18">
        <v>7374000000</v>
      </c>
      <c r="AQ110" s="18">
        <v>7794400000</v>
      </c>
      <c r="AR110" s="18">
        <v>8144100000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110"/>
  <sheetViews>
    <sheetView topLeftCell="H1" workbookViewId="0">
      <selection activeCell="U2" sqref="U2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53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N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/>
      <c r="P5" s="10"/>
      <c r="Q5" s="10"/>
      <c r="R5" s="11"/>
      <c r="W5" s="4">
        <f>AJ5</f>
        <v>999930000000</v>
      </c>
      <c r="X5" s="4">
        <f t="shared" ref="X5:AF6" si="1">AK5</f>
        <v>1032173000000</v>
      </c>
      <c r="Y5" s="4">
        <f t="shared" si="1"/>
        <v>1068767000000</v>
      </c>
      <c r="Z5" s="4">
        <f t="shared" si="1"/>
        <v>1128796000000</v>
      </c>
      <c r="AA5" s="4">
        <f t="shared" si="1"/>
        <v>1201309000000</v>
      </c>
      <c r="AB5" s="4">
        <f t="shared" si="1"/>
        <v>1280548000000</v>
      </c>
      <c r="AC5" s="4">
        <f t="shared" si="1"/>
        <v>1353454000000</v>
      </c>
      <c r="AD5" s="4" t="str">
        <f t="shared" si="1"/>
        <v>..</v>
      </c>
      <c r="AE5" s="4" t="str">
        <f t="shared" si="1"/>
        <v>..</v>
      </c>
      <c r="AF5" s="4" t="str">
        <f t="shared" si="1"/>
        <v>..</v>
      </c>
      <c r="AG5" s="4"/>
      <c r="AJ5" s="17">
        <v>999930000000</v>
      </c>
      <c r="AK5" s="17">
        <v>1032173000000</v>
      </c>
      <c r="AL5" s="17">
        <v>1068767000000</v>
      </c>
      <c r="AM5" s="17">
        <v>1128796000000</v>
      </c>
      <c r="AN5" s="17">
        <v>1201309000000</v>
      </c>
      <c r="AO5" s="17">
        <v>1280548000000</v>
      </c>
      <c r="AP5" s="17">
        <v>1353454000000</v>
      </c>
      <c r="AQ5" s="17" t="s">
        <v>49</v>
      </c>
      <c r="AR5" s="17" t="s">
        <v>49</v>
      </c>
      <c r="AS5" s="17" t="s">
        <v>49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2.2761593311531807E-2</v>
      </c>
      <c r="I6" s="13">
        <f t="shared" ref="I6:N6" si="2">X6/X5</f>
        <v>2.2379000419503321E-2</v>
      </c>
      <c r="J6" s="13">
        <f t="shared" si="2"/>
        <v>2.1795208871531399E-2</v>
      </c>
      <c r="K6" s="13">
        <f t="shared" si="2"/>
        <v>2.0999365695838754E-2</v>
      </c>
      <c r="L6" s="13">
        <f t="shared" si="2"/>
        <v>2.1673857433849242E-2</v>
      </c>
      <c r="M6" s="13">
        <f t="shared" si="2"/>
        <v>1.8406182353180044E-2</v>
      </c>
      <c r="N6" s="13">
        <f t="shared" si="2"/>
        <v>1.6350020022845253E-2</v>
      </c>
      <c r="O6" s="13"/>
      <c r="P6" s="13"/>
      <c r="Q6" s="13"/>
      <c r="R6" s="14"/>
      <c r="S6" s="36"/>
      <c r="T6" s="35"/>
      <c r="W6" s="4">
        <f>AJ6</f>
        <v>22760000000</v>
      </c>
      <c r="X6" s="4">
        <f t="shared" si="1"/>
        <v>23099000000</v>
      </c>
      <c r="Y6" s="4">
        <f t="shared" si="1"/>
        <v>23294000000</v>
      </c>
      <c r="Z6" s="4">
        <f t="shared" si="1"/>
        <v>23704000000</v>
      </c>
      <c r="AA6" s="4">
        <f t="shared" si="1"/>
        <v>26037000000</v>
      </c>
      <c r="AB6" s="4">
        <f t="shared" si="1"/>
        <v>23570000000</v>
      </c>
      <c r="AC6" s="4">
        <f t="shared" si="1"/>
        <v>22129000000</v>
      </c>
      <c r="AD6" s="4" t="str">
        <f t="shared" si="1"/>
        <v>..</v>
      </c>
      <c r="AE6" s="4" t="str">
        <f t="shared" si="1"/>
        <v>..</v>
      </c>
      <c r="AF6" s="4" t="str">
        <f t="shared" si="1"/>
        <v>..</v>
      </c>
      <c r="AG6" s="4"/>
      <c r="AJ6" s="18">
        <v>22760000000</v>
      </c>
      <c r="AK6" s="18">
        <v>23099000000</v>
      </c>
      <c r="AL6" s="18">
        <v>23294000000</v>
      </c>
      <c r="AM6" s="18">
        <v>23704000000</v>
      </c>
      <c r="AN6" s="18">
        <v>26037000000</v>
      </c>
      <c r="AO6" s="18">
        <v>23570000000</v>
      </c>
      <c r="AP6" s="18">
        <v>22129000000</v>
      </c>
      <c r="AQ6" s="18" t="s">
        <v>49</v>
      </c>
      <c r="AR6" s="18" t="s">
        <v>49</v>
      </c>
      <c r="AS6" s="18" t="s">
        <v>49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2.1423499644975148E-2</v>
      </c>
      <c r="I7" s="10">
        <f t="shared" ref="I7:N7" si="3">X7/X5</f>
        <v>2.2134855300419601E-2</v>
      </c>
      <c r="J7" s="10">
        <f t="shared" si="3"/>
        <v>2.1682929955734037E-2</v>
      </c>
      <c r="K7" s="10">
        <f t="shared" si="3"/>
        <v>2.1739977817072351E-2</v>
      </c>
      <c r="L7" s="10">
        <f t="shared" si="3"/>
        <v>2.1141105244362607E-2</v>
      </c>
      <c r="M7" s="10">
        <f t="shared" si="3"/>
        <v>2.05255874828589E-2</v>
      </c>
      <c r="N7" s="10">
        <f t="shared" si="3"/>
        <v>1.9463535517276538E-2</v>
      </c>
      <c r="O7" s="10"/>
      <c r="P7" s="10"/>
      <c r="Q7" s="10"/>
      <c r="R7" s="11"/>
      <c r="S7" s="36"/>
      <c r="T7" s="35"/>
      <c r="W7" s="4">
        <f>AJ20</f>
        <v>21422000000</v>
      </c>
      <c r="X7" s="4">
        <f t="shared" ref="X7:AF7" si="4">AK20</f>
        <v>22847000000</v>
      </c>
      <c r="Y7" s="4">
        <f t="shared" si="4"/>
        <v>23174000000</v>
      </c>
      <c r="Z7" s="4">
        <f t="shared" si="4"/>
        <v>24540000000</v>
      </c>
      <c r="AA7" s="4">
        <f t="shared" si="4"/>
        <v>25397000000</v>
      </c>
      <c r="AB7" s="4">
        <f t="shared" si="4"/>
        <v>26284000000</v>
      </c>
      <c r="AC7" s="4">
        <f t="shared" si="4"/>
        <v>26343000000</v>
      </c>
      <c r="AD7" s="4" t="str">
        <f t="shared" si="4"/>
        <v>..</v>
      </c>
      <c r="AE7" s="4" t="str">
        <f t="shared" si="4"/>
        <v>..</v>
      </c>
      <c r="AF7" s="4" t="str">
        <f t="shared" si="4"/>
        <v>..</v>
      </c>
      <c r="AG7" s="4"/>
      <c r="AJ7" s="17">
        <v>21710000000</v>
      </c>
      <c r="AK7" s="17">
        <v>22033000000</v>
      </c>
      <c r="AL7" s="17">
        <v>22176000000</v>
      </c>
      <c r="AM7" s="17">
        <v>22534000000</v>
      </c>
      <c r="AN7" s="17">
        <v>24906000000</v>
      </c>
      <c r="AO7" s="17">
        <v>22485000000</v>
      </c>
      <c r="AP7" s="17">
        <v>21192000000</v>
      </c>
      <c r="AQ7" s="17" t="s">
        <v>49</v>
      </c>
      <c r="AR7" s="17" t="s">
        <v>49</v>
      </c>
      <c r="AS7" s="17" t="s">
        <v>49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2.85720000400028E-3</v>
      </c>
      <c r="I8" s="13">
        <f t="shared" ref="I8:N8" si="5">X8/X5</f>
        <v>2.6555625849542662E-3</v>
      </c>
      <c r="J8" s="13">
        <f t="shared" si="5"/>
        <v>2.6198413686051312E-3</v>
      </c>
      <c r="K8" s="13">
        <f t="shared" si="5"/>
        <v>2.2882788386918451E-3</v>
      </c>
      <c r="L8" s="13">
        <f t="shared" si="5"/>
        <v>2.2891695642003849E-3</v>
      </c>
      <c r="M8" s="13">
        <f t="shared" si="5"/>
        <v>1.8859113442057619E-3</v>
      </c>
      <c r="N8" s="13">
        <f t="shared" si="5"/>
        <v>1.5966556676473675E-3</v>
      </c>
      <c r="O8" s="13"/>
      <c r="P8" s="13"/>
      <c r="Q8" s="13"/>
      <c r="R8" s="14"/>
      <c r="S8" s="36"/>
      <c r="T8" s="35"/>
      <c r="W8" s="4">
        <f>AJ25</f>
        <v>2857000000</v>
      </c>
      <c r="X8" s="4">
        <f t="shared" ref="X8:AF11" si="6">AK25</f>
        <v>2741000000</v>
      </c>
      <c r="Y8" s="4">
        <f t="shared" si="6"/>
        <v>2800000000</v>
      </c>
      <c r="Z8" s="4">
        <f t="shared" si="6"/>
        <v>2583000000</v>
      </c>
      <c r="AA8" s="4">
        <f t="shared" si="6"/>
        <v>2750000000</v>
      </c>
      <c r="AB8" s="4">
        <f t="shared" si="6"/>
        <v>2415000000</v>
      </c>
      <c r="AC8" s="4">
        <f t="shared" si="6"/>
        <v>2161000000</v>
      </c>
      <c r="AD8" s="4" t="str">
        <f t="shared" si="6"/>
        <v>..</v>
      </c>
      <c r="AE8" s="4" t="str">
        <f t="shared" si="6"/>
        <v>..</v>
      </c>
      <c r="AF8" s="4" t="str">
        <f t="shared" si="6"/>
        <v>..</v>
      </c>
      <c r="AG8" s="4"/>
      <c r="AJ8" s="18">
        <v>16035000000</v>
      </c>
      <c r="AK8" s="18">
        <v>16807000000</v>
      </c>
      <c r="AL8" s="18">
        <v>16283000000</v>
      </c>
      <c r="AM8" s="18">
        <v>17105000000</v>
      </c>
      <c r="AN8" s="18">
        <v>18859000000</v>
      </c>
      <c r="AO8" s="18">
        <v>16430000000</v>
      </c>
      <c r="AP8" s="18">
        <v>15558000000</v>
      </c>
      <c r="AQ8" s="18" t="s">
        <v>49</v>
      </c>
      <c r="AR8" s="18" t="s">
        <v>49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4.1702919204344305E-3</v>
      </c>
      <c r="I9" s="10">
        <f t="shared" ref="I9:N9" si="7">X9/X5</f>
        <v>3.8007194530374267E-3</v>
      </c>
      <c r="J9" s="10">
        <f t="shared" si="7"/>
        <v>3.3328124839183846E-3</v>
      </c>
      <c r="K9" s="10">
        <f t="shared" si="7"/>
        <v>3.1015347325823268E-3</v>
      </c>
      <c r="L9" s="10">
        <f t="shared" si="7"/>
        <v>2.6179775561491671E-3</v>
      </c>
      <c r="M9" s="10">
        <f t="shared" si="7"/>
        <v>2.1397089371112993E-3</v>
      </c>
      <c r="N9" s="10">
        <f t="shared" si="7"/>
        <v>1.8774188114261733E-3</v>
      </c>
      <c r="O9" s="10"/>
      <c r="P9" s="10"/>
      <c r="Q9" s="10"/>
      <c r="R9" s="11"/>
      <c r="S9" s="36"/>
      <c r="T9" s="35"/>
      <c r="W9" s="4">
        <f>AJ26</f>
        <v>4170000000</v>
      </c>
      <c r="X9" s="4">
        <f t="shared" si="6"/>
        <v>3923000000</v>
      </c>
      <c r="Y9" s="4">
        <f t="shared" si="6"/>
        <v>3562000000</v>
      </c>
      <c r="Z9" s="4">
        <f t="shared" si="6"/>
        <v>3501000000</v>
      </c>
      <c r="AA9" s="4">
        <f t="shared" si="6"/>
        <v>3145000000</v>
      </c>
      <c r="AB9" s="4">
        <f t="shared" si="6"/>
        <v>2740000000</v>
      </c>
      <c r="AC9" s="4">
        <f t="shared" si="6"/>
        <v>2541000000</v>
      </c>
      <c r="AD9" s="4" t="str">
        <f t="shared" si="6"/>
        <v>..</v>
      </c>
      <c r="AE9" s="4" t="str">
        <f t="shared" si="6"/>
        <v>..</v>
      </c>
      <c r="AF9" s="4" t="str">
        <f t="shared" si="6"/>
        <v>..</v>
      </c>
      <c r="AG9" s="4"/>
      <c r="AJ9" s="17">
        <v>5675000000</v>
      </c>
      <c r="AK9" s="17">
        <v>5226000000</v>
      </c>
      <c r="AL9" s="17">
        <v>5893000000</v>
      </c>
      <c r="AM9" s="17">
        <v>5429000000</v>
      </c>
      <c r="AN9" s="17">
        <v>6047000000</v>
      </c>
      <c r="AO9" s="17">
        <v>6055000000</v>
      </c>
      <c r="AP9" s="17">
        <v>5634000000</v>
      </c>
      <c r="AQ9" s="17" t="s">
        <v>49</v>
      </c>
      <c r="AR9" s="17" t="s">
        <v>49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4.8803416239136737E-4</v>
      </c>
      <c r="I10" s="13">
        <f t="shared" ref="I10:N10" si="8">X10/X5</f>
        <v>3.759059770019173E-4</v>
      </c>
      <c r="J10" s="13">
        <f t="shared" si="8"/>
        <v>3.7332739502623114E-4</v>
      </c>
      <c r="K10" s="13">
        <f t="shared" si="8"/>
        <v>2.9323278962717798E-4</v>
      </c>
      <c r="L10" s="13">
        <f t="shared" si="8"/>
        <v>2.3474393349254855E-4</v>
      </c>
      <c r="M10" s="13">
        <f t="shared" si="8"/>
        <v>1.8898159225581547E-4</v>
      </c>
      <c r="N10" s="13">
        <f t="shared" si="8"/>
        <v>1.6180823286199604E-4</v>
      </c>
      <c r="O10" s="13"/>
      <c r="P10" s="13"/>
      <c r="Q10" s="13"/>
      <c r="R10" s="14"/>
      <c r="S10" s="36"/>
      <c r="T10" s="35"/>
      <c r="W10" s="4">
        <f>AJ27</f>
        <v>488000000</v>
      </c>
      <c r="X10" s="4">
        <f t="shared" si="6"/>
        <v>388000000</v>
      </c>
      <c r="Y10" s="4">
        <f t="shared" si="6"/>
        <v>399000000</v>
      </c>
      <c r="Z10" s="4">
        <f t="shared" si="6"/>
        <v>331000000</v>
      </c>
      <c r="AA10" s="4">
        <f t="shared" si="6"/>
        <v>282000000</v>
      </c>
      <c r="AB10" s="4">
        <f t="shared" si="6"/>
        <v>242000000</v>
      </c>
      <c r="AC10" s="4">
        <f t="shared" si="6"/>
        <v>219000000</v>
      </c>
      <c r="AD10" s="4" t="str">
        <f t="shared" si="6"/>
        <v>..</v>
      </c>
      <c r="AE10" s="4" t="str">
        <f t="shared" si="6"/>
        <v>..</v>
      </c>
      <c r="AF10" s="4" t="str">
        <f t="shared" si="6"/>
        <v>..</v>
      </c>
      <c r="AG10" s="4"/>
      <c r="AJ10" s="18">
        <v>1050000000</v>
      </c>
      <c r="AK10" s="18">
        <v>1066000000</v>
      </c>
      <c r="AL10" s="18">
        <v>1118000000</v>
      </c>
      <c r="AM10" s="18">
        <v>1170000000</v>
      </c>
      <c r="AN10" s="18">
        <v>1131000000</v>
      </c>
      <c r="AO10" s="18">
        <v>1085000000</v>
      </c>
      <c r="AP10" s="18">
        <v>937000000</v>
      </c>
      <c r="AQ10" s="18" t="s">
        <v>49</v>
      </c>
      <c r="AR10" s="18" t="s">
        <v>49</v>
      </c>
      <c r="AS10" s="18" t="s">
        <v>49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1.215985118958327E-2</v>
      </c>
      <c r="I11" s="10">
        <f t="shared" ref="I11:N11" si="9">X11/X5</f>
        <v>1.0947777165262025E-2</v>
      </c>
      <c r="J11" s="10">
        <f t="shared" si="9"/>
        <v>1.1301808532636206E-2</v>
      </c>
      <c r="K11" s="10">
        <f t="shared" si="9"/>
        <v>1.0275550232282892E-2</v>
      </c>
      <c r="L11" s="10">
        <f t="shared" si="9"/>
        <v>1.1770493686470342E-2</v>
      </c>
      <c r="M11" s="10">
        <f t="shared" si="9"/>
        <v>9.9754167746933346E-3</v>
      </c>
      <c r="N11" s="10">
        <f t="shared" si="9"/>
        <v>8.1872010426656538E-3</v>
      </c>
      <c r="O11" s="10"/>
      <c r="P11" s="10"/>
      <c r="Q11" s="10"/>
      <c r="R11" s="11"/>
      <c r="S11" s="36"/>
      <c r="T11" s="35"/>
      <c r="W11" s="4">
        <f>AJ28</f>
        <v>12159000000</v>
      </c>
      <c r="X11" s="4">
        <f t="shared" si="6"/>
        <v>11300000000</v>
      </c>
      <c r="Y11" s="4">
        <f t="shared" si="6"/>
        <v>12079000000</v>
      </c>
      <c r="Z11" s="4">
        <f t="shared" si="6"/>
        <v>11599000000</v>
      </c>
      <c r="AA11" s="4">
        <f t="shared" si="6"/>
        <v>14140000000</v>
      </c>
      <c r="AB11" s="4">
        <f t="shared" si="6"/>
        <v>12774000000</v>
      </c>
      <c r="AC11" s="4">
        <f t="shared" si="6"/>
        <v>11081000000</v>
      </c>
      <c r="AD11" s="4" t="str">
        <f t="shared" si="6"/>
        <v>..</v>
      </c>
      <c r="AE11" s="4" t="str">
        <f t="shared" si="6"/>
        <v>..</v>
      </c>
      <c r="AF11" s="4" t="str">
        <f t="shared" si="6"/>
        <v>..</v>
      </c>
      <c r="AG11" s="4"/>
      <c r="AJ11" s="17">
        <v>60906000000</v>
      </c>
      <c r="AK11" s="17">
        <v>59442000000</v>
      </c>
      <c r="AL11" s="17">
        <v>53488000000</v>
      </c>
      <c r="AM11" s="17">
        <v>71545000000</v>
      </c>
      <c r="AN11" s="17">
        <v>85387000000</v>
      </c>
      <c r="AO11" s="17">
        <v>110695000000</v>
      </c>
      <c r="AP11" s="17">
        <v>116492000000</v>
      </c>
      <c r="AQ11" s="17" t="s">
        <v>49</v>
      </c>
      <c r="AR11" s="17" t="s">
        <v>49</v>
      </c>
      <c r="AS11" s="17" t="s">
        <v>49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1.4536017521226486E-2</v>
      </c>
      <c r="I12" s="13">
        <f t="shared" ref="I12:N12" si="10">X12/X5</f>
        <v>1.3131519619288627E-2</v>
      </c>
      <c r="J12" s="13">
        <f t="shared" si="10"/>
        <v>1.1101577799464243E-2</v>
      </c>
      <c r="K12" s="13">
        <f t="shared" si="10"/>
        <v>9.4844418300560947E-3</v>
      </c>
      <c r="L12" s="13">
        <f t="shared" si="10"/>
        <v>9.1849807168680169E-3</v>
      </c>
      <c r="M12" s="13">
        <f t="shared" si="10"/>
        <v>8.6759730990169839E-3</v>
      </c>
      <c r="N12" s="13">
        <f t="shared" si="10"/>
        <v>7.9914056923988553E-3</v>
      </c>
      <c r="O12" s="13"/>
      <c r="P12" s="13"/>
      <c r="Q12" s="13"/>
      <c r="R12" s="14"/>
      <c r="S12" s="36"/>
      <c r="T12" s="35"/>
      <c r="W12" s="4">
        <f>AJ30</f>
        <v>14535000000</v>
      </c>
      <c r="X12" s="4">
        <f t="shared" ref="X12:AF14" si="11">AK30</f>
        <v>13554000000</v>
      </c>
      <c r="Y12" s="4">
        <f t="shared" si="11"/>
        <v>11865000000</v>
      </c>
      <c r="Z12" s="4">
        <f t="shared" si="11"/>
        <v>10706000000</v>
      </c>
      <c r="AA12" s="4">
        <f t="shared" si="11"/>
        <v>11034000000</v>
      </c>
      <c r="AB12" s="4">
        <f t="shared" si="11"/>
        <v>11110000000</v>
      </c>
      <c r="AC12" s="4">
        <f t="shared" si="11"/>
        <v>10816000000</v>
      </c>
      <c r="AD12" s="4" t="str">
        <f t="shared" si="11"/>
        <v>..</v>
      </c>
      <c r="AE12" s="4" t="str">
        <f t="shared" si="11"/>
        <v>..</v>
      </c>
      <c r="AF12" s="4" t="str">
        <f t="shared" si="11"/>
        <v>..</v>
      </c>
      <c r="AG12" s="4"/>
      <c r="AJ12" s="18">
        <v>52473000000</v>
      </c>
      <c r="AK12" s="18">
        <v>51862000000</v>
      </c>
      <c r="AL12" s="18">
        <v>45987000000</v>
      </c>
      <c r="AM12" s="18">
        <v>63066000000</v>
      </c>
      <c r="AN12" s="18">
        <v>73824000000</v>
      </c>
      <c r="AO12" s="18">
        <v>96992000000</v>
      </c>
      <c r="AP12" s="18">
        <v>98465000000</v>
      </c>
      <c r="AQ12" s="18" t="s">
        <v>49</v>
      </c>
      <c r="AR12" s="18" t="s">
        <v>49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1.536307541527907E-2</v>
      </c>
      <c r="I13" s="10">
        <f t="shared" ref="I13:N13" si="12">X13/X5</f>
        <v>1.6365473617310278E-2</v>
      </c>
      <c r="J13" s="10">
        <f t="shared" si="12"/>
        <v>1.6167228217188592E-2</v>
      </c>
      <c r="K13" s="10">
        <f t="shared" si="12"/>
        <v>1.5514760860244012E-2</v>
      </c>
      <c r="L13" s="10">
        <f t="shared" si="12"/>
        <v>1.6033343627659496E-2</v>
      </c>
      <c r="M13" s="10">
        <f t="shared" si="12"/>
        <v>1.5636274469992533E-2</v>
      </c>
      <c r="N13" s="10">
        <f t="shared" si="12"/>
        <v>1.5183375275406478E-2</v>
      </c>
      <c r="O13" s="10"/>
      <c r="P13" s="10"/>
      <c r="Q13" s="10"/>
      <c r="R13" s="11"/>
      <c r="S13" s="36"/>
      <c r="T13" s="35"/>
      <c r="W13" s="4">
        <f>AJ31</f>
        <v>15362000000</v>
      </c>
      <c r="X13" s="4">
        <f t="shared" si="11"/>
        <v>16892000000</v>
      </c>
      <c r="Y13" s="4">
        <f t="shared" si="11"/>
        <v>17279000000</v>
      </c>
      <c r="Z13" s="4">
        <f t="shared" si="11"/>
        <v>17513000000</v>
      </c>
      <c r="AA13" s="4">
        <f t="shared" si="11"/>
        <v>19261000000</v>
      </c>
      <c r="AB13" s="4">
        <f t="shared" si="11"/>
        <v>20023000000</v>
      </c>
      <c r="AC13" s="4">
        <f t="shared" si="11"/>
        <v>20550000000</v>
      </c>
      <c r="AD13" s="4" t="str">
        <f t="shared" si="11"/>
        <v>..</v>
      </c>
      <c r="AE13" s="4" t="str">
        <f t="shared" si="11"/>
        <v>..</v>
      </c>
      <c r="AF13" s="4" t="str">
        <f t="shared" si="11"/>
        <v>..</v>
      </c>
      <c r="AG13" s="4"/>
      <c r="AJ13" s="17">
        <v>954000000</v>
      </c>
      <c r="AK13" s="17">
        <v>1151000000</v>
      </c>
      <c r="AL13" s="17">
        <v>1057000000</v>
      </c>
      <c r="AM13" s="17">
        <v>795000000</v>
      </c>
      <c r="AN13" s="17">
        <v>1076000000</v>
      </c>
      <c r="AO13" s="17">
        <v>2292000000</v>
      </c>
      <c r="AP13" s="17">
        <v>2084000000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2.5198763913473945E-2</v>
      </c>
      <c r="I14" s="13">
        <f t="shared" ref="I14:N14" si="13">X14/X5</f>
        <v>2.634054562558796E-2</v>
      </c>
      <c r="J14" s="13">
        <f t="shared" si="13"/>
        <v>2.674109511240523E-2</v>
      </c>
      <c r="K14" s="13">
        <f t="shared" si="13"/>
        <v>2.5930283239841388E-2</v>
      </c>
      <c r="L14" s="13">
        <f t="shared" si="13"/>
        <v>2.4538232877635978E-2</v>
      </c>
      <c r="M14" s="13">
        <f t="shared" si="13"/>
        <v>2.2659830010276851E-2</v>
      </c>
      <c r="N14" s="13">
        <f t="shared" si="13"/>
        <v>2.1391196154431552E-2</v>
      </c>
      <c r="O14" s="13"/>
      <c r="P14" s="13"/>
      <c r="Q14" s="13"/>
      <c r="R14" s="14"/>
      <c r="S14" s="36"/>
      <c r="T14" s="35"/>
      <c r="W14" s="4">
        <f>AJ32</f>
        <v>25197000000</v>
      </c>
      <c r="X14" s="4">
        <f t="shared" si="11"/>
        <v>27188000000</v>
      </c>
      <c r="Y14" s="4">
        <f t="shared" si="11"/>
        <v>28580000000</v>
      </c>
      <c r="Z14" s="4">
        <f t="shared" si="11"/>
        <v>29270000000</v>
      </c>
      <c r="AA14" s="4">
        <f t="shared" si="11"/>
        <v>29478000000</v>
      </c>
      <c r="AB14" s="4">
        <f t="shared" si="11"/>
        <v>29017000000</v>
      </c>
      <c r="AC14" s="4">
        <f t="shared" si="11"/>
        <v>28952000000</v>
      </c>
      <c r="AD14" s="4" t="str">
        <f t="shared" si="11"/>
        <v>..</v>
      </c>
      <c r="AE14" s="4" t="str">
        <f t="shared" si="11"/>
        <v>..</v>
      </c>
      <c r="AF14" s="4" t="str">
        <f t="shared" si="11"/>
        <v>..</v>
      </c>
      <c r="AG14" s="4"/>
      <c r="AJ14" s="18">
        <v>51519000000</v>
      </c>
      <c r="AK14" s="18">
        <v>50711000000</v>
      </c>
      <c r="AL14" s="18">
        <v>44930000000</v>
      </c>
      <c r="AM14" s="18">
        <v>62271000000</v>
      </c>
      <c r="AN14" s="18">
        <v>72748000000</v>
      </c>
      <c r="AO14" s="18">
        <v>94700000000</v>
      </c>
      <c r="AP14" s="18">
        <v>96381000000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4.6303241226885884E-3</v>
      </c>
      <c r="I15" s="10">
        <f t="shared" ref="I15:N15" si="14">X15/X5</f>
        <v>4.8305855704421641E-3</v>
      </c>
      <c r="J15" s="10">
        <f t="shared" si="14"/>
        <v>4.7681112908613387E-3</v>
      </c>
      <c r="K15" s="10">
        <f t="shared" si="14"/>
        <v>4.8449852763475416E-3</v>
      </c>
      <c r="L15" s="10">
        <f t="shared" si="14"/>
        <v>4.7889427283072045E-3</v>
      </c>
      <c r="M15" s="10">
        <f t="shared" si="14"/>
        <v>4.7620237585783588E-3</v>
      </c>
      <c r="N15" s="10">
        <f t="shared" si="14"/>
        <v>4.7471136809969158E-3</v>
      </c>
      <c r="O15" s="10"/>
      <c r="P15" s="10"/>
      <c r="Q15" s="10"/>
      <c r="R15" s="11"/>
      <c r="S15" s="36"/>
      <c r="T15" s="35"/>
      <c r="W15" s="4">
        <f>AJ38</f>
        <v>4630000000</v>
      </c>
      <c r="X15" s="4">
        <f t="shared" ref="X15:AF16" si="15">AK38</f>
        <v>4986000000</v>
      </c>
      <c r="Y15" s="4">
        <f t="shared" si="15"/>
        <v>5096000000</v>
      </c>
      <c r="Z15" s="4">
        <f t="shared" si="15"/>
        <v>5469000000</v>
      </c>
      <c r="AA15" s="4">
        <f t="shared" si="15"/>
        <v>5753000000</v>
      </c>
      <c r="AB15" s="4">
        <f t="shared" si="15"/>
        <v>6098000000</v>
      </c>
      <c r="AC15" s="4">
        <f t="shared" si="15"/>
        <v>6425000000</v>
      </c>
      <c r="AD15" s="4" t="str">
        <f t="shared" si="15"/>
        <v>..</v>
      </c>
      <c r="AE15" s="4" t="str">
        <f t="shared" si="15"/>
        <v>..</v>
      </c>
      <c r="AF15" s="4" t="str">
        <f t="shared" si="15"/>
        <v>..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2.560279219545368E-2</v>
      </c>
      <c r="I16" s="13">
        <f t="shared" ref="I16:N16" si="16">X16/X5</f>
        <v>2.2579548195893518E-2</v>
      </c>
      <c r="J16" s="13">
        <f t="shared" si="16"/>
        <v>2.3530853778232299E-2</v>
      </c>
      <c r="K16" s="13">
        <f t="shared" si="16"/>
        <v>2.1741749616405445E-2</v>
      </c>
      <c r="L16" s="13">
        <f t="shared" si="16"/>
        <v>2.2681924467393484E-2</v>
      </c>
      <c r="M16" s="13">
        <f t="shared" si="16"/>
        <v>2.1801603688420896E-2</v>
      </c>
      <c r="N16" s="13">
        <f t="shared" si="16"/>
        <v>2.2245307191821814E-2</v>
      </c>
      <c r="O16" s="13"/>
      <c r="P16" s="13"/>
      <c r="Q16" s="13"/>
      <c r="R16" s="14"/>
      <c r="S16" s="36"/>
      <c r="T16" s="35"/>
      <c r="W16" s="4">
        <f>AJ39</f>
        <v>25601000000</v>
      </c>
      <c r="X16" s="4">
        <f t="shared" si="15"/>
        <v>23306000000</v>
      </c>
      <c r="Y16" s="4">
        <f t="shared" si="15"/>
        <v>25149000000</v>
      </c>
      <c r="Z16" s="4">
        <f t="shared" si="15"/>
        <v>24542000000</v>
      </c>
      <c r="AA16" s="4">
        <f t="shared" si="15"/>
        <v>27248000000</v>
      </c>
      <c r="AB16" s="4">
        <f t="shared" si="15"/>
        <v>27918000000</v>
      </c>
      <c r="AC16" s="4">
        <f t="shared" si="15"/>
        <v>30108000000</v>
      </c>
      <c r="AD16" s="4" t="str">
        <f t="shared" si="15"/>
        <v>..</v>
      </c>
      <c r="AE16" s="4" t="str">
        <f t="shared" si="15"/>
        <v>..</v>
      </c>
      <c r="AF16" s="4" t="str">
        <f t="shared" si="15"/>
        <v>..</v>
      </c>
      <c r="AG16" s="4"/>
      <c r="AJ16" s="18">
        <v>8434000000</v>
      </c>
      <c r="AK16" s="18">
        <v>7581000000</v>
      </c>
      <c r="AL16" s="18">
        <v>7501000000</v>
      </c>
      <c r="AM16" s="18">
        <v>8478000000</v>
      </c>
      <c r="AN16" s="18">
        <v>11563000000</v>
      </c>
      <c r="AO16" s="18">
        <v>13703000000</v>
      </c>
      <c r="AP16" s="18">
        <v>18027000000</v>
      </c>
      <c r="AQ16" s="18" t="s">
        <v>49</v>
      </c>
      <c r="AR16" s="18" t="s">
        <v>49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1.297590831358195E-2</v>
      </c>
      <c r="I17" s="10">
        <f t="shared" ref="I17:N17" si="17">X17/X5</f>
        <v>1.2622883954530878E-2</v>
      </c>
      <c r="J17" s="10">
        <f t="shared" si="17"/>
        <v>1.1947412298471042E-2</v>
      </c>
      <c r="K17" s="10">
        <f t="shared" si="17"/>
        <v>1.10126187548503E-2</v>
      </c>
      <c r="L17" s="10">
        <f t="shared" si="17"/>
        <v>1.1015483942932251E-2</v>
      </c>
      <c r="M17" s="10">
        <f t="shared" si="17"/>
        <v>1.0651689745327781E-2</v>
      </c>
      <c r="N17" s="10">
        <f t="shared" si="17"/>
        <v>1.0503496978840803E-2</v>
      </c>
      <c r="O17" s="10"/>
      <c r="P17" s="10"/>
      <c r="Q17" s="10"/>
      <c r="R17" s="11"/>
      <c r="S17" s="36"/>
      <c r="T17" s="35"/>
      <c r="W17" s="4">
        <f>AJ45</f>
        <v>12975000000</v>
      </c>
      <c r="X17" s="4">
        <f t="shared" ref="X17:AF18" si="18">AK45</f>
        <v>13029000000</v>
      </c>
      <c r="Y17" s="4">
        <f t="shared" si="18"/>
        <v>12769000000</v>
      </c>
      <c r="Z17" s="4">
        <f t="shared" si="18"/>
        <v>12431000000</v>
      </c>
      <c r="AA17" s="4">
        <f t="shared" si="18"/>
        <v>13233000000</v>
      </c>
      <c r="AB17" s="4">
        <f t="shared" si="18"/>
        <v>13640000000</v>
      </c>
      <c r="AC17" s="4">
        <f t="shared" si="18"/>
        <v>14216000000</v>
      </c>
      <c r="AD17" s="4" t="str">
        <f t="shared" si="18"/>
        <v>..</v>
      </c>
      <c r="AE17" s="4" t="str">
        <f t="shared" si="18"/>
        <v>..</v>
      </c>
      <c r="AF17" s="4" t="str">
        <f t="shared" si="18"/>
        <v>..</v>
      </c>
      <c r="AG17" s="4"/>
      <c r="AJ17" s="17">
        <v>5354000000</v>
      </c>
      <c r="AK17" s="17">
        <v>4205000000</v>
      </c>
      <c r="AL17" s="17">
        <v>4113000000</v>
      </c>
      <c r="AM17" s="17">
        <v>4525000000</v>
      </c>
      <c r="AN17" s="17">
        <v>6630000000</v>
      </c>
      <c r="AO17" s="17">
        <v>8360000000</v>
      </c>
      <c r="AP17" s="17">
        <v>13325000000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1.5542087946156231E-2</v>
      </c>
      <c r="I18" s="13">
        <f t="shared" ref="I18:N18" si="19">X18/X5</f>
        <v>1.0052578395288387E-2</v>
      </c>
      <c r="J18" s="13">
        <f t="shared" si="19"/>
        <v>8.4864147190173347E-3</v>
      </c>
      <c r="K18" s="13">
        <f t="shared" si="19"/>
        <v>8.1706526245663522E-3</v>
      </c>
      <c r="L18" s="13">
        <f t="shared" si="19"/>
        <v>8.3367393401697649E-3</v>
      </c>
      <c r="M18" s="13">
        <f t="shared" si="19"/>
        <v>8.0863817678056577E-3</v>
      </c>
      <c r="N18" s="13">
        <f t="shared" si="19"/>
        <v>7.5037644426777707E-3</v>
      </c>
      <c r="O18" s="13"/>
      <c r="P18" s="13"/>
      <c r="Q18" s="13"/>
      <c r="R18" s="14"/>
      <c r="S18" s="36"/>
      <c r="T18" s="35"/>
      <c r="W18" s="4">
        <f>AJ46</f>
        <v>15541000000</v>
      </c>
      <c r="X18" s="4">
        <f t="shared" si="18"/>
        <v>10376000000</v>
      </c>
      <c r="Y18" s="4">
        <f t="shared" si="18"/>
        <v>9070000000</v>
      </c>
      <c r="Z18" s="4">
        <f t="shared" si="18"/>
        <v>9223000000</v>
      </c>
      <c r="AA18" s="4">
        <f t="shared" si="18"/>
        <v>10015000000</v>
      </c>
      <c r="AB18" s="4">
        <f t="shared" si="18"/>
        <v>10355000000</v>
      </c>
      <c r="AC18" s="4">
        <f t="shared" si="18"/>
        <v>10156000000</v>
      </c>
      <c r="AD18" s="4" t="str">
        <f t="shared" si="18"/>
        <v>..</v>
      </c>
      <c r="AE18" s="4" t="str">
        <f t="shared" si="18"/>
        <v>..</v>
      </c>
      <c r="AF18" s="4" t="str">
        <f t="shared" si="18"/>
        <v>..</v>
      </c>
      <c r="AG18" s="4"/>
      <c r="AJ18" s="18">
        <v>3080000000</v>
      </c>
      <c r="AK18" s="18">
        <v>3376000000</v>
      </c>
      <c r="AL18" s="18">
        <v>3388000000</v>
      </c>
      <c r="AM18" s="18">
        <v>3953000000</v>
      </c>
      <c r="AN18" s="18">
        <v>4933000000</v>
      </c>
      <c r="AO18" s="18">
        <v>5343000000</v>
      </c>
      <c r="AP18" s="18">
        <v>4702000000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2.4621723520646444E-2</v>
      </c>
      <c r="I19" s="10">
        <f t="shared" ref="I19:N19" si="20">X19/X5</f>
        <v>2.1400482283493175E-2</v>
      </c>
      <c r="J19" s="10">
        <f t="shared" si="20"/>
        <v>2.2990979324773314E-2</v>
      </c>
      <c r="K19" s="10">
        <f t="shared" si="20"/>
        <v>1.9945145092647387E-2</v>
      </c>
      <c r="L19" s="10">
        <f t="shared" si="20"/>
        <v>1.6482853287538842E-2</v>
      </c>
      <c r="M19" s="10">
        <f t="shared" si="20"/>
        <v>1.4350106360714319E-2</v>
      </c>
      <c r="N19" s="10">
        <f t="shared" si="20"/>
        <v>1.1816434101195903E-2</v>
      </c>
      <c r="O19" s="10"/>
      <c r="P19" s="10"/>
      <c r="Q19" s="10"/>
      <c r="R19" s="11"/>
      <c r="S19" s="36"/>
      <c r="T19" s="35"/>
      <c r="W19" s="4">
        <f>AJ52</f>
        <v>24620000000</v>
      </c>
      <c r="X19" s="4">
        <f t="shared" ref="X19:AF20" si="21">AK52</f>
        <v>22089000000</v>
      </c>
      <c r="Y19" s="4">
        <f t="shared" si="21"/>
        <v>24572000000</v>
      </c>
      <c r="Z19" s="4">
        <f t="shared" si="21"/>
        <v>22514000000</v>
      </c>
      <c r="AA19" s="4">
        <f t="shared" si="21"/>
        <v>19801000000</v>
      </c>
      <c r="AB19" s="4">
        <f t="shared" si="21"/>
        <v>18376000000</v>
      </c>
      <c r="AC19" s="4">
        <f t="shared" si="21"/>
        <v>15993000000</v>
      </c>
      <c r="AD19" s="4" t="str">
        <f t="shared" si="21"/>
        <v>..</v>
      </c>
      <c r="AE19" s="4" t="str">
        <f t="shared" si="21"/>
        <v>..</v>
      </c>
      <c r="AF19" s="4" t="str">
        <f t="shared" si="21"/>
        <v>..</v>
      </c>
      <c r="AG19" s="4"/>
      <c r="AJ19" s="17">
        <v>197205000000</v>
      </c>
      <c r="AK19" s="17">
        <v>190418000000</v>
      </c>
      <c r="AL19" s="17">
        <v>193783000000</v>
      </c>
      <c r="AM19" s="17">
        <v>192224000000</v>
      </c>
      <c r="AN19" s="17">
        <v>199561000000</v>
      </c>
      <c r="AO19" s="17">
        <v>198728000000</v>
      </c>
      <c r="AP19" s="17">
        <v>197955000000</v>
      </c>
      <c r="AQ19" s="17" t="s">
        <v>49</v>
      </c>
      <c r="AR19" s="17" t="s">
        <v>49</v>
      </c>
      <c r="AS19" s="17" t="s">
        <v>49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8.6216035122458571E-3</v>
      </c>
      <c r="I20" s="13">
        <f t="shared" ref="I20:N20" si="22">X20/X5</f>
        <v>8.0645395684638133E-3</v>
      </c>
      <c r="J20" s="13">
        <f t="shared" si="22"/>
        <v>6.9566144912782671E-3</v>
      </c>
      <c r="K20" s="13">
        <f t="shared" si="22"/>
        <v>7.0429023490515561E-3</v>
      </c>
      <c r="L20" s="13">
        <f t="shared" si="22"/>
        <v>6.3072864683441148E-3</v>
      </c>
      <c r="M20" s="13">
        <f t="shared" si="22"/>
        <v>5.8873232397379871E-3</v>
      </c>
      <c r="N20" s="13">
        <f t="shared" si="22"/>
        <v>5.9144972788140564E-3</v>
      </c>
      <c r="O20" s="13"/>
      <c r="P20" s="13"/>
      <c r="Q20" s="13"/>
      <c r="R20" s="14"/>
      <c r="S20" s="36"/>
      <c r="T20" s="35"/>
      <c r="W20" s="4">
        <f>AJ53</f>
        <v>8621000000</v>
      </c>
      <c r="X20" s="4">
        <f t="shared" si="21"/>
        <v>8324000000</v>
      </c>
      <c r="Y20" s="4">
        <f t="shared" si="21"/>
        <v>7435000000</v>
      </c>
      <c r="Z20" s="4">
        <f t="shared" si="21"/>
        <v>7950000000</v>
      </c>
      <c r="AA20" s="4">
        <f t="shared" si="21"/>
        <v>7577000000</v>
      </c>
      <c r="AB20" s="4">
        <f t="shared" si="21"/>
        <v>7539000000</v>
      </c>
      <c r="AC20" s="4">
        <f t="shared" si="21"/>
        <v>8005000000</v>
      </c>
      <c r="AD20" s="4" t="str">
        <f t="shared" si="21"/>
        <v>..</v>
      </c>
      <c r="AE20" s="4" t="str">
        <f t="shared" si="21"/>
        <v>..</v>
      </c>
      <c r="AF20" s="4" t="str">
        <f t="shared" si="21"/>
        <v>..</v>
      </c>
      <c r="AG20" s="4"/>
      <c r="AJ20" s="18">
        <v>21422000000</v>
      </c>
      <c r="AK20" s="18">
        <v>22847000000</v>
      </c>
      <c r="AL20" s="18">
        <v>23174000000</v>
      </c>
      <c r="AM20" s="18">
        <v>24540000000</v>
      </c>
      <c r="AN20" s="18">
        <v>25397000000</v>
      </c>
      <c r="AO20" s="18">
        <v>26284000000</v>
      </c>
      <c r="AP20" s="18">
        <v>26343000000</v>
      </c>
      <c r="AQ20" s="18" t="s">
        <v>49</v>
      </c>
      <c r="AR20" s="18" t="s">
        <v>49</v>
      </c>
      <c r="AS20" s="18" t="s">
        <v>49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9.0276319342353969E-3</v>
      </c>
      <c r="I21" s="10">
        <f t="shared" ref="I21:N21" si="23">X21/X5</f>
        <v>9.1786938817426927E-3</v>
      </c>
      <c r="J21" s="10">
        <f t="shared" si="23"/>
        <v>9.3144717230228859E-3</v>
      </c>
      <c r="K21" s="10">
        <f t="shared" si="23"/>
        <v>8.9050634481341179E-3</v>
      </c>
      <c r="L21" s="10">
        <f t="shared" si="23"/>
        <v>8.6955146427771697E-3</v>
      </c>
      <c r="M21" s="10">
        <f t="shared" si="23"/>
        <v>7.9645589232110008E-3</v>
      </c>
      <c r="N21" s="10">
        <f t="shared" si="23"/>
        <v>7.6759165808368808E-3</v>
      </c>
      <c r="O21" s="10"/>
      <c r="P21" s="10"/>
      <c r="Q21" s="10"/>
      <c r="R21" s="11"/>
      <c r="S21" s="36"/>
      <c r="T21" s="35"/>
      <c r="W21" s="4">
        <f>AJ57</f>
        <v>9027000000</v>
      </c>
      <c r="X21" s="4">
        <f t="shared" ref="X21:AF21" si="24">AK57</f>
        <v>9474000000</v>
      </c>
      <c r="Y21" s="4">
        <f t="shared" si="24"/>
        <v>9955000000</v>
      </c>
      <c r="Z21" s="4">
        <f t="shared" si="24"/>
        <v>10052000000</v>
      </c>
      <c r="AA21" s="4">
        <f t="shared" si="24"/>
        <v>10446000000</v>
      </c>
      <c r="AB21" s="4">
        <f t="shared" si="24"/>
        <v>10199000000</v>
      </c>
      <c r="AC21" s="4">
        <f t="shared" si="24"/>
        <v>10389000000</v>
      </c>
      <c r="AD21" s="4" t="str">
        <f t="shared" si="24"/>
        <v>..</v>
      </c>
      <c r="AE21" s="4" t="str">
        <f t="shared" si="24"/>
        <v>..</v>
      </c>
      <c r="AF21" s="4" t="str">
        <f t="shared" si="24"/>
        <v>..</v>
      </c>
      <c r="AG21" s="4"/>
      <c r="AJ21" s="17">
        <v>19793000000</v>
      </c>
      <c r="AK21" s="17">
        <v>21275000000</v>
      </c>
      <c r="AL21" s="17">
        <v>21317000000</v>
      </c>
      <c r="AM21" s="17">
        <v>22505000000</v>
      </c>
      <c r="AN21" s="17">
        <v>23624000000</v>
      </c>
      <c r="AO21" s="17">
        <v>24616000000</v>
      </c>
      <c r="AP21" s="17">
        <v>24797000000</v>
      </c>
      <c r="AQ21" s="17" t="s">
        <v>49</v>
      </c>
      <c r="AR21" s="17" t="s">
        <v>49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2.7662936405548389E-2</v>
      </c>
      <c r="I22" s="13">
        <f t="shared" ref="I22:N22" si="25">X22/X5</f>
        <v>2.7639746437854894E-2</v>
      </c>
      <c r="J22" s="13">
        <f t="shared" si="25"/>
        <v>2.7024599374793571E-2</v>
      </c>
      <c r="K22" s="13">
        <f t="shared" si="25"/>
        <v>2.7618808004280668E-2</v>
      </c>
      <c r="L22" s="13">
        <f t="shared" si="25"/>
        <v>2.5718611947467305E-2</v>
      </c>
      <c r="M22" s="13">
        <f t="shared" si="25"/>
        <v>2.6007615489618507E-2</v>
      </c>
      <c r="N22" s="13">
        <f t="shared" si="25"/>
        <v>2.4605195300320515E-2</v>
      </c>
      <c r="O22" s="13"/>
      <c r="P22" s="13"/>
      <c r="Q22" s="13"/>
      <c r="R22" s="14"/>
      <c r="S22" s="36"/>
      <c r="T22" s="35"/>
      <c r="W22" s="4">
        <f>AJ60</f>
        <v>27661000000</v>
      </c>
      <c r="X22" s="4">
        <f t="shared" ref="X22:AF22" si="26">AK60</f>
        <v>28529000000</v>
      </c>
      <c r="Y22" s="4">
        <f t="shared" si="26"/>
        <v>28883000000</v>
      </c>
      <c r="Z22" s="4">
        <f t="shared" si="26"/>
        <v>31176000000</v>
      </c>
      <c r="AA22" s="4">
        <f t="shared" si="26"/>
        <v>30896000000</v>
      </c>
      <c r="AB22" s="4">
        <f t="shared" si="26"/>
        <v>33304000000</v>
      </c>
      <c r="AC22" s="4">
        <f t="shared" si="26"/>
        <v>33302000000</v>
      </c>
      <c r="AD22" s="4" t="str">
        <f t="shared" si="26"/>
        <v>..</v>
      </c>
      <c r="AE22" s="4" t="str">
        <f t="shared" si="26"/>
        <v>..</v>
      </c>
      <c r="AF22" s="4" t="str">
        <f t="shared" si="26"/>
        <v>..</v>
      </c>
      <c r="AG22" s="4"/>
      <c r="AJ22" s="18">
        <v>1630000000</v>
      </c>
      <c r="AK22" s="18">
        <v>1573000000</v>
      </c>
      <c r="AL22" s="18">
        <v>1857000000</v>
      </c>
      <c r="AM22" s="18">
        <v>2035000000</v>
      </c>
      <c r="AN22" s="18">
        <v>1774000000</v>
      </c>
      <c r="AO22" s="18">
        <v>1668000000</v>
      </c>
      <c r="AP22" s="18">
        <v>1545000000</v>
      </c>
      <c r="AQ22" s="18" t="s">
        <v>49</v>
      </c>
      <c r="AR22" s="18" t="s">
        <v>49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6.091026371846029E-2</v>
      </c>
      <c r="I23" s="10">
        <f t="shared" ref="I23:N23" si="27">X23/X5</f>
        <v>5.7590152038466423E-2</v>
      </c>
      <c r="J23" s="10">
        <f t="shared" si="27"/>
        <v>5.0045519743779514E-2</v>
      </c>
      <c r="K23" s="10">
        <f t="shared" si="27"/>
        <v>6.338169164313126E-2</v>
      </c>
      <c r="L23" s="10">
        <f t="shared" si="27"/>
        <v>7.1079131181069982E-2</v>
      </c>
      <c r="M23" s="10">
        <f t="shared" si="27"/>
        <v>8.6441898312285048E-2</v>
      </c>
      <c r="N23" s="10">
        <f t="shared" si="27"/>
        <v>8.6070158276528058E-2</v>
      </c>
      <c r="O23" s="10"/>
      <c r="P23" s="10"/>
      <c r="Q23" s="10"/>
      <c r="R23" s="11"/>
      <c r="S23" s="36"/>
      <c r="T23" s="35"/>
      <c r="W23" s="4">
        <f>AJ99-SUM(W7:W22)</f>
        <v>60906000000</v>
      </c>
      <c r="X23" s="4">
        <f t="shared" ref="X23:AF23" si="28">AK99-SUM(X7:X22)</f>
        <v>59443000000</v>
      </c>
      <c r="Y23" s="4">
        <f t="shared" si="28"/>
        <v>53487000000</v>
      </c>
      <c r="Z23" s="4">
        <f t="shared" si="28"/>
        <v>71545000000</v>
      </c>
      <c r="AA23" s="4">
        <f t="shared" si="28"/>
        <v>85388000000</v>
      </c>
      <c r="AB23" s="4">
        <f t="shared" si="28"/>
        <v>110693000000</v>
      </c>
      <c r="AC23" s="4">
        <f t="shared" si="28"/>
        <v>116492000000</v>
      </c>
      <c r="AD23" s="4" t="e">
        <f t="shared" si="28"/>
        <v>#VALUE!</v>
      </c>
      <c r="AE23" s="4" t="e">
        <f t="shared" si="28"/>
        <v>#VALUE!</v>
      </c>
      <c r="AF23" s="4" t="e">
        <f t="shared" si="28"/>
        <v>#VALUE!</v>
      </c>
      <c r="AG23" s="4"/>
      <c r="AJ23" s="17">
        <v>7515000000</v>
      </c>
      <c r="AK23" s="17">
        <v>7052000000</v>
      </c>
      <c r="AL23" s="17">
        <v>6761000000</v>
      </c>
      <c r="AM23" s="17">
        <v>6415000000</v>
      </c>
      <c r="AN23" s="17">
        <v>6177000000</v>
      </c>
      <c r="AO23" s="17">
        <v>5397000000</v>
      </c>
      <c r="AP23" s="17">
        <v>4921000000</v>
      </c>
      <c r="AQ23" s="17" t="s">
        <v>49</v>
      </c>
      <c r="AR23" s="17" t="s">
        <v>49</v>
      </c>
      <c r="AS23" s="17" t="s">
        <v>49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4.9651475603292229E-2</v>
      </c>
      <c r="I24" s="13">
        <f t="shared" ref="I24:N24" si="29">X24/X5</f>
        <v>5.2520265498128708E-2</v>
      </c>
      <c r="J24" s="13">
        <f t="shared" si="29"/>
        <v>5.4057619668271946E-2</v>
      </c>
      <c r="K24" s="13">
        <f t="shared" si="29"/>
        <v>5.4201113398700915E-2</v>
      </c>
      <c r="L24" s="13">
        <f t="shared" si="29"/>
        <v>5.6578282523480634E-2</v>
      </c>
      <c r="M24" s="13">
        <f t="shared" si="29"/>
        <v>5.9282432208710649E-2</v>
      </c>
      <c r="N24" s="13">
        <f t="shared" si="29"/>
        <v>6.4674529019826316E-2</v>
      </c>
      <c r="O24" s="13"/>
      <c r="P24" s="13"/>
      <c r="Q24" s="13"/>
      <c r="R24" s="14"/>
      <c r="S24" s="36"/>
      <c r="T24" s="35"/>
      <c r="W24" s="4">
        <f>AJ63</f>
        <v>49648000000</v>
      </c>
      <c r="X24" s="4">
        <f t="shared" ref="X24:AF24" si="30">AK63</f>
        <v>54210000000</v>
      </c>
      <c r="Y24" s="4">
        <f t="shared" si="30"/>
        <v>57775000000</v>
      </c>
      <c r="Z24" s="4">
        <f t="shared" si="30"/>
        <v>61182000000</v>
      </c>
      <c r="AA24" s="4">
        <f t="shared" si="30"/>
        <v>67968000000</v>
      </c>
      <c r="AB24" s="4">
        <f t="shared" si="30"/>
        <v>75914000000</v>
      </c>
      <c r="AC24" s="4">
        <f t="shared" si="30"/>
        <v>87534000000</v>
      </c>
      <c r="AD24" s="4" t="str">
        <f t="shared" si="30"/>
        <v>..</v>
      </c>
      <c r="AE24" s="4" t="str">
        <f t="shared" si="30"/>
        <v>..</v>
      </c>
      <c r="AF24" s="4" t="str">
        <f t="shared" si="30"/>
        <v>..</v>
      </c>
      <c r="AG24" s="4"/>
      <c r="AJ24" s="18">
        <v>7027000000</v>
      </c>
      <c r="AK24" s="18">
        <v>6664000000</v>
      </c>
      <c r="AL24" s="18">
        <v>6362000000</v>
      </c>
      <c r="AM24" s="18">
        <v>6084000000</v>
      </c>
      <c r="AN24" s="18">
        <v>5895000000</v>
      </c>
      <c r="AO24" s="18">
        <v>5155000000</v>
      </c>
      <c r="AP24" s="18">
        <v>4702000000</v>
      </c>
      <c r="AQ24" s="18" t="s">
        <v>49</v>
      </c>
      <c r="AR24" s="18" t="s">
        <v>49</v>
      </c>
      <c r="AS24" s="18" t="s">
        <v>49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0.10963467442720991</v>
      </c>
      <c r="I25" s="10">
        <f t="shared" ref="I25:N25" si="31">X25/X5</f>
        <v>0.11219727700685835</v>
      </c>
      <c r="J25" s="10">
        <f t="shared" si="31"/>
        <v>0.11431022851566337</v>
      </c>
      <c r="K25" s="10">
        <f t="shared" si="31"/>
        <v>0.11595452145471813</v>
      </c>
      <c r="L25" s="10">
        <f t="shared" si="31"/>
        <v>0.11666190796872411</v>
      </c>
      <c r="M25" s="10">
        <f t="shared" si="31"/>
        <v>0.11678437668873014</v>
      </c>
      <c r="N25" s="10">
        <f t="shared" si="31"/>
        <v>0.11888398128048681</v>
      </c>
      <c r="O25" s="10"/>
      <c r="P25" s="10"/>
      <c r="Q25" s="10"/>
      <c r="R25" s="11"/>
      <c r="S25" s="36"/>
      <c r="T25" s="35"/>
      <c r="W25" s="4">
        <f>AJ65</f>
        <v>109627000000</v>
      </c>
      <c r="X25" s="4">
        <f t="shared" ref="X25:AF25" si="32">AK65</f>
        <v>115807000000</v>
      </c>
      <c r="Y25" s="4">
        <f t="shared" si="32"/>
        <v>122171000000</v>
      </c>
      <c r="Z25" s="4">
        <f t="shared" si="32"/>
        <v>130889000000</v>
      </c>
      <c r="AA25" s="4">
        <f t="shared" si="32"/>
        <v>140147000000</v>
      </c>
      <c r="AB25" s="4">
        <f t="shared" si="32"/>
        <v>149548000000</v>
      </c>
      <c r="AC25" s="4">
        <f t="shared" si="32"/>
        <v>160904000000</v>
      </c>
      <c r="AD25" s="4" t="str">
        <f t="shared" si="32"/>
        <v>..</v>
      </c>
      <c r="AE25" s="4" t="str">
        <f t="shared" si="32"/>
        <v>..</v>
      </c>
      <c r="AF25" s="4" t="str">
        <f t="shared" si="32"/>
        <v>..</v>
      </c>
      <c r="AG25" s="4"/>
      <c r="AJ25" s="17">
        <v>2857000000</v>
      </c>
      <c r="AK25" s="17">
        <v>2741000000</v>
      </c>
      <c r="AL25" s="17">
        <v>2800000000</v>
      </c>
      <c r="AM25" s="17">
        <v>2583000000</v>
      </c>
      <c r="AN25" s="17">
        <v>2750000000</v>
      </c>
      <c r="AO25" s="17">
        <v>2415000000</v>
      </c>
      <c r="AP25" s="17">
        <v>2161000000</v>
      </c>
      <c r="AQ25" s="17" t="s">
        <v>49</v>
      </c>
      <c r="AR25" s="17" t="s">
        <v>49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2.3438640704849339E-2</v>
      </c>
      <c r="I26" s="13">
        <f t="shared" ref="I26:N26" si="33">X26/X5</f>
        <v>2.3437931432037071E-2</v>
      </c>
      <c r="J26" s="13">
        <f t="shared" si="33"/>
        <v>2.3773189104828275E-2</v>
      </c>
      <c r="K26" s="13">
        <f t="shared" si="33"/>
        <v>2.2513368225968201E-2</v>
      </c>
      <c r="L26" s="13">
        <f t="shared" si="33"/>
        <v>2.2417213223242312E-2</v>
      </c>
      <c r="M26" s="13">
        <f t="shared" si="33"/>
        <v>2.2065553185042653E-2</v>
      </c>
      <c r="N26" s="13">
        <f t="shared" si="33"/>
        <v>2.1900264065125227E-2</v>
      </c>
      <c r="O26" s="13"/>
      <c r="P26" s="13"/>
      <c r="Q26" s="13"/>
      <c r="R26" s="14"/>
      <c r="S26" s="36"/>
      <c r="T26" s="35"/>
      <c r="W26" s="4">
        <f>AJ69</f>
        <v>23437000000</v>
      </c>
      <c r="X26" s="4">
        <f t="shared" ref="X26:AF26" si="34">AK69</f>
        <v>24192000000</v>
      </c>
      <c r="Y26" s="4">
        <f t="shared" si="34"/>
        <v>25408000000</v>
      </c>
      <c r="Z26" s="4">
        <f t="shared" si="34"/>
        <v>25413000000</v>
      </c>
      <c r="AA26" s="4">
        <f t="shared" si="34"/>
        <v>26930000000</v>
      </c>
      <c r="AB26" s="4">
        <f t="shared" si="34"/>
        <v>28256000000</v>
      </c>
      <c r="AC26" s="4">
        <f t="shared" si="34"/>
        <v>29641000000</v>
      </c>
      <c r="AD26" s="4" t="str">
        <f t="shared" si="34"/>
        <v>..</v>
      </c>
      <c r="AE26" s="4" t="str">
        <f t="shared" si="34"/>
        <v>..</v>
      </c>
      <c r="AF26" s="4" t="str">
        <f t="shared" si="34"/>
        <v>..</v>
      </c>
      <c r="AG26" s="4"/>
      <c r="AJ26" s="18">
        <v>4170000000</v>
      </c>
      <c r="AK26" s="18">
        <v>3923000000</v>
      </c>
      <c r="AL26" s="18">
        <v>3562000000</v>
      </c>
      <c r="AM26" s="18">
        <v>3501000000</v>
      </c>
      <c r="AN26" s="18">
        <v>3145000000</v>
      </c>
      <c r="AO26" s="18">
        <v>2740000000</v>
      </c>
      <c r="AP26" s="18">
        <v>2541000000</v>
      </c>
      <c r="AQ26" s="18" t="s">
        <v>49</v>
      </c>
      <c r="AR26" s="18" t="s">
        <v>49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4.0831858230076103E-2</v>
      </c>
      <c r="I27" s="10">
        <f t="shared" ref="I27:N27" si="35">X27/X5</f>
        <v>4.1940643671167524E-2</v>
      </c>
      <c r="J27" s="10">
        <f t="shared" si="35"/>
        <v>4.1647056842136779E-2</v>
      </c>
      <c r="K27" s="10">
        <f t="shared" si="35"/>
        <v>3.9970907054950586E-2</v>
      </c>
      <c r="L27" s="10">
        <f t="shared" si="35"/>
        <v>3.9505239701026131E-2</v>
      </c>
      <c r="M27" s="10">
        <f t="shared" si="35"/>
        <v>4.0827052168290454E-2</v>
      </c>
      <c r="N27" s="10">
        <f t="shared" si="35"/>
        <v>4.1770167290502667E-2</v>
      </c>
      <c r="O27" s="10"/>
      <c r="P27" s="10"/>
      <c r="Q27" s="10"/>
      <c r="R27" s="11"/>
      <c r="S27" s="36"/>
      <c r="T27" s="35"/>
      <c r="W27" s="4">
        <f>AJ71</f>
        <v>40829000000</v>
      </c>
      <c r="X27" s="4">
        <f t="shared" ref="X27:AF27" si="36">AK71</f>
        <v>43290000000</v>
      </c>
      <c r="Y27" s="4">
        <f t="shared" si="36"/>
        <v>44511000000</v>
      </c>
      <c r="Z27" s="4">
        <f t="shared" si="36"/>
        <v>45119000000</v>
      </c>
      <c r="AA27" s="4">
        <f t="shared" si="36"/>
        <v>47458000000</v>
      </c>
      <c r="AB27" s="4">
        <f t="shared" si="36"/>
        <v>52281000000</v>
      </c>
      <c r="AC27" s="4">
        <f t="shared" si="36"/>
        <v>56534000000</v>
      </c>
      <c r="AD27" s="4" t="str">
        <f t="shared" si="36"/>
        <v>..</v>
      </c>
      <c r="AE27" s="4" t="str">
        <f t="shared" si="36"/>
        <v>..</v>
      </c>
      <c r="AF27" s="4" t="str">
        <f t="shared" si="36"/>
        <v>..</v>
      </c>
      <c r="AG27" s="4"/>
      <c r="AJ27" s="17">
        <v>488000000</v>
      </c>
      <c r="AK27" s="17">
        <v>388000000</v>
      </c>
      <c r="AL27" s="17">
        <v>399000000</v>
      </c>
      <c r="AM27" s="17">
        <v>331000000</v>
      </c>
      <c r="AN27" s="17">
        <v>282000000</v>
      </c>
      <c r="AO27" s="17">
        <v>242000000</v>
      </c>
      <c r="AP27" s="17">
        <v>219000000</v>
      </c>
      <c r="AQ27" s="17" t="s">
        <v>49</v>
      </c>
      <c r="AR27" s="17" t="s">
        <v>49</v>
      </c>
      <c r="AS27" s="17" t="s">
        <v>49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2.7032892302461174E-2</v>
      </c>
      <c r="I28" s="13">
        <f t="shared" ref="I28:N28" si="37">X28/X5</f>
        <v>2.7527362176689371E-2</v>
      </c>
      <c r="J28" s="13">
        <f t="shared" si="37"/>
        <v>2.7915345440119314E-2</v>
      </c>
      <c r="K28" s="13">
        <f t="shared" si="37"/>
        <v>2.7952792178569025E-2</v>
      </c>
      <c r="L28" s="13">
        <f t="shared" si="37"/>
        <v>2.793286323502113E-2</v>
      </c>
      <c r="M28" s="13">
        <f t="shared" si="37"/>
        <v>2.764051015658921E-2</v>
      </c>
      <c r="N28" s="13">
        <f t="shared" si="37"/>
        <v>2.7420954092270591E-2</v>
      </c>
      <c r="O28" s="13"/>
      <c r="P28" s="13"/>
      <c r="Q28" s="13"/>
      <c r="R28" s="14"/>
      <c r="S28" s="36"/>
      <c r="T28" s="35"/>
      <c r="W28" s="4">
        <f>AJ76</f>
        <v>27031000000</v>
      </c>
      <c r="X28" s="4">
        <f t="shared" ref="X28:AF28" si="38">AK76</f>
        <v>28413000000</v>
      </c>
      <c r="Y28" s="4">
        <f t="shared" si="38"/>
        <v>29835000000</v>
      </c>
      <c r="Z28" s="4">
        <f t="shared" si="38"/>
        <v>31553000000</v>
      </c>
      <c r="AA28" s="4">
        <f t="shared" si="38"/>
        <v>33556000000</v>
      </c>
      <c r="AB28" s="4">
        <f t="shared" si="38"/>
        <v>35395000000</v>
      </c>
      <c r="AC28" s="4">
        <f t="shared" si="38"/>
        <v>37113000000</v>
      </c>
      <c r="AD28" s="4" t="str">
        <f t="shared" si="38"/>
        <v>..</v>
      </c>
      <c r="AE28" s="4" t="str">
        <f t="shared" si="38"/>
        <v>..</v>
      </c>
      <c r="AF28" s="4" t="str">
        <f t="shared" si="38"/>
        <v>..</v>
      </c>
      <c r="AG28" s="4"/>
      <c r="AJ28" s="18">
        <v>12159000000</v>
      </c>
      <c r="AK28" s="18">
        <v>11300000000</v>
      </c>
      <c r="AL28" s="18">
        <v>12079000000</v>
      </c>
      <c r="AM28" s="18">
        <v>11599000000</v>
      </c>
      <c r="AN28" s="18">
        <v>14140000000</v>
      </c>
      <c r="AO28" s="18">
        <v>12774000000</v>
      </c>
      <c r="AP28" s="18">
        <v>11081000000</v>
      </c>
      <c r="AQ28" s="18" t="s">
        <v>49</v>
      </c>
      <c r="AR28" s="18" t="s">
        <v>49</v>
      </c>
      <c r="AS28" s="18" t="s">
        <v>49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7.0584940945866217E-2</v>
      </c>
      <c r="I29" s="10">
        <f t="shared" ref="I29:N29" si="39">X29/X5</f>
        <v>7.2654487183834493E-2</v>
      </c>
      <c r="J29" s="10">
        <f t="shared" si="39"/>
        <v>7.2842817938802373E-2</v>
      </c>
      <c r="K29" s="10">
        <f t="shared" si="39"/>
        <v>7.2837784683857848E-2</v>
      </c>
      <c r="L29" s="10">
        <f t="shared" si="39"/>
        <v>7.4692689391322301E-2</v>
      </c>
      <c r="M29" s="10">
        <f t="shared" si="39"/>
        <v>7.3728591196893831E-2</v>
      </c>
      <c r="N29" s="10">
        <f t="shared" si="39"/>
        <v>7.655376540318326E-2</v>
      </c>
      <c r="O29" s="10"/>
      <c r="P29" s="10"/>
      <c r="Q29" s="10"/>
      <c r="R29" s="11"/>
      <c r="S29" s="36"/>
      <c r="T29" s="35"/>
      <c r="W29" s="4">
        <f>AJ78</f>
        <v>70580000000</v>
      </c>
      <c r="X29" s="4">
        <f t="shared" ref="X29:AF29" si="40">AK78</f>
        <v>74992000000</v>
      </c>
      <c r="Y29" s="4">
        <f t="shared" si="40"/>
        <v>77852000000</v>
      </c>
      <c r="Z29" s="4">
        <f t="shared" si="40"/>
        <v>82219000000</v>
      </c>
      <c r="AA29" s="4">
        <f t="shared" si="40"/>
        <v>89729000000</v>
      </c>
      <c r="AB29" s="4">
        <f t="shared" si="40"/>
        <v>94413000000</v>
      </c>
      <c r="AC29" s="4">
        <f t="shared" si="40"/>
        <v>103612000000</v>
      </c>
      <c r="AD29" s="4" t="str">
        <f t="shared" si="40"/>
        <v>..</v>
      </c>
      <c r="AE29" s="4" t="str">
        <f t="shared" si="40"/>
        <v>..</v>
      </c>
      <c r="AF29" s="4" t="str">
        <f t="shared" si="40"/>
        <v>..</v>
      </c>
      <c r="AG29" s="4"/>
      <c r="AJ29" s="17">
        <v>29897000000</v>
      </c>
      <c r="AK29" s="17">
        <v>30446000000</v>
      </c>
      <c r="AL29" s="17">
        <v>29144000000</v>
      </c>
      <c r="AM29" s="17">
        <v>28219000000</v>
      </c>
      <c r="AN29" s="17">
        <v>30295000000</v>
      </c>
      <c r="AO29" s="17">
        <v>31133000000</v>
      </c>
      <c r="AP29" s="17">
        <v>31366000000</v>
      </c>
      <c r="AQ29" s="17" t="s">
        <v>49</v>
      </c>
      <c r="AR29" s="17" t="s">
        <v>49</v>
      </c>
      <c r="AS29" s="17" t="s">
        <v>49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0.10712349864490514</v>
      </c>
      <c r="I30" s="13">
        <f t="shared" ref="I30:N30" si="41">X30/X5</f>
        <v>0.10762246251355151</v>
      </c>
      <c r="J30" s="13">
        <f t="shared" si="41"/>
        <v>0.10829862823234625</v>
      </c>
      <c r="K30" s="13">
        <f t="shared" si="41"/>
        <v>0.10664283005963876</v>
      </c>
      <c r="L30" s="13">
        <f t="shared" si="41"/>
        <v>0.10400238406604795</v>
      </c>
      <c r="M30" s="13">
        <f t="shared" si="41"/>
        <v>0.10174315995964228</v>
      </c>
      <c r="N30" s="13">
        <f t="shared" si="41"/>
        <v>0.10056788040081155</v>
      </c>
      <c r="O30" s="13"/>
      <c r="P30" s="13"/>
      <c r="Q30" s="13"/>
      <c r="R30" s="14"/>
      <c r="S30" s="36"/>
      <c r="T30" s="35"/>
      <c r="W30" s="4">
        <f>AJ83</f>
        <v>107116000000</v>
      </c>
      <c r="X30" s="4">
        <f t="shared" ref="X30:AF31" si="42">AK83</f>
        <v>111085000000</v>
      </c>
      <c r="Y30" s="4">
        <f t="shared" si="42"/>
        <v>115746000000</v>
      </c>
      <c r="Z30" s="4">
        <f t="shared" si="42"/>
        <v>120378000000</v>
      </c>
      <c r="AA30" s="4">
        <f t="shared" si="42"/>
        <v>124939000000</v>
      </c>
      <c r="AB30" s="4">
        <f t="shared" si="42"/>
        <v>130287000000</v>
      </c>
      <c r="AC30" s="4">
        <f t="shared" si="42"/>
        <v>136114000000</v>
      </c>
      <c r="AD30" s="4" t="str">
        <f t="shared" si="42"/>
        <v>..</v>
      </c>
      <c r="AE30" s="4" t="str">
        <f t="shared" si="42"/>
        <v>..</v>
      </c>
      <c r="AF30" s="4" t="str">
        <f t="shared" si="42"/>
        <v>..</v>
      </c>
      <c r="AG30" s="4"/>
      <c r="AJ30" s="18">
        <v>14535000000</v>
      </c>
      <c r="AK30" s="18">
        <v>13554000000</v>
      </c>
      <c r="AL30" s="18">
        <v>11865000000</v>
      </c>
      <c r="AM30" s="18">
        <v>10706000000</v>
      </c>
      <c r="AN30" s="18">
        <v>11034000000</v>
      </c>
      <c r="AO30" s="18">
        <v>11110000000</v>
      </c>
      <c r="AP30" s="18">
        <v>10816000000</v>
      </c>
      <c r="AQ30" s="18" t="s">
        <v>49</v>
      </c>
      <c r="AR30" s="18" t="s">
        <v>49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7.0319922394567622E-2</v>
      </c>
      <c r="I31" s="10">
        <f t="shared" ref="I31:N31" si="43">X31/X5</f>
        <v>7.3698885748803733E-2</v>
      </c>
      <c r="J31" s="10">
        <f t="shared" si="43"/>
        <v>7.5287691330289952E-2</v>
      </c>
      <c r="K31" s="10">
        <f t="shared" si="43"/>
        <v>7.5495483683499939E-2</v>
      </c>
      <c r="L31" s="10">
        <f t="shared" si="43"/>
        <v>7.5365289030549176E-2</v>
      </c>
      <c r="M31" s="10">
        <f t="shared" si="43"/>
        <v>7.5834720760174557E-2</v>
      </c>
      <c r="N31" s="10">
        <f t="shared" si="43"/>
        <v>7.7161839264577883E-2</v>
      </c>
      <c r="O31" s="10"/>
      <c r="P31" s="10"/>
      <c r="Q31" s="10"/>
      <c r="R31" s="11"/>
      <c r="S31" s="36"/>
      <c r="T31" s="35"/>
      <c r="W31" s="4">
        <f>AJ84</f>
        <v>70315000000</v>
      </c>
      <c r="X31" s="4">
        <f t="shared" si="42"/>
        <v>76070000000</v>
      </c>
      <c r="Y31" s="4">
        <f t="shared" si="42"/>
        <v>80465000000</v>
      </c>
      <c r="Z31" s="4">
        <f t="shared" si="42"/>
        <v>85219000000</v>
      </c>
      <c r="AA31" s="4">
        <f t="shared" si="42"/>
        <v>90537000000</v>
      </c>
      <c r="AB31" s="4">
        <f t="shared" si="42"/>
        <v>97110000000</v>
      </c>
      <c r="AC31" s="4">
        <f t="shared" si="42"/>
        <v>104435000000</v>
      </c>
      <c r="AD31" s="4" t="str">
        <f t="shared" si="42"/>
        <v>..</v>
      </c>
      <c r="AE31" s="4" t="str">
        <f t="shared" si="42"/>
        <v>..</v>
      </c>
      <c r="AF31" s="4" t="str">
        <f t="shared" si="42"/>
        <v>..</v>
      </c>
      <c r="AG31" s="4"/>
      <c r="AJ31" s="17">
        <v>15362000000</v>
      </c>
      <c r="AK31" s="17">
        <v>16892000000</v>
      </c>
      <c r="AL31" s="17">
        <v>17279000000</v>
      </c>
      <c r="AM31" s="17">
        <v>17513000000</v>
      </c>
      <c r="AN31" s="17">
        <v>19261000000</v>
      </c>
      <c r="AO31" s="17">
        <v>20023000000</v>
      </c>
      <c r="AP31" s="17">
        <v>20550000000</v>
      </c>
      <c r="AQ31" s="17" t="s">
        <v>49</v>
      </c>
      <c r="AR31" s="17" t="s">
        <v>49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5.650095506685468E-2</v>
      </c>
      <c r="I32" s="13">
        <f t="shared" ref="I32:N32" si="44">X32/X5</f>
        <v>5.5530419803656944E-2</v>
      </c>
      <c r="J32" s="13">
        <f t="shared" si="44"/>
        <v>5.7564464471676242E-2</v>
      </c>
      <c r="K32" s="13">
        <f t="shared" si="44"/>
        <v>5.7749141563223118E-2</v>
      </c>
      <c r="L32" s="13">
        <f t="shared" si="44"/>
        <v>5.544951382200583E-2</v>
      </c>
      <c r="M32" s="13">
        <f t="shared" si="44"/>
        <v>5.5941674970403296E-2</v>
      </c>
      <c r="N32" s="13">
        <f t="shared" si="44"/>
        <v>5.5392351716423316E-2</v>
      </c>
      <c r="O32" s="13"/>
      <c r="P32" s="13"/>
      <c r="Q32" s="13"/>
      <c r="R32" s="14"/>
      <c r="S32" s="36"/>
      <c r="T32" s="35"/>
      <c r="W32" s="4">
        <f>AJ90</f>
        <v>56497000000</v>
      </c>
      <c r="X32" s="4">
        <f t="shared" ref="X32:AF35" si="45">AK90</f>
        <v>57317000000</v>
      </c>
      <c r="Y32" s="4">
        <f t="shared" si="45"/>
        <v>61523000000</v>
      </c>
      <c r="Z32" s="4">
        <f t="shared" si="45"/>
        <v>65187000000</v>
      </c>
      <c r="AA32" s="4">
        <f t="shared" si="45"/>
        <v>66612000000</v>
      </c>
      <c r="AB32" s="4">
        <f t="shared" si="45"/>
        <v>71636000000</v>
      </c>
      <c r="AC32" s="4">
        <f t="shared" si="45"/>
        <v>74971000000</v>
      </c>
      <c r="AD32" s="4" t="str">
        <f t="shared" si="45"/>
        <v>..</v>
      </c>
      <c r="AE32" s="4" t="str">
        <f t="shared" si="45"/>
        <v>..</v>
      </c>
      <c r="AF32" s="4" t="str">
        <f t="shared" si="45"/>
        <v>..</v>
      </c>
      <c r="AG32" s="4"/>
      <c r="AJ32" s="18">
        <v>25197000000</v>
      </c>
      <c r="AK32" s="18">
        <v>27188000000</v>
      </c>
      <c r="AL32" s="18">
        <v>28580000000</v>
      </c>
      <c r="AM32" s="18">
        <v>29270000000</v>
      </c>
      <c r="AN32" s="18">
        <v>29478000000</v>
      </c>
      <c r="AO32" s="18">
        <v>29017000000</v>
      </c>
      <c r="AP32" s="18">
        <v>28952000000</v>
      </c>
      <c r="AQ32" s="18" t="s">
        <v>49</v>
      </c>
      <c r="AR32" s="18" t="s">
        <v>49</v>
      </c>
      <c r="AS32" s="18" t="s">
        <v>49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4.6795275669296851E-2</v>
      </c>
      <c r="I33" s="10">
        <f t="shared" ref="I33:N33" si="46">X33/X5</f>
        <v>4.7467817894868397E-2</v>
      </c>
      <c r="J33" s="10">
        <f t="shared" si="46"/>
        <v>4.827338418944447E-2</v>
      </c>
      <c r="K33" s="10">
        <f t="shared" si="46"/>
        <v>4.7896165471883315E-2</v>
      </c>
      <c r="L33" s="10">
        <f t="shared" si="46"/>
        <v>4.72251518968059E-2</v>
      </c>
      <c r="M33" s="10">
        <f t="shared" si="46"/>
        <v>4.6547259454546019E-2</v>
      </c>
      <c r="N33" s="10">
        <f t="shared" si="46"/>
        <v>4.7906319682826312E-2</v>
      </c>
      <c r="O33" s="10"/>
      <c r="P33" s="10"/>
      <c r="Q33" s="10"/>
      <c r="R33" s="11"/>
      <c r="S33" s="36"/>
      <c r="T33" s="35"/>
      <c r="W33" s="4">
        <f>AJ91</f>
        <v>46792000000</v>
      </c>
      <c r="X33" s="4">
        <f t="shared" si="45"/>
        <v>48995000000</v>
      </c>
      <c r="Y33" s="4">
        <f t="shared" si="45"/>
        <v>51593000000</v>
      </c>
      <c r="Z33" s="4">
        <f t="shared" si="45"/>
        <v>54065000000</v>
      </c>
      <c r="AA33" s="4">
        <f t="shared" si="45"/>
        <v>56732000000</v>
      </c>
      <c r="AB33" s="4">
        <f t="shared" si="45"/>
        <v>59606000000</v>
      </c>
      <c r="AC33" s="4">
        <f t="shared" si="45"/>
        <v>64839000000</v>
      </c>
      <c r="AD33" s="4" t="str">
        <f t="shared" si="45"/>
        <v>..</v>
      </c>
      <c r="AE33" s="4" t="str">
        <f t="shared" si="45"/>
        <v>..</v>
      </c>
      <c r="AF33" s="4" t="str">
        <f t="shared" si="45"/>
        <v>..</v>
      </c>
      <c r="AG33" s="4"/>
      <c r="AJ33" s="17">
        <v>2614000000</v>
      </c>
      <c r="AK33" s="17">
        <v>4202000000</v>
      </c>
      <c r="AL33" s="17">
        <v>3477000000</v>
      </c>
      <c r="AM33" s="17">
        <v>3962000000</v>
      </c>
      <c r="AN33" s="17">
        <v>4608000000</v>
      </c>
      <c r="AO33" s="17">
        <v>4648000000</v>
      </c>
      <c r="AP33" s="17">
        <v>4737000000</v>
      </c>
      <c r="AQ33" s="17" t="s">
        <v>49</v>
      </c>
      <c r="AR33" s="17" t="s">
        <v>49</v>
      </c>
      <c r="AS33" s="17" t="s">
        <v>49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6.0253217725240768E-2</v>
      </c>
      <c r="I34" s="13">
        <f t="shared" ref="I34:N34" si="47">X34/X5</f>
        <v>6.2689103473933153E-2</v>
      </c>
      <c r="J34" s="13">
        <f t="shared" si="47"/>
        <v>6.3757582335532442E-2</v>
      </c>
      <c r="K34" s="13">
        <f t="shared" si="47"/>
        <v>6.4606004982299722E-2</v>
      </c>
      <c r="L34" s="13">
        <f t="shared" si="47"/>
        <v>6.3917776358955111E-2</v>
      </c>
      <c r="M34" s="13">
        <f t="shared" si="47"/>
        <v>6.2692690941690582E-2</v>
      </c>
      <c r="N34" s="13">
        <f t="shared" si="47"/>
        <v>6.3001771763207315E-2</v>
      </c>
      <c r="O34" s="13"/>
      <c r="P34" s="13"/>
      <c r="Q34" s="13"/>
      <c r="R34" s="14"/>
      <c r="S34" s="36"/>
      <c r="T34" s="35"/>
      <c r="W34" s="4">
        <f>AJ92</f>
        <v>60249000000</v>
      </c>
      <c r="X34" s="4">
        <f t="shared" si="45"/>
        <v>64706000000</v>
      </c>
      <c r="Y34" s="4">
        <f t="shared" si="45"/>
        <v>68142000000</v>
      </c>
      <c r="Z34" s="4">
        <f t="shared" si="45"/>
        <v>72927000000</v>
      </c>
      <c r="AA34" s="4">
        <f t="shared" si="45"/>
        <v>76785000000</v>
      </c>
      <c r="AB34" s="4">
        <f t="shared" si="45"/>
        <v>80281000000</v>
      </c>
      <c r="AC34" s="4">
        <f t="shared" si="45"/>
        <v>85270000000</v>
      </c>
      <c r="AD34" s="4" t="str">
        <f t="shared" si="45"/>
        <v>..</v>
      </c>
      <c r="AE34" s="4" t="str">
        <f t="shared" si="45"/>
        <v>..</v>
      </c>
      <c r="AF34" s="4" t="str">
        <f t="shared" si="45"/>
        <v>..</v>
      </c>
      <c r="AG34" s="4"/>
      <c r="AJ34" s="18">
        <v>13432000000</v>
      </c>
      <c r="AK34" s="18">
        <v>13542000000</v>
      </c>
      <c r="AL34" s="18">
        <v>15124000000</v>
      </c>
      <c r="AM34" s="18">
        <v>15185000000</v>
      </c>
      <c r="AN34" s="18">
        <v>14736000000</v>
      </c>
      <c r="AO34" s="18">
        <v>13992000000</v>
      </c>
      <c r="AP34" s="18">
        <v>14439000000</v>
      </c>
      <c r="AQ34" s="18" t="s">
        <v>49</v>
      </c>
      <c r="AR34" s="18" t="s">
        <v>49</v>
      </c>
      <c r="AS34" s="18" t="s">
        <v>49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2.9283049813486943E-2</v>
      </c>
      <c r="I35" s="10">
        <f t="shared" ref="I35:N35" si="48">X35/X5</f>
        <v>3.0623742337767022E-2</v>
      </c>
      <c r="J35" s="10">
        <f t="shared" si="48"/>
        <v>3.2091185450149565E-2</v>
      </c>
      <c r="K35" s="10">
        <f t="shared" si="48"/>
        <v>3.1889730296705519E-2</v>
      </c>
      <c r="L35" s="10">
        <f t="shared" si="48"/>
        <v>3.1658798860243281E-2</v>
      </c>
      <c r="M35" s="10">
        <f t="shared" si="48"/>
        <v>3.0864910959995252E-2</v>
      </c>
      <c r="N35" s="10">
        <f t="shared" si="48"/>
        <v>3.1482414622144531E-2</v>
      </c>
      <c r="O35" s="10"/>
      <c r="P35" s="10"/>
      <c r="Q35" s="10"/>
      <c r="R35" s="11"/>
      <c r="S35" s="36"/>
      <c r="T35" s="35"/>
      <c r="W35" s="4">
        <f>AJ93</f>
        <v>29281000000</v>
      </c>
      <c r="X35" s="4">
        <f t="shared" si="45"/>
        <v>31609000000</v>
      </c>
      <c r="Y35" s="4">
        <f t="shared" si="45"/>
        <v>34298000000</v>
      </c>
      <c r="Z35" s="4">
        <f t="shared" si="45"/>
        <v>35997000000</v>
      </c>
      <c r="AA35" s="4">
        <f t="shared" si="45"/>
        <v>38032000000</v>
      </c>
      <c r="AB35" s="4">
        <f t="shared" si="45"/>
        <v>39524000000</v>
      </c>
      <c r="AC35" s="4">
        <f t="shared" si="45"/>
        <v>42610000000</v>
      </c>
      <c r="AD35" s="4" t="str">
        <f t="shared" si="45"/>
        <v>..</v>
      </c>
      <c r="AE35" s="4" t="str">
        <f t="shared" si="45"/>
        <v>..</v>
      </c>
      <c r="AF35" s="4" t="str">
        <f t="shared" si="45"/>
        <v>..</v>
      </c>
      <c r="AG35" s="4"/>
      <c r="AJ35" s="17">
        <v>10810000000</v>
      </c>
      <c r="AK35" s="17">
        <v>10132000000</v>
      </c>
      <c r="AL35" s="17">
        <v>10930000000</v>
      </c>
      <c r="AM35" s="17">
        <v>10612000000</v>
      </c>
      <c r="AN35" s="17">
        <v>10618000000</v>
      </c>
      <c r="AO35" s="17">
        <v>9942000000</v>
      </c>
      <c r="AP35" s="17">
        <v>9322000000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-4.0002800196013723E-6</v>
      </c>
      <c r="I36" s="13">
        <f t="shared" ref="I36:N36" si="49">X36/X5</f>
        <v>-9.6882983763380751E-7</v>
      </c>
      <c r="J36" s="13">
        <f t="shared" si="49"/>
        <v>0</v>
      </c>
      <c r="K36" s="13">
        <f t="shared" si="49"/>
        <v>-8.8589966654736552E-7</v>
      </c>
      <c r="L36" s="13">
        <f t="shared" si="49"/>
        <v>2.4972758882186014E-6</v>
      </c>
      <c r="M36" s="13">
        <f t="shared" si="49"/>
        <v>0</v>
      </c>
      <c r="N36" s="13">
        <f t="shared" si="49"/>
        <v>-7.3885037836527875E-7</v>
      </c>
      <c r="O36" s="13"/>
      <c r="P36" s="13"/>
      <c r="Q36" s="13"/>
      <c r="R36" s="14"/>
      <c r="S36" s="36"/>
      <c r="T36" s="35"/>
      <c r="W36" s="4">
        <f>W5-SUM(W6:W35)</f>
        <v>-4000000</v>
      </c>
      <c r="X36" s="4">
        <f t="shared" ref="X36:AF36" si="50">X5-SUM(X6:X35)</f>
        <v>-1000000</v>
      </c>
      <c r="Y36" s="4">
        <f t="shared" si="50"/>
        <v>0</v>
      </c>
      <c r="Z36" s="4">
        <f t="shared" si="50"/>
        <v>-1000000</v>
      </c>
      <c r="AA36" s="4">
        <f t="shared" si="50"/>
        <v>3000000</v>
      </c>
      <c r="AB36" s="4">
        <f t="shared" si="50"/>
        <v>0</v>
      </c>
      <c r="AC36" s="4">
        <f t="shared" si="50"/>
        <v>-1000000</v>
      </c>
      <c r="AD36" s="4" t="e">
        <f t="shared" si="50"/>
        <v>#VALUE!</v>
      </c>
      <c r="AE36" s="4" t="e">
        <f t="shared" si="50"/>
        <v>#VALUE!</v>
      </c>
      <c r="AF36" s="4" t="e">
        <f t="shared" si="50"/>
        <v>#VALUE!</v>
      </c>
      <c r="AG36" s="4"/>
      <c r="AJ36" s="18">
        <v>2622000000</v>
      </c>
      <c r="AK36" s="18">
        <v>3410000000</v>
      </c>
      <c r="AL36" s="18">
        <v>4194000000</v>
      </c>
      <c r="AM36" s="18">
        <v>4573000000</v>
      </c>
      <c r="AN36" s="18">
        <v>4118000000</v>
      </c>
      <c r="AO36" s="18">
        <v>4050000000</v>
      </c>
      <c r="AP36" s="18">
        <v>5117000000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9151000000</v>
      </c>
      <c r="AK37" s="17">
        <v>9444000000</v>
      </c>
      <c r="AL37" s="17">
        <v>9979000000</v>
      </c>
      <c r="AM37" s="17">
        <v>10123000000</v>
      </c>
      <c r="AN37" s="17">
        <v>10134000000</v>
      </c>
      <c r="AO37" s="17">
        <v>10377000000</v>
      </c>
      <c r="AP37" s="17">
        <v>9776000000</v>
      </c>
      <c r="AQ37" s="17" t="s">
        <v>49</v>
      </c>
      <c r="AR37" s="17" t="s">
        <v>49</v>
      </c>
      <c r="AS37" s="17" t="s">
        <v>49</v>
      </c>
      <c r="AT37" s="17" t="s">
        <v>49</v>
      </c>
    </row>
    <row r="38" spans="1:46">
      <c r="AJ38" s="18">
        <v>4630000000</v>
      </c>
      <c r="AK38" s="18">
        <v>4986000000</v>
      </c>
      <c r="AL38" s="18">
        <v>5096000000</v>
      </c>
      <c r="AM38" s="18">
        <v>5469000000</v>
      </c>
      <c r="AN38" s="18">
        <v>5753000000</v>
      </c>
      <c r="AO38" s="18">
        <v>6098000000</v>
      </c>
      <c r="AP38" s="18">
        <v>6425000000</v>
      </c>
      <c r="AQ38" s="18" t="s">
        <v>49</v>
      </c>
      <c r="AR38" s="18" t="s">
        <v>49</v>
      </c>
      <c r="AS38" s="18" t="s">
        <v>49</v>
      </c>
      <c r="AT38" s="18" t="s">
        <v>49</v>
      </c>
    </row>
    <row r="39" spans="1:46">
      <c r="AJ39" s="17">
        <v>25601000000</v>
      </c>
      <c r="AK39" s="17">
        <v>23306000000</v>
      </c>
      <c r="AL39" s="17">
        <v>25149000000</v>
      </c>
      <c r="AM39" s="17">
        <v>24542000000</v>
      </c>
      <c r="AN39" s="17">
        <v>27248000000</v>
      </c>
      <c r="AO39" s="17">
        <v>27918000000</v>
      </c>
      <c r="AP39" s="17">
        <v>30108000000</v>
      </c>
      <c r="AQ39" s="17" t="s">
        <v>49</v>
      </c>
      <c r="AR39" s="17" t="s">
        <v>49</v>
      </c>
      <c r="AS39" s="17" t="s">
        <v>49</v>
      </c>
      <c r="AT39" s="17" t="s">
        <v>49</v>
      </c>
    </row>
    <row r="40" spans="1:46">
      <c r="AJ40" s="18">
        <v>11718000000</v>
      </c>
      <c r="AK40" s="18">
        <v>9797000000</v>
      </c>
      <c r="AL40" s="18">
        <v>11087000000</v>
      </c>
      <c r="AM40" s="18">
        <v>10563000000</v>
      </c>
      <c r="AN40" s="18">
        <v>12931000000</v>
      </c>
      <c r="AO40" s="18">
        <v>12977000000</v>
      </c>
      <c r="AP40" s="18">
        <v>14955000000</v>
      </c>
      <c r="AQ40" s="18" t="s">
        <v>49</v>
      </c>
      <c r="AR40" s="18" t="s">
        <v>49</v>
      </c>
      <c r="AS40" s="18" t="s">
        <v>49</v>
      </c>
      <c r="AT40" s="18" t="s">
        <v>49</v>
      </c>
    </row>
    <row r="41" spans="1:46">
      <c r="AJ41" s="17">
        <v>4918393760</v>
      </c>
      <c r="AK41" s="17">
        <v>3499007273</v>
      </c>
      <c r="AL41" s="17">
        <v>4548775594</v>
      </c>
      <c r="AM41" s="17">
        <v>4041583097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>
        <v>6799606240</v>
      </c>
      <c r="AK42" s="18">
        <v>6297992727</v>
      </c>
      <c r="AL42" s="18">
        <v>6538224406</v>
      </c>
      <c r="AM42" s="18">
        <v>6521416903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13883000000</v>
      </c>
      <c r="AK43" s="17">
        <v>13509000000</v>
      </c>
      <c r="AL43" s="17">
        <v>14062000000</v>
      </c>
      <c r="AM43" s="17">
        <v>13979000000</v>
      </c>
      <c r="AN43" s="17">
        <v>14317000000</v>
      </c>
      <c r="AO43" s="17">
        <v>14941000000</v>
      </c>
      <c r="AP43" s="17">
        <v>15153000000</v>
      </c>
      <c r="AQ43" s="17" t="s">
        <v>49</v>
      </c>
      <c r="AR43" s="17" t="s">
        <v>49</v>
      </c>
      <c r="AS43" s="17" t="s">
        <v>49</v>
      </c>
      <c r="AT43" s="17" t="s">
        <v>49</v>
      </c>
    </row>
    <row r="44" spans="1:46">
      <c r="AJ44" s="18">
        <v>28516000000</v>
      </c>
      <c r="AK44" s="18">
        <v>23405000000</v>
      </c>
      <c r="AL44" s="18">
        <v>21839000000</v>
      </c>
      <c r="AM44" s="18">
        <v>21654000000</v>
      </c>
      <c r="AN44" s="18">
        <v>23248000000</v>
      </c>
      <c r="AO44" s="18">
        <v>23994000000</v>
      </c>
      <c r="AP44" s="18">
        <v>24372000000</v>
      </c>
      <c r="AQ44" s="18" t="s">
        <v>49</v>
      </c>
      <c r="AR44" s="18" t="s">
        <v>49</v>
      </c>
      <c r="AS44" s="18" t="s">
        <v>49</v>
      </c>
      <c r="AT44" s="18" t="s">
        <v>49</v>
      </c>
    </row>
    <row r="45" spans="1:46">
      <c r="AJ45" s="17">
        <v>12975000000</v>
      </c>
      <c r="AK45" s="17">
        <v>13029000000</v>
      </c>
      <c r="AL45" s="17">
        <v>12769000000</v>
      </c>
      <c r="AM45" s="17">
        <v>12431000000</v>
      </c>
      <c r="AN45" s="17">
        <v>13233000000</v>
      </c>
      <c r="AO45" s="17">
        <v>13640000000</v>
      </c>
      <c r="AP45" s="17">
        <v>14216000000</v>
      </c>
      <c r="AQ45" s="17" t="s">
        <v>49</v>
      </c>
      <c r="AR45" s="17" t="s">
        <v>49</v>
      </c>
      <c r="AS45" s="17" t="s">
        <v>49</v>
      </c>
      <c r="AT45" s="17" t="s">
        <v>49</v>
      </c>
    </row>
    <row r="46" spans="1:46">
      <c r="AJ46" s="18">
        <v>15541000000</v>
      </c>
      <c r="AK46" s="18">
        <v>10376000000</v>
      </c>
      <c r="AL46" s="18">
        <v>9070000000</v>
      </c>
      <c r="AM46" s="18">
        <v>9223000000</v>
      </c>
      <c r="AN46" s="18">
        <v>10015000000</v>
      </c>
      <c r="AO46" s="18">
        <v>10355000000</v>
      </c>
      <c r="AP46" s="18">
        <v>10156000000</v>
      </c>
      <c r="AQ46" s="18" t="s">
        <v>49</v>
      </c>
      <c r="AR46" s="18" t="s">
        <v>49</v>
      </c>
      <c r="AS46" s="18" t="s">
        <v>49</v>
      </c>
      <c r="AT46" s="18" t="s">
        <v>49</v>
      </c>
    </row>
    <row r="47" spans="1:46">
      <c r="AJ47" s="17">
        <v>1128000000</v>
      </c>
      <c r="AK47" s="17">
        <v>636000000</v>
      </c>
      <c r="AL47" s="17">
        <v>710000000</v>
      </c>
      <c r="AM47" s="17">
        <v>723000000</v>
      </c>
      <c r="AN47" s="17">
        <v>734000000</v>
      </c>
      <c r="AO47" s="17">
        <v>723000000</v>
      </c>
      <c r="AP47" s="17">
        <v>747000000</v>
      </c>
      <c r="AQ47" s="17" t="s">
        <v>49</v>
      </c>
      <c r="AR47" s="17" t="s">
        <v>49</v>
      </c>
      <c r="AS47" s="17" t="s">
        <v>49</v>
      </c>
      <c r="AT47" s="17" t="s">
        <v>49</v>
      </c>
    </row>
    <row r="48" spans="1:46">
      <c r="AJ48" s="18">
        <v>3876000000</v>
      </c>
      <c r="AK48" s="18">
        <v>3884000000</v>
      </c>
      <c r="AL48" s="18">
        <v>3249000000</v>
      </c>
      <c r="AM48" s="18">
        <v>2747000000</v>
      </c>
      <c r="AN48" s="18">
        <v>3067000000</v>
      </c>
      <c r="AO48" s="18">
        <v>3105000000</v>
      </c>
      <c r="AP48" s="18">
        <v>3074000000</v>
      </c>
      <c r="AQ48" s="18" t="s">
        <v>49</v>
      </c>
      <c r="AR48" s="18" t="s">
        <v>49</v>
      </c>
      <c r="AS48" s="18" t="s">
        <v>49</v>
      </c>
      <c r="AT48" s="18" t="s">
        <v>49</v>
      </c>
    </row>
    <row r="49" spans="36:46">
      <c r="AJ49" s="17">
        <v>10537000000</v>
      </c>
      <c r="AK49" s="17">
        <v>5856000000</v>
      </c>
      <c r="AL49" s="17">
        <v>5111000000</v>
      </c>
      <c r="AM49" s="17">
        <v>5753000000</v>
      </c>
      <c r="AN49" s="17">
        <v>6214000000</v>
      </c>
      <c r="AO49" s="17">
        <v>6527000000</v>
      </c>
      <c r="AP49" s="17">
        <v>6336000000</v>
      </c>
      <c r="AQ49" s="17" t="s">
        <v>49</v>
      </c>
      <c r="AR49" s="17" t="s">
        <v>49</v>
      </c>
      <c r="AS49" s="17" t="s">
        <v>49</v>
      </c>
      <c r="AT49" s="17" t="s">
        <v>49</v>
      </c>
    </row>
    <row r="50" spans="36:46">
      <c r="AJ50" s="18" t="s">
        <v>49</v>
      </c>
      <c r="AK50" s="18" t="s">
        <v>49</v>
      </c>
      <c r="AL50" s="18" t="s">
        <v>49</v>
      </c>
      <c r="AM50" s="18" t="s">
        <v>49</v>
      </c>
      <c r="AN50" s="18" t="s">
        <v>49</v>
      </c>
      <c r="AO50" s="18" t="s">
        <v>49</v>
      </c>
      <c r="AP50" s="18" t="s">
        <v>49</v>
      </c>
      <c r="AQ50" s="18" t="s">
        <v>49</v>
      </c>
      <c r="AR50" s="18" t="s">
        <v>49</v>
      </c>
      <c r="AS50" s="18" t="s">
        <v>49</v>
      </c>
      <c r="AT50" s="18" t="s">
        <v>49</v>
      </c>
    </row>
    <row r="51" spans="36:46">
      <c r="AJ51" s="17">
        <v>33240000000</v>
      </c>
      <c r="AK51" s="17">
        <v>30414000000</v>
      </c>
      <c r="AL51" s="17">
        <v>32007000000</v>
      </c>
      <c r="AM51" s="17">
        <v>30466000000</v>
      </c>
      <c r="AN51" s="17">
        <v>27376000000</v>
      </c>
      <c r="AO51" s="17">
        <v>25915000000</v>
      </c>
      <c r="AP51" s="17">
        <v>23997000000</v>
      </c>
      <c r="AQ51" s="17" t="s">
        <v>49</v>
      </c>
      <c r="AR51" s="17" t="s">
        <v>49</v>
      </c>
      <c r="AS51" s="17" t="s">
        <v>49</v>
      </c>
      <c r="AT51" s="17" t="s">
        <v>49</v>
      </c>
    </row>
    <row r="52" spans="36:46">
      <c r="AJ52" s="18">
        <v>24620000000</v>
      </c>
      <c r="AK52" s="18">
        <v>22089000000</v>
      </c>
      <c r="AL52" s="18">
        <v>24572000000</v>
      </c>
      <c r="AM52" s="18">
        <v>22514000000</v>
      </c>
      <c r="AN52" s="18">
        <v>19801000000</v>
      </c>
      <c r="AO52" s="18">
        <v>18376000000</v>
      </c>
      <c r="AP52" s="18">
        <v>15993000000</v>
      </c>
      <c r="AQ52" s="18" t="s">
        <v>49</v>
      </c>
      <c r="AR52" s="18" t="s">
        <v>49</v>
      </c>
      <c r="AS52" s="18" t="s">
        <v>49</v>
      </c>
      <c r="AT52" s="18" t="s">
        <v>49</v>
      </c>
    </row>
    <row r="53" spans="36:46">
      <c r="AJ53" s="17">
        <v>8621000000</v>
      </c>
      <c r="AK53" s="17">
        <v>8324000000</v>
      </c>
      <c r="AL53" s="17">
        <v>7435000000</v>
      </c>
      <c r="AM53" s="17">
        <v>7950000000</v>
      </c>
      <c r="AN53" s="17">
        <v>7577000000</v>
      </c>
      <c r="AO53" s="17">
        <v>7539000000</v>
      </c>
      <c r="AP53" s="17">
        <v>8005000000</v>
      </c>
      <c r="AQ53" s="17" t="s">
        <v>49</v>
      </c>
      <c r="AR53" s="17" t="s">
        <v>49</v>
      </c>
      <c r="AS53" s="17" t="s">
        <v>49</v>
      </c>
      <c r="AT53" s="17" t="s">
        <v>49</v>
      </c>
    </row>
    <row r="54" spans="36:46">
      <c r="AJ54" s="18">
        <v>592000000</v>
      </c>
      <c r="AK54" s="18">
        <v>607000000</v>
      </c>
      <c r="AL54" s="18">
        <v>598000000</v>
      </c>
      <c r="AM54" s="18">
        <v>646000000</v>
      </c>
      <c r="AN54" s="18">
        <v>651000000</v>
      </c>
      <c r="AO54" s="18">
        <v>507000000</v>
      </c>
      <c r="AP54" s="18">
        <v>477000000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>
        <v>6379000000</v>
      </c>
      <c r="AK55" s="17">
        <v>6630000000</v>
      </c>
      <c r="AL55" s="17">
        <v>5712000000</v>
      </c>
      <c r="AM55" s="17">
        <v>5370000000</v>
      </c>
      <c r="AN55" s="17">
        <v>5491000000</v>
      </c>
      <c r="AO55" s="17">
        <v>5723000000</v>
      </c>
      <c r="AP55" s="17">
        <v>6005000000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>
        <v>1650000000</v>
      </c>
      <c r="AK56" s="18">
        <v>1087000000</v>
      </c>
      <c r="AL56" s="18">
        <v>1125000000</v>
      </c>
      <c r="AM56" s="18">
        <v>1934000000</v>
      </c>
      <c r="AN56" s="18">
        <v>1435000000</v>
      </c>
      <c r="AO56" s="18">
        <v>1309000000</v>
      </c>
      <c r="AP56" s="18">
        <v>1523000000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9027000000</v>
      </c>
      <c r="AK57" s="17">
        <v>9474000000</v>
      </c>
      <c r="AL57" s="17">
        <v>9955000000</v>
      </c>
      <c r="AM57" s="17">
        <v>10052000000</v>
      </c>
      <c r="AN57" s="17">
        <v>10446000000</v>
      </c>
      <c r="AO57" s="17">
        <v>10199000000</v>
      </c>
      <c r="AP57" s="17">
        <v>10389000000</v>
      </c>
      <c r="AQ57" s="17" t="s">
        <v>49</v>
      </c>
      <c r="AR57" s="17" t="s">
        <v>49</v>
      </c>
      <c r="AS57" s="17" t="s">
        <v>49</v>
      </c>
      <c r="AT57" s="17" t="s">
        <v>49</v>
      </c>
    </row>
    <row r="58" spans="36:46">
      <c r="AJ58" s="18" t="s">
        <v>49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8" t="s">
        <v>49</v>
      </c>
      <c r="AQ58" s="18" t="s">
        <v>49</v>
      </c>
      <c r="AR58" s="18" t="s">
        <v>49</v>
      </c>
      <c r="AS58" s="18" t="s">
        <v>49</v>
      </c>
      <c r="AT58" s="18" t="s">
        <v>49</v>
      </c>
    </row>
    <row r="59" spans="36:46">
      <c r="AJ59" s="17" t="s">
        <v>49</v>
      </c>
      <c r="AK59" s="17" t="s">
        <v>49</v>
      </c>
      <c r="AL59" s="17" t="s">
        <v>49</v>
      </c>
      <c r="AM59" s="17" t="s">
        <v>49</v>
      </c>
      <c r="AN59" s="17" t="s">
        <v>49</v>
      </c>
      <c r="AO59" s="17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</row>
    <row r="60" spans="36:46">
      <c r="AJ60" s="18">
        <v>27661000000</v>
      </c>
      <c r="AK60" s="18">
        <v>28529000000</v>
      </c>
      <c r="AL60" s="18">
        <v>28883000000</v>
      </c>
      <c r="AM60" s="18">
        <v>31176000000</v>
      </c>
      <c r="AN60" s="18">
        <v>30896000000</v>
      </c>
      <c r="AO60" s="18">
        <v>33304000000</v>
      </c>
      <c r="AP60" s="18">
        <v>33302000000</v>
      </c>
      <c r="AQ60" s="18" t="s">
        <v>49</v>
      </c>
      <c r="AR60" s="18" t="s">
        <v>49</v>
      </c>
      <c r="AS60" s="18" t="s">
        <v>49</v>
      </c>
      <c r="AT60" s="18" t="s">
        <v>49</v>
      </c>
    </row>
    <row r="61" spans="36:46">
      <c r="AJ61" s="17" t="s">
        <v>49</v>
      </c>
      <c r="AK61" s="17" t="s">
        <v>49</v>
      </c>
      <c r="AL61" s="17" t="s">
        <v>49</v>
      </c>
      <c r="AM61" s="17" t="s">
        <v>49</v>
      </c>
      <c r="AN61" s="17" t="s">
        <v>49</v>
      </c>
      <c r="AO61" s="17" t="s">
        <v>49</v>
      </c>
      <c r="AP61" s="17" t="s">
        <v>49</v>
      </c>
      <c r="AQ61" s="17" t="s">
        <v>49</v>
      </c>
      <c r="AR61" s="17" t="s">
        <v>49</v>
      </c>
      <c r="AS61" s="17" t="s">
        <v>49</v>
      </c>
      <c r="AT61" s="17" t="s">
        <v>49</v>
      </c>
    </row>
    <row r="62" spans="36:46">
      <c r="AJ62" s="18" t="s">
        <v>49</v>
      </c>
      <c r="AK62" s="18" t="s">
        <v>49</v>
      </c>
      <c r="AL62" s="18" t="s">
        <v>49</v>
      </c>
      <c r="AM62" s="18" t="s">
        <v>49</v>
      </c>
      <c r="AN62" s="18" t="s">
        <v>49</v>
      </c>
      <c r="AO62" s="18" t="s">
        <v>49</v>
      </c>
      <c r="AP62" s="18" t="s">
        <v>49</v>
      </c>
      <c r="AQ62" s="18" t="s">
        <v>49</v>
      </c>
      <c r="AR62" s="18" t="s">
        <v>49</v>
      </c>
      <c r="AS62" s="18" t="s">
        <v>49</v>
      </c>
      <c r="AT62" s="18" t="s">
        <v>49</v>
      </c>
    </row>
    <row r="63" spans="36:46">
      <c r="AJ63" s="17">
        <v>49648000000</v>
      </c>
      <c r="AK63" s="17">
        <v>54210000000</v>
      </c>
      <c r="AL63" s="17">
        <v>57775000000</v>
      </c>
      <c r="AM63" s="17">
        <v>61182000000</v>
      </c>
      <c r="AN63" s="17">
        <v>67968000000</v>
      </c>
      <c r="AO63" s="17">
        <v>75914000000</v>
      </c>
      <c r="AP63" s="17">
        <v>87534000000</v>
      </c>
      <c r="AQ63" s="17" t="s">
        <v>49</v>
      </c>
      <c r="AR63" s="17" t="s">
        <v>49</v>
      </c>
      <c r="AS63" s="17" t="s">
        <v>49</v>
      </c>
      <c r="AT63" s="17" t="s">
        <v>49</v>
      </c>
    </row>
    <row r="64" spans="36:46">
      <c r="AJ64" s="18">
        <v>133064000000</v>
      </c>
      <c r="AK64" s="18">
        <v>139999000000</v>
      </c>
      <c r="AL64" s="18">
        <v>147579000000</v>
      </c>
      <c r="AM64" s="18">
        <v>156302000000</v>
      </c>
      <c r="AN64" s="18">
        <v>167077000000</v>
      </c>
      <c r="AO64" s="18">
        <v>177804000000</v>
      </c>
      <c r="AP64" s="18">
        <v>190545000000</v>
      </c>
      <c r="AQ64" s="18" t="s">
        <v>49</v>
      </c>
      <c r="AR64" s="18" t="s">
        <v>49</v>
      </c>
      <c r="AS64" s="18" t="s">
        <v>49</v>
      </c>
      <c r="AT64" s="18" t="s">
        <v>49</v>
      </c>
    </row>
    <row r="65" spans="36:46">
      <c r="AJ65" s="17">
        <v>109627000000</v>
      </c>
      <c r="AK65" s="17">
        <v>115807000000</v>
      </c>
      <c r="AL65" s="17">
        <v>122171000000</v>
      </c>
      <c r="AM65" s="17">
        <v>130889000000</v>
      </c>
      <c r="AN65" s="17">
        <v>140147000000</v>
      </c>
      <c r="AO65" s="17">
        <v>149548000000</v>
      </c>
      <c r="AP65" s="17">
        <v>160904000000</v>
      </c>
      <c r="AQ65" s="17" t="s">
        <v>49</v>
      </c>
      <c r="AR65" s="17" t="s">
        <v>49</v>
      </c>
      <c r="AS65" s="17" t="s">
        <v>49</v>
      </c>
      <c r="AT65" s="17" t="s">
        <v>49</v>
      </c>
    </row>
    <row r="66" spans="36:46">
      <c r="AJ66" s="18" t="s">
        <v>49</v>
      </c>
      <c r="AK66" s="18" t="s">
        <v>49</v>
      </c>
      <c r="AL66" s="18" t="s">
        <v>49</v>
      </c>
      <c r="AM66" s="18" t="s">
        <v>49</v>
      </c>
      <c r="AN66" s="18" t="s">
        <v>49</v>
      </c>
      <c r="AO66" s="18" t="s">
        <v>49</v>
      </c>
      <c r="AP66" s="18" t="s">
        <v>49</v>
      </c>
      <c r="AQ66" s="18" t="s">
        <v>49</v>
      </c>
      <c r="AR66" s="18" t="s">
        <v>49</v>
      </c>
      <c r="AS66" s="18" t="s">
        <v>49</v>
      </c>
      <c r="AT66" s="18" t="s">
        <v>49</v>
      </c>
    </row>
    <row r="67" spans="36:46">
      <c r="AJ67" s="17">
        <v>50939000000</v>
      </c>
      <c r="AK67" s="17">
        <v>53360000000</v>
      </c>
      <c r="AL67" s="17">
        <v>55226000000</v>
      </c>
      <c r="AM67" s="17">
        <v>58874000000</v>
      </c>
      <c r="AN67" s="17">
        <v>63955000000</v>
      </c>
      <c r="AO67" s="17">
        <v>68972000000</v>
      </c>
      <c r="AP67" s="17">
        <v>74792000000</v>
      </c>
      <c r="AQ67" s="17" t="s">
        <v>49</v>
      </c>
      <c r="AR67" s="17" t="s">
        <v>49</v>
      </c>
      <c r="AS67" s="17" t="s">
        <v>49</v>
      </c>
      <c r="AT67" s="17" t="s">
        <v>49</v>
      </c>
    </row>
    <row r="68" spans="36:46">
      <c r="AJ68" s="18" t="s">
        <v>49</v>
      </c>
      <c r="AK68" s="18" t="s">
        <v>49</v>
      </c>
      <c r="AL68" s="18" t="s">
        <v>49</v>
      </c>
      <c r="AM68" s="18" t="s">
        <v>49</v>
      </c>
      <c r="AN68" s="18" t="s">
        <v>49</v>
      </c>
      <c r="AO68" s="18" t="s">
        <v>49</v>
      </c>
      <c r="AP68" s="18" t="s">
        <v>49</v>
      </c>
      <c r="AQ68" s="18" t="s">
        <v>49</v>
      </c>
      <c r="AR68" s="18" t="s">
        <v>49</v>
      </c>
      <c r="AS68" s="18" t="s">
        <v>49</v>
      </c>
      <c r="AT68" s="18" t="s">
        <v>49</v>
      </c>
    </row>
    <row r="69" spans="36:46">
      <c r="AJ69" s="17">
        <v>23437000000</v>
      </c>
      <c r="AK69" s="17">
        <v>24192000000</v>
      </c>
      <c r="AL69" s="17">
        <v>25408000000</v>
      </c>
      <c r="AM69" s="17">
        <v>25413000000</v>
      </c>
      <c r="AN69" s="17">
        <v>26930000000</v>
      </c>
      <c r="AO69" s="17">
        <v>28256000000</v>
      </c>
      <c r="AP69" s="17">
        <v>29641000000</v>
      </c>
      <c r="AQ69" s="17" t="s">
        <v>49</v>
      </c>
      <c r="AR69" s="17" t="s">
        <v>49</v>
      </c>
      <c r="AS69" s="17" t="s">
        <v>49</v>
      </c>
      <c r="AT69" s="17" t="s">
        <v>49</v>
      </c>
    </row>
    <row r="70" spans="36:46">
      <c r="AJ70" s="18">
        <v>67858000000</v>
      </c>
      <c r="AK70" s="18">
        <v>71703000000</v>
      </c>
      <c r="AL70" s="18">
        <v>74345000000</v>
      </c>
      <c r="AM70" s="18">
        <v>76672000000</v>
      </c>
      <c r="AN70" s="18">
        <v>81015000000</v>
      </c>
      <c r="AO70" s="18">
        <v>87676000000</v>
      </c>
      <c r="AP70" s="18">
        <v>93647000000</v>
      </c>
      <c r="AQ70" s="18" t="s">
        <v>49</v>
      </c>
      <c r="AR70" s="18" t="s">
        <v>49</v>
      </c>
      <c r="AS70" s="18" t="s">
        <v>49</v>
      </c>
      <c r="AT70" s="18" t="s">
        <v>49</v>
      </c>
    </row>
    <row r="71" spans="36:46">
      <c r="AJ71" s="17">
        <v>40829000000</v>
      </c>
      <c r="AK71" s="17">
        <v>43290000000</v>
      </c>
      <c r="AL71" s="17">
        <v>44511000000</v>
      </c>
      <c r="AM71" s="17">
        <v>45119000000</v>
      </c>
      <c r="AN71" s="17">
        <v>47458000000</v>
      </c>
      <c r="AO71" s="17">
        <v>52281000000</v>
      </c>
      <c r="AP71" s="17">
        <v>56534000000</v>
      </c>
      <c r="AQ71" s="17" t="s">
        <v>49</v>
      </c>
      <c r="AR71" s="17" t="s">
        <v>49</v>
      </c>
      <c r="AS71" s="17" t="s">
        <v>49</v>
      </c>
      <c r="AT71" s="17" t="s">
        <v>49</v>
      </c>
    </row>
    <row r="72" spans="36:46">
      <c r="AJ72" s="18">
        <v>26169000000</v>
      </c>
      <c r="AK72" s="18">
        <v>28375000000</v>
      </c>
      <c r="AL72" s="18">
        <v>29188000000</v>
      </c>
      <c r="AM72" s="18">
        <v>29675000000</v>
      </c>
      <c r="AN72" s="18">
        <v>31423000000</v>
      </c>
      <c r="AO72" s="18">
        <v>34467000000</v>
      </c>
      <c r="AP72" s="18">
        <v>36807000000</v>
      </c>
      <c r="AQ72" s="18" t="s">
        <v>49</v>
      </c>
      <c r="AR72" s="18" t="s">
        <v>49</v>
      </c>
      <c r="AS72" s="18" t="s">
        <v>49</v>
      </c>
      <c r="AT72" s="18" t="s">
        <v>49</v>
      </c>
    </row>
    <row r="73" spans="36:46">
      <c r="AJ73" s="17">
        <v>1115000000</v>
      </c>
      <c r="AK73" s="17">
        <v>1206000000</v>
      </c>
      <c r="AL73" s="17">
        <v>1151000000</v>
      </c>
      <c r="AM73" s="17">
        <v>1124000000</v>
      </c>
      <c r="AN73" s="17">
        <v>1150000000</v>
      </c>
      <c r="AO73" s="17">
        <v>1425000000</v>
      </c>
      <c r="AP73" s="17">
        <v>1610000000</v>
      </c>
      <c r="AQ73" s="17" t="s">
        <v>49</v>
      </c>
      <c r="AR73" s="17" t="s">
        <v>49</v>
      </c>
      <c r="AS73" s="17" t="s">
        <v>49</v>
      </c>
      <c r="AT73" s="17" t="s">
        <v>49</v>
      </c>
    </row>
    <row r="74" spans="36:46">
      <c r="AJ74" s="18">
        <v>4735000000</v>
      </c>
      <c r="AK74" s="18">
        <v>4016000000</v>
      </c>
      <c r="AL74" s="18">
        <v>3938000000</v>
      </c>
      <c r="AM74" s="18">
        <v>3202000000</v>
      </c>
      <c r="AN74" s="18">
        <v>3411000000</v>
      </c>
      <c r="AO74" s="18">
        <v>4205000000</v>
      </c>
      <c r="AP74" s="18">
        <v>4663000000</v>
      </c>
      <c r="AQ74" s="18" t="s">
        <v>49</v>
      </c>
      <c r="AR74" s="18" t="s">
        <v>49</v>
      </c>
      <c r="AS74" s="18" t="s">
        <v>49</v>
      </c>
      <c r="AT74" s="18" t="s">
        <v>49</v>
      </c>
    </row>
    <row r="75" spans="36:46">
      <c r="AJ75" s="17">
        <v>8810000000</v>
      </c>
      <c r="AK75" s="17">
        <v>9693000000</v>
      </c>
      <c r="AL75" s="17">
        <v>10234000000</v>
      </c>
      <c r="AM75" s="17">
        <v>11117000000</v>
      </c>
      <c r="AN75" s="17">
        <v>11474000000</v>
      </c>
      <c r="AO75" s="17">
        <v>12184000000</v>
      </c>
      <c r="AP75" s="17">
        <v>13454000000</v>
      </c>
      <c r="AQ75" s="17" t="s">
        <v>49</v>
      </c>
      <c r="AR75" s="17" t="s">
        <v>49</v>
      </c>
      <c r="AS75" s="17" t="s">
        <v>49</v>
      </c>
      <c r="AT75" s="17" t="s">
        <v>49</v>
      </c>
    </row>
    <row r="76" spans="36:46">
      <c r="AJ76" s="18">
        <v>27031000000</v>
      </c>
      <c r="AK76" s="18">
        <v>28413000000</v>
      </c>
      <c r="AL76" s="18">
        <v>29835000000</v>
      </c>
      <c r="AM76" s="18">
        <v>31553000000</v>
      </c>
      <c r="AN76" s="18">
        <v>33556000000</v>
      </c>
      <c r="AO76" s="18">
        <v>35395000000</v>
      </c>
      <c r="AP76" s="18">
        <v>37113000000</v>
      </c>
      <c r="AQ76" s="18" t="s">
        <v>49</v>
      </c>
      <c r="AR76" s="18" t="s">
        <v>49</v>
      </c>
      <c r="AS76" s="18" t="s">
        <v>49</v>
      </c>
      <c r="AT76" s="18" t="s">
        <v>49</v>
      </c>
    </row>
    <row r="77" spans="36:46">
      <c r="AJ77" s="17">
        <v>248009000000</v>
      </c>
      <c r="AK77" s="17">
        <v>262146000000</v>
      </c>
      <c r="AL77" s="17">
        <v>274064000000</v>
      </c>
      <c r="AM77" s="17">
        <v>287815000000</v>
      </c>
      <c r="AN77" s="17">
        <v>305207000000</v>
      </c>
      <c r="AO77" s="17">
        <v>321810000000</v>
      </c>
      <c r="AP77" s="17">
        <v>344160000000</v>
      </c>
      <c r="AQ77" s="17" t="s">
        <v>49</v>
      </c>
      <c r="AR77" s="17" t="s">
        <v>49</v>
      </c>
      <c r="AS77" s="17" t="s">
        <v>49</v>
      </c>
      <c r="AT77" s="17" t="s">
        <v>49</v>
      </c>
    </row>
    <row r="78" spans="36:46">
      <c r="AJ78" s="18">
        <v>70580000000</v>
      </c>
      <c r="AK78" s="18">
        <v>74992000000</v>
      </c>
      <c r="AL78" s="18">
        <v>77852000000</v>
      </c>
      <c r="AM78" s="18">
        <v>82219000000</v>
      </c>
      <c r="AN78" s="18">
        <v>89729000000</v>
      </c>
      <c r="AO78" s="18">
        <v>94413000000</v>
      </c>
      <c r="AP78" s="18">
        <v>103612000000</v>
      </c>
      <c r="AQ78" s="18" t="s">
        <v>49</v>
      </c>
      <c r="AR78" s="18" t="s">
        <v>49</v>
      </c>
      <c r="AS78" s="18" t="s">
        <v>49</v>
      </c>
      <c r="AT78" s="18" t="s">
        <v>49</v>
      </c>
    </row>
    <row r="79" spans="36:46">
      <c r="AJ79" s="17">
        <v>55185000000</v>
      </c>
      <c r="AK79" s="17">
        <v>60458000000</v>
      </c>
      <c r="AL79" s="17">
        <v>63728000000</v>
      </c>
      <c r="AM79" s="17">
        <v>67378000000</v>
      </c>
      <c r="AN79" s="17">
        <v>73374000000</v>
      </c>
      <c r="AO79" s="17">
        <v>78066000000</v>
      </c>
      <c r="AP79" s="17">
        <v>85504000000</v>
      </c>
      <c r="AQ79" s="17" t="s">
        <v>49</v>
      </c>
      <c r="AR79" s="17" t="s">
        <v>49</v>
      </c>
      <c r="AS79" s="17" t="s">
        <v>49</v>
      </c>
      <c r="AT79" s="17" t="s">
        <v>49</v>
      </c>
    </row>
    <row r="80" spans="36:46">
      <c r="AJ80" s="18">
        <v>15395000000</v>
      </c>
      <c r="AK80" s="18">
        <v>14534000000</v>
      </c>
      <c r="AL80" s="18">
        <v>14124000000</v>
      </c>
      <c r="AM80" s="18">
        <v>14841000000</v>
      </c>
      <c r="AN80" s="18">
        <v>16355000000</v>
      </c>
      <c r="AO80" s="18">
        <v>16347000000</v>
      </c>
      <c r="AP80" s="18">
        <v>18108000000</v>
      </c>
      <c r="AQ80" s="18" t="s">
        <v>49</v>
      </c>
      <c r="AR80" s="18" t="s">
        <v>49</v>
      </c>
      <c r="AS80" s="18" t="s">
        <v>49</v>
      </c>
      <c r="AT80" s="18" t="s">
        <v>49</v>
      </c>
    </row>
    <row r="81" spans="36:46">
      <c r="AJ81" s="17" t="s">
        <v>49</v>
      </c>
      <c r="AK81" s="17" t="s">
        <v>49</v>
      </c>
      <c r="AL81" s="17" t="s">
        <v>49</v>
      </c>
      <c r="AM81" s="17" t="s">
        <v>49</v>
      </c>
      <c r="AN81" s="17" t="s">
        <v>49</v>
      </c>
      <c r="AO81" s="17" t="s">
        <v>49</v>
      </c>
      <c r="AP81" s="17" t="s">
        <v>49</v>
      </c>
      <c r="AQ81" s="17" t="s">
        <v>49</v>
      </c>
      <c r="AR81" s="17" t="s">
        <v>49</v>
      </c>
      <c r="AS81" s="17" t="s">
        <v>49</v>
      </c>
      <c r="AT81" s="17" t="s">
        <v>49</v>
      </c>
    </row>
    <row r="82" spans="36:46">
      <c r="AJ82" s="18">
        <v>177431000000</v>
      </c>
      <c r="AK82" s="18">
        <v>187155000000</v>
      </c>
      <c r="AL82" s="18">
        <v>196211000000</v>
      </c>
      <c r="AM82" s="18">
        <v>205597000000</v>
      </c>
      <c r="AN82" s="18">
        <v>215476000000</v>
      </c>
      <c r="AO82" s="18">
        <v>227397000000</v>
      </c>
      <c r="AP82" s="18">
        <v>240549000000</v>
      </c>
      <c r="AQ82" s="18" t="s">
        <v>49</v>
      </c>
      <c r="AR82" s="18" t="s">
        <v>49</v>
      </c>
      <c r="AS82" s="18" t="s">
        <v>49</v>
      </c>
      <c r="AT82" s="18" t="s">
        <v>49</v>
      </c>
    </row>
    <row r="83" spans="36:46">
      <c r="AJ83" s="17">
        <v>107116000000</v>
      </c>
      <c r="AK83" s="17">
        <v>111085000000</v>
      </c>
      <c r="AL83" s="17">
        <v>115746000000</v>
      </c>
      <c r="AM83" s="17">
        <v>120378000000</v>
      </c>
      <c r="AN83" s="17">
        <v>124939000000</v>
      </c>
      <c r="AO83" s="17">
        <v>130287000000</v>
      </c>
      <c r="AP83" s="17">
        <v>136114000000</v>
      </c>
      <c r="AQ83" s="17" t="s">
        <v>49</v>
      </c>
      <c r="AR83" s="17" t="s">
        <v>49</v>
      </c>
      <c r="AS83" s="17" t="s">
        <v>49</v>
      </c>
      <c r="AT83" s="17" t="s">
        <v>49</v>
      </c>
    </row>
    <row r="84" spans="36:46">
      <c r="AJ84" s="18">
        <v>70315000000</v>
      </c>
      <c r="AK84" s="18">
        <v>76070000000</v>
      </c>
      <c r="AL84" s="18">
        <v>80465000000</v>
      </c>
      <c r="AM84" s="18">
        <v>85219000000</v>
      </c>
      <c r="AN84" s="18">
        <v>90537000000</v>
      </c>
      <c r="AO84" s="18">
        <v>97110000000</v>
      </c>
      <c r="AP84" s="18">
        <v>104435000000</v>
      </c>
      <c r="AQ84" s="18" t="s">
        <v>49</v>
      </c>
      <c r="AR84" s="18" t="s">
        <v>49</v>
      </c>
      <c r="AS84" s="18" t="s">
        <v>49</v>
      </c>
      <c r="AT84" s="18" t="s">
        <v>49</v>
      </c>
    </row>
    <row r="85" spans="36:46">
      <c r="AJ85" s="17">
        <v>7647000000</v>
      </c>
      <c r="AK85" s="17">
        <v>9001000000</v>
      </c>
      <c r="AL85" s="17">
        <v>9360000000</v>
      </c>
      <c r="AM85" s="17">
        <v>9547000000</v>
      </c>
      <c r="AN85" s="17">
        <v>9849000000</v>
      </c>
      <c r="AO85" s="17">
        <v>10248000000</v>
      </c>
      <c r="AP85" s="17">
        <v>10646000000</v>
      </c>
      <c r="AQ85" s="17" t="s">
        <v>49</v>
      </c>
      <c r="AR85" s="17" t="s">
        <v>49</v>
      </c>
      <c r="AS85" s="17" t="s">
        <v>49</v>
      </c>
      <c r="AT85" s="17" t="s">
        <v>49</v>
      </c>
    </row>
    <row r="86" spans="36:46">
      <c r="AJ86" s="18" t="s">
        <v>49</v>
      </c>
      <c r="AK86" s="18" t="s">
        <v>49</v>
      </c>
      <c r="AL86" s="18" t="s">
        <v>49</v>
      </c>
      <c r="AM86" s="18" t="s">
        <v>49</v>
      </c>
      <c r="AN86" s="18" t="s">
        <v>49</v>
      </c>
      <c r="AO86" s="18" t="s">
        <v>49</v>
      </c>
      <c r="AP86" s="18" t="s">
        <v>49</v>
      </c>
      <c r="AQ86" s="18" t="s">
        <v>49</v>
      </c>
      <c r="AR86" s="18" t="s">
        <v>49</v>
      </c>
      <c r="AS86" s="18" t="s">
        <v>49</v>
      </c>
      <c r="AT86" s="18" t="s">
        <v>49</v>
      </c>
    </row>
    <row r="87" spans="36:46">
      <c r="AJ87" s="17" t="s">
        <v>49</v>
      </c>
      <c r="AK87" s="17" t="s">
        <v>49</v>
      </c>
      <c r="AL87" s="17" t="s">
        <v>49</v>
      </c>
      <c r="AM87" s="17" t="s">
        <v>49</v>
      </c>
      <c r="AN87" s="17" t="s">
        <v>49</v>
      </c>
      <c r="AO87" s="17" t="s">
        <v>49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</row>
    <row r="88" spans="36:46">
      <c r="AJ88" s="18" t="s">
        <v>49</v>
      </c>
      <c r="AK88" s="18" t="s">
        <v>49</v>
      </c>
      <c r="AL88" s="18" t="s">
        <v>49</v>
      </c>
      <c r="AM88" s="18" t="s">
        <v>49</v>
      </c>
      <c r="AN88" s="18" t="s">
        <v>49</v>
      </c>
      <c r="AO88" s="18" t="s">
        <v>49</v>
      </c>
      <c r="AP88" s="18" t="s">
        <v>49</v>
      </c>
      <c r="AQ88" s="18" t="s">
        <v>49</v>
      </c>
      <c r="AR88" s="18" t="s">
        <v>49</v>
      </c>
      <c r="AS88" s="18" t="s">
        <v>49</v>
      </c>
      <c r="AT88" s="18" t="s">
        <v>49</v>
      </c>
    </row>
    <row r="89" spans="36:46">
      <c r="AJ89" s="17">
        <v>192819000000</v>
      </c>
      <c r="AK89" s="17">
        <v>202627000000</v>
      </c>
      <c r="AL89" s="17">
        <v>215556000000</v>
      </c>
      <c r="AM89" s="17">
        <v>228176000000</v>
      </c>
      <c r="AN89" s="17">
        <v>238161000000</v>
      </c>
      <c r="AO89" s="17">
        <v>251047000000</v>
      </c>
      <c r="AP89" s="17">
        <v>267690000000</v>
      </c>
      <c r="AQ89" s="17" t="s">
        <v>49</v>
      </c>
      <c r="AR89" s="17" t="s">
        <v>49</v>
      </c>
      <c r="AS89" s="17" t="s">
        <v>49</v>
      </c>
      <c r="AT89" s="17" t="s">
        <v>49</v>
      </c>
    </row>
    <row r="90" spans="36:46">
      <c r="AJ90" s="18">
        <v>56497000000</v>
      </c>
      <c r="AK90" s="18">
        <v>57317000000</v>
      </c>
      <c r="AL90" s="18">
        <v>61523000000</v>
      </c>
      <c r="AM90" s="18">
        <v>65187000000</v>
      </c>
      <c r="AN90" s="18">
        <v>66612000000</v>
      </c>
      <c r="AO90" s="18">
        <v>71636000000</v>
      </c>
      <c r="AP90" s="18">
        <v>74971000000</v>
      </c>
      <c r="AQ90" s="18" t="s">
        <v>49</v>
      </c>
      <c r="AR90" s="18" t="s">
        <v>49</v>
      </c>
      <c r="AS90" s="18" t="s">
        <v>49</v>
      </c>
      <c r="AT90" s="18" t="s">
        <v>49</v>
      </c>
    </row>
    <row r="91" spans="36:46">
      <c r="AJ91" s="17">
        <v>46792000000</v>
      </c>
      <c r="AK91" s="17">
        <v>48995000000</v>
      </c>
      <c r="AL91" s="17">
        <v>51593000000</v>
      </c>
      <c r="AM91" s="17">
        <v>54065000000</v>
      </c>
      <c r="AN91" s="17">
        <v>56732000000</v>
      </c>
      <c r="AO91" s="17">
        <v>59606000000</v>
      </c>
      <c r="AP91" s="17">
        <v>64839000000</v>
      </c>
      <c r="AQ91" s="17" t="s">
        <v>49</v>
      </c>
      <c r="AR91" s="17" t="s">
        <v>49</v>
      </c>
      <c r="AS91" s="17" t="s">
        <v>49</v>
      </c>
      <c r="AT91" s="17" t="s">
        <v>49</v>
      </c>
    </row>
    <row r="92" spans="36:46">
      <c r="AJ92" s="18">
        <v>60249000000</v>
      </c>
      <c r="AK92" s="18">
        <v>64706000000</v>
      </c>
      <c r="AL92" s="18">
        <v>68142000000</v>
      </c>
      <c r="AM92" s="18">
        <v>72927000000</v>
      </c>
      <c r="AN92" s="18">
        <v>76785000000</v>
      </c>
      <c r="AO92" s="18">
        <v>80281000000</v>
      </c>
      <c r="AP92" s="18">
        <v>85270000000</v>
      </c>
      <c r="AQ92" s="18" t="s">
        <v>49</v>
      </c>
      <c r="AR92" s="18" t="s">
        <v>49</v>
      </c>
      <c r="AS92" s="18" t="s">
        <v>49</v>
      </c>
      <c r="AT92" s="18" t="s">
        <v>49</v>
      </c>
    </row>
    <row r="93" spans="36:46">
      <c r="AJ93" s="17">
        <v>29281000000</v>
      </c>
      <c r="AK93" s="17">
        <v>31609000000</v>
      </c>
      <c r="AL93" s="17">
        <v>34298000000</v>
      </c>
      <c r="AM93" s="17">
        <v>35997000000</v>
      </c>
      <c r="AN93" s="17">
        <v>38032000000</v>
      </c>
      <c r="AO93" s="17">
        <v>39524000000</v>
      </c>
      <c r="AP93" s="17">
        <v>42610000000</v>
      </c>
      <c r="AQ93" s="17" t="s">
        <v>49</v>
      </c>
      <c r="AR93" s="17" t="s">
        <v>49</v>
      </c>
      <c r="AS93" s="17" t="s">
        <v>49</v>
      </c>
      <c r="AT93" s="17" t="s">
        <v>49</v>
      </c>
    </row>
    <row r="94" spans="36:46">
      <c r="AJ94" s="18">
        <v>1546000000</v>
      </c>
      <c r="AK94" s="18">
        <v>1818000000</v>
      </c>
      <c r="AL94" s="18">
        <v>2229000000</v>
      </c>
      <c r="AM94" s="18">
        <v>2476000000</v>
      </c>
      <c r="AN94" s="18">
        <v>2763000000</v>
      </c>
      <c r="AO94" s="18">
        <v>3044000000</v>
      </c>
      <c r="AP94" s="18">
        <v>3431000000</v>
      </c>
      <c r="AQ94" s="18" t="s">
        <v>49</v>
      </c>
      <c r="AR94" s="18" t="s">
        <v>49</v>
      </c>
      <c r="AS94" s="18" t="s">
        <v>49</v>
      </c>
      <c r="AT94" s="18" t="s">
        <v>49</v>
      </c>
    </row>
    <row r="95" spans="36:46">
      <c r="AJ95" s="17">
        <v>9016000000</v>
      </c>
      <c r="AK95" s="17">
        <v>9851000000</v>
      </c>
      <c r="AL95" s="17">
        <v>10668000000</v>
      </c>
      <c r="AM95" s="17">
        <v>11464000000</v>
      </c>
      <c r="AN95" s="17">
        <v>12057000000</v>
      </c>
      <c r="AO95" s="17">
        <v>12789000000</v>
      </c>
      <c r="AP95" s="17">
        <v>13578000000</v>
      </c>
      <c r="AQ95" s="17" t="s">
        <v>49</v>
      </c>
      <c r="AR95" s="17" t="s">
        <v>49</v>
      </c>
      <c r="AS95" s="17" t="s">
        <v>49</v>
      </c>
      <c r="AT95" s="17" t="s">
        <v>49</v>
      </c>
    </row>
    <row r="96" spans="36:46">
      <c r="AJ96" s="18">
        <v>11415000000</v>
      </c>
      <c r="AK96" s="18">
        <v>12242000000</v>
      </c>
      <c r="AL96" s="18">
        <v>13301000000</v>
      </c>
      <c r="AM96" s="18">
        <v>13750000000</v>
      </c>
      <c r="AN96" s="18">
        <v>14629000000</v>
      </c>
      <c r="AO96" s="18">
        <v>14752000000</v>
      </c>
      <c r="AP96" s="18">
        <v>15935000000</v>
      </c>
      <c r="AQ96" s="18" t="s">
        <v>49</v>
      </c>
      <c r="AR96" s="18" t="s">
        <v>49</v>
      </c>
      <c r="AS96" s="18" t="s">
        <v>49</v>
      </c>
      <c r="AT96" s="18" t="s">
        <v>49</v>
      </c>
    </row>
    <row r="97" spans="36:46">
      <c r="AJ97" s="17">
        <v>7304000000</v>
      </c>
      <c r="AK97" s="17">
        <v>7698000000</v>
      </c>
      <c r="AL97" s="17">
        <v>8100000000</v>
      </c>
      <c r="AM97" s="17">
        <v>8307000000</v>
      </c>
      <c r="AN97" s="17">
        <v>8583000000</v>
      </c>
      <c r="AO97" s="17">
        <v>8939000000</v>
      </c>
      <c r="AP97" s="17">
        <v>9666000000</v>
      </c>
      <c r="AQ97" s="17" t="s">
        <v>49</v>
      </c>
      <c r="AR97" s="17" t="s">
        <v>49</v>
      </c>
      <c r="AS97" s="17" t="s">
        <v>49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285772000000</v>
      </c>
      <c r="AK99" s="17">
        <v>278389000000</v>
      </c>
      <c r="AL99" s="17">
        <v>276154000000</v>
      </c>
      <c r="AM99" s="17">
        <v>294945000000</v>
      </c>
      <c r="AN99" s="17">
        <v>315844000000</v>
      </c>
      <c r="AO99" s="17">
        <v>342727000000</v>
      </c>
      <c r="AP99" s="17">
        <v>347749000000</v>
      </c>
      <c r="AQ99" s="17" t="s">
        <v>49</v>
      </c>
      <c r="AR99" s="17" t="s">
        <v>49</v>
      </c>
      <c r="AS99" s="17" t="s">
        <v>49</v>
      </c>
      <c r="AT99" s="17" t="s">
        <v>49</v>
      </c>
    </row>
    <row r="100" spans="36:46">
      <c r="AJ100" s="18">
        <v>87357000000</v>
      </c>
      <c r="AK100" s="18">
        <v>77125000000</v>
      </c>
      <c r="AL100" s="18">
        <v>78995000000</v>
      </c>
      <c r="AM100" s="18">
        <v>76662000000</v>
      </c>
      <c r="AN100" s="18">
        <v>77872000000</v>
      </c>
      <c r="AO100" s="18">
        <v>77827000000</v>
      </c>
      <c r="AP100" s="18">
        <v>78477000000</v>
      </c>
      <c r="AQ100" s="18" t="s">
        <v>49</v>
      </c>
      <c r="AR100" s="18" t="s">
        <v>49</v>
      </c>
      <c r="AS100" s="18" t="s">
        <v>49</v>
      </c>
      <c r="AT100" s="18" t="s">
        <v>49</v>
      </c>
    </row>
    <row r="101" spans="36:46">
      <c r="AJ101" s="17">
        <v>641750000000</v>
      </c>
      <c r="AK101" s="17">
        <v>676475000000</v>
      </c>
      <c r="AL101" s="17">
        <v>711544000000</v>
      </c>
      <c r="AM101" s="17">
        <v>748965000000</v>
      </c>
      <c r="AN101" s="17">
        <v>791460000000</v>
      </c>
      <c r="AO101" s="17">
        <v>838337000000</v>
      </c>
      <c r="AP101" s="17">
        <v>896042000000</v>
      </c>
      <c r="AQ101" s="17" t="s">
        <v>49</v>
      </c>
      <c r="AR101" s="17" t="s">
        <v>49</v>
      </c>
      <c r="AS101" s="17" t="s">
        <v>49</v>
      </c>
      <c r="AT101" s="17" t="s">
        <v>49</v>
      </c>
    </row>
    <row r="102" spans="36:46">
      <c r="AJ102" s="18">
        <v>448931000000</v>
      </c>
      <c r="AK102" s="18">
        <v>473848000000</v>
      </c>
      <c r="AL102" s="18">
        <v>495988000000</v>
      </c>
      <c r="AM102" s="18">
        <v>520789000000</v>
      </c>
      <c r="AN102" s="18">
        <v>553299000000</v>
      </c>
      <c r="AO102" s="18">
        <v>587290000000</v>
      </c>
      <c r="AP102" s="18">
        <v>628352000000</v>
      </c>
      <c r="AQ102" s="18" t="s">
        <v>49</v>
      </c>
      <c r="AR102" s="18" t="s">
        <v>49</v>
      </c>
      <c r="AS102" s="18" t="s">
        <v>49</v>
      </c>
      <c r="AT102" s="18" t="s">
        <v>49</v>
      </c>
    </row>
    <row r="103" spans="36:46">
      <c r="AJ103" s="17">
        <v>341817000000</v>
      </c>
      <c r="AK103" s="17">
        <v>362764000000</v>
      </c>
      <c r="AL103" s="17">
        <v>380241000000</v>
      </c>
      <c r="AM103" s="17">
        <v>400412000000</v>
      </c>
      <c r="AN103" s="17">
        <v>428358000000</v>
      </c>
      <c r="AO103" s="17">
        <v>457003000000</v>
      </c>
      <c r="AP103" s="17">
        <v>492239000000</v>
      </c>
      <c r="AQ103" s="17" t="s">
        <v>49</v>
      </c>
      <c r="AR103" s="17" t="s">
        <v>49</v>
      </c>
      <c r="AS103" s="17" t="s">
        <v>49</v>
      </c>
      <c r="AT103" s="17" t="s">
        <v>49</v>
      </c>
    </row>
    <row r="104" spans="36:46">
      <c r="AJ104" s="18">
        <v>677237000000</v>
      </c>
      <c r="AK104" s="18">
        <v>695363000000</v>
      </c>
      <c r="AL104" s="18">
        <v>714170000000</v>
      </c>
      <c r="AM104" s="18">
        <v>756539000000</v>
      </c>
      <c r="AN104" s="18">
        <v>812170000000</v>
      </c>
      <c r="AO104" s="18">
        <v>875644000000</v>
      </c>
      <c r="AP104" s="18">
        <v>927522000000</v>
      </c>
      <c r="AQ104" s="18" t="s">
        <v>49</v>
      </c>
      <c r="AR104" s="18" t="s">
        <v>49</v>
      </c>
      <c r="AS104" s="18" t="s">
        <v>49</v>
      </c>
      <c r="AT104" s="18" t="s">
        <v>49</v>
      </c>
    </row>
    <row r="105" spans="36:46">
      <c r="AJ105" s="17">
        <v>20666000000</v>
      </c>
      <c r="AK105" s="17">
        <v>16532000000</v>
      </c>
      <c r="AL105" s="17">
        <v>15727000000</v>
      </c>
      <c r="AM105" s="17">
        <v>16419000000</v>
      </c>
      <c r="AN105" s="17">
        <v>16557000000</v>
      </c>
      <c r="AO105" s="17">
        <v>17023000000</v>
      </c>
      <c r="AP105" s="17">
        <v>18205000000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53931000000</v>
      </c>
      <c r="AK106" s="18">
        <v>50221000000</v>
      </c>
      <c r="AL106" s="18">
        <v>52645000000</v>
      </c>
      <c r="AM106" s="18">
        <v>50238000000</v>
      </c>
      <c r="AN106" s="18">
        <v>48154000000</v>
      </c>
      <c r="AO106" s="18">
        <v>46372000000</v>
      </c>
      <c r="AP106" s="18">
        <v>44128000000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42588000000</v>
      </c>
      <c r="AK107" s="17">
        <v>42545000000</v>
      </c>
      <c r="AL107" s="17">
        <v>44299000000</v>
      </c>
      <c r="AM107" s="17">
        <v>44742000000</v>
      </c>
      <c r="AN107" s="17">
        <v>48394000000</v>
      </c>
      <c r="AO107" s="17">
        <v>49548000000</v>
      </c>
      <c r="AP107" s="17">
        <v>51523000000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80020000000</v>
      </c>
      <c r="AK108" s="18">
        <v>81119000000</v>
      </c>
      <c r="AL108" s="18">
        <v>81113000000</v>
      </c>
      <c r="AM108" s="18">
        <v>80825000000</v>
      </c>
      <c r="AN108" s="18">
        <v>86455000000</v>
      </c>
      <c r="AO108" s="18">
        <v>85787000000</v>
      </c>
      <c r="AP108" s="18">
        <v>84100000000</v>
      </c>
      <c r="AQ108" s="18" t="s">
        <v>49</v>
      </c>
      <c r="AR108" s="18" t="s">
        <v>49</v>
      </c>
      <c r="AS108" s="18" t="s">
        <v>49</v>
      </c>
      <c r="AT108" s="18" t="s">
        <v>49</v>
      </c>
    </row>
    <row r="109" spans="36:46">
      <c r="AJ109" s="17">
        <v>75188000000</v>
      </c>
      <c r="AK109" s="17">
        <v>67361000000</v>
      </c>
      <c r="AL109" s="17">
        <v>68970000000</v>
      </c>
      <c r="AM109" s="17">
        <v>67305000000</v>
      </c>
      <c r="AN109" s="17">
        <v>65360000000</v>
      </c>
      <c r="AO109" s="17">
        <v>63901000000</v>
      </c>
      <c r="AP109" s="17">
        <v>62808000000</v>
      </c>
      <c r="AQ109" s="17" t="s">
        <v>49</v>
      </c>
      <c r="AR109" s="17" t="s">
        <v>49</v>
      </c>
      <c r="AS109" s="17" t="s">
        <v>49</v>
      </c>
      <c r="AT109" s="17" t="s">
        <v>49</v>
      </c>
    </row>
    <row r="110" spans="36:46">
      <c r="AJ110" s="18">
        <v>78168000000</v>
      </c>
      <c r="AK110" s="18">
        <v>79798000000</v>
      </c>
      <c r="AL110" s="18">
        <v>73084000000</v>
      </c>
      <c r="AM110" s="18">
        <v>92986000000</v>
      </c>
      <c r="AN110" s="18">
        <v>104012000000</v>
      </c>
      <c r="AO110" s="18">
        <v>129417000000</v>
      </c>
      <c r="AP110" s="18">
        <v>130830000000</v>
      </c>
      <c r="AQ110" s="18" t="s">
        <v>49</v>
      </c>
      <c r="AR110" s="18" t="s">
        <v>49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110"/>
  <sheetViews>
    <sheetView topLeftCell="D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54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1983446000000</v>
      </c>
      <c r="X5" s="4">
        <f t="shared" ref="X5:AF6" si="1">AK5</f>
        <v>2132368000000</v>
      </c>
      <c r="Y5" s="4">
        <f t="shared" si="1"/>
        <v>2240082000000</v>
      </c>
      <c r="Z5" s="4">
        <f t="shared" si="1"/>
        <v>2343055000000</v>
      </c>
      <c r="AA5" s="4">
        <f t="shared" si="1"/>
        <v>2529678000000</v>
      </c>
      <c r="AB5" s="4">
        <f t="shared" si="1"/>
        <v>2675260000000</v>
      </c>
      <c r="AC5" s="4">
        <f t="shared" si="1"/>
        <v>2907660000000</v>
      </c>
      <c r="AD5" s="4">
        <f t="shared" si="1"/>
        <v>3178011000000</v>
      </c>
      <c r="AE5" s="4">
        <f t="shared" si="1"/>
        <v>3321373000000</v>
      </c>
      <c r="AF5" s="4">
        <f t="shared" si="1"/>
        <v>3257952000000</v>
      </c>
      <c r="AG5" s="4"/>
      <c r="AJ5" s="17">
        <v>1983446000000</v>
      </c>
      <c r="AK5" s="17">
        <v>2132368000000</v>
      </c>
      <c r="AL5" s="17">
        <v>2240082000000</v>
      </c>
      <c r="AM5" s="17">
        <v>2343055000000</v>
      </c>
      <c r="AN5" s="17">
        <v>2529678000000</v>
      </c>
      <c r="AO5" s="17">
        <v>2675260000000</v>
      </c>
      <c r="AP5" s="17">
        <v>2907660000000</v>
      </c>
      <c r="AQ5" s="17">
        <v>3178011000000</v>
      </c>
      <c r="AR5" s="17">
        <v>3321373000000</v>
      </c>
      <c r="AS5" s="17">
        <v>3257952000000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3.890098343993232E-2</v>
      </c>
      <c r="I6" s="13">
        <f t="shared" ref="I6:Q6" si="2">X6/X5</f>
        <v>3.9471141941728634E-2</v>
      </c>
      <c r="J6" s="13">
        <f t="shared" si="2"/>
        <v>3.3198784687346265E-2</v>
      </c>
      <c r="K6" s="13">
        <f t="shared" si="2"/>
        <v>3.1297173988660103E-2</v>
      </c>
      <c r="L6" s="13">
        <f t="shared" si="2"/>
        <v>3.2954391823781522E-2</v>
      </c>
      <c r="M6" s="13">
        <f t="shared" si="2"/>
        <v>3.0275935796894509E-2</v>
      </c>
      <c r="N6" s="13">
        <f t="shared" si="2"/>
        <v>2.5967960490566298E-2</v>
      </c>
      <c r="O6" s="13">
        <f t="shared" si="2"/>
        <v>2.4634275966949139E-2</v>
      </c>
      <c r="P6" s="13">
        <f t="shared" si="2"/>
        <v>2.5433457789895926E-2</v>
      </c>
      <c r="Q6" s="13">
        <f t="shared" si="2"/>
        <v>2.2670990855604995E-2</v>
      </c>
      <c r="R6" s="14"/>
      <c r="S6" s="37"/>
      <c r="T6" s="35"/>
      <c r="W6" s="4">
        <f>AJ6</f>
        <v>77158000000</v>
      </c>
      <c r="X6" s="4">
        <f t="shared" si="1"/>
        <v>84167000000</v>
      </c>
      <c r="Y6" s="4">
        <f t="shared" si="1"/>
        <v>74368000000</v>
      </c>
      <c r="Z6" s="4">
        <f t="shared" si="1"/>
        <v>73331000000</v>
      </c>
      <c r="AA6" s="4">
        <f t="shared" si="1"/>
        <v>83364000000</v>
      </c>
      <c r="AB6" s="4">
        <f t="shared" si="1"/>
        <v>80996000000</v>
      </c>
      <c r="AC6" s="4">
        <f t="shared" si="1"/>
        <v>75506000000</v>
      </c>
      <c r="AD6" s="4">
        <f t="shared" si="1"/>
        <v>78288000000</v>
      </c>
      <c r="AE6" s="4">
        <f t="shared" si="1"/>
        <v>84474000000</v>
      </c>
      <c r="AF6" s="4">
        <f t="shared" si="1"/>
        <v>73861000000</v>
      </c>
      <c r="AG6" s="4"/>
      <c r="AJ6" s="18">
        <v>77158000000</v>
      </c>
      <c r="AK6" s="18">
        <v>84167000000</v>
      </c>
      <c r="AL6" s="18">
        <v>74368000000</v>
      </c>
      <c r="AM6" s="18">
        <v>73331000000</v>
      </c>
      <c r="AN6" s="18">
        <v>83364000000</v>
      </c>
      <c r="AO6" s="18">
        <v>80996000000</v>
      </c>
      <c r="AP6" s="18">
        <v>75506000000</v>
      </c>
      <c r="AQ6" s="18">
        <v>78288000000</v>
      </c>
      <c r="AR6" s="18">
        <v>84474000000</v>
      </c>
      <c r="AS6" s="18">
        <v>73861000000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3.4950787669540788E-2</v>
      </c>
      <c r="I7" s="10">
        <f t="shared" ref="I7:Q7" si="3">X7/X5</f>
        <v>3.7374411921394429E-2</v>
      </c>
      <c r="J7" s="10">
        <f t="shared" si="3"/>
        <v>3.7465146365177705E-2</v>
      </c>
      <c r="K7" s="10">
        <f t="shared" si="3"/>
        <v>3.3919391563578323E-2</v>
      </c>
      <c r="L7" s="10">
        <f t="shared" si="3"/>
        <v>3.2289485064897587E-2</v>
      </c>
      <c r="M7" s="10">
        <f t="shared" si="3"/>
        <v>3.0348452113065645E-2</v>
      </c>
      <c r="N7" s="10">
        <f t="shared" si="3"/>
        <v>2.7503559563360227E-2</v>
      </c>
      <c r="O7" s="10">
        <f t="shared" si="3"/>
        <v>2.4269582452672443E-2</v>
      </c>
      <c r="P7" s="10">
        <f t="shared" si="3"/>
        <v>2.5288939242897442E-2</v>
      </c>
      <c r="Q7" s="10">
        <f t="shared" si="3"/>
        <v>2.8717120448674506E-2</v>
      </c>
      <c r="R7" s="11"/>
      <c r="S7" s="37"/>
      <c r="T7" s="35"/>
      <c r="W7" s="4">
        <f>AJ20</f>
        <v>69323000000</v>
      </c>
      <c r="X7" s="4">
        <f t="shared" ref="X7:AF7" si="4">AK20</f>
        <v>79696000000</v>
      </c>
      <c r="Y7" s="4">
        <f t="shared" si="4"/>
        <v>83925000000</v>
      </c>
      <c r="Z7" s="4">
        <f t="shared" si="4"/>
        <v>79475000000</v>
      </c>
      <c r="AA7" s="4">
        <f t="shared" si="4"/>
        <v>81682000000</v>
      </c>
      <c r="AB7" s="4">
        <f t="shared" si="4"/>
        <v>81190000000</v>
      </c>
      <c r="AC7" s="4">
        <f t="shared" si="4"/>
        <v>79971000000</v>
      </c>
      <c r="AD7" s="4">
        <f t="shared" si="4"/>
        <v>77129000000</v>
      </c>
      <c r="AE7" s="4">
        <f t="shared" si="4"/>
        <v>83994000000</v>
      </c>
      <c r="AF7" s="4">
        <f t="shared" si="4"/>
        <v>93559000000</v>
      </c>
      <c r="AG7" s="4"/>
      <c r="AJ7" s="17">
        <v>76560000000</v>
      </c>
      <c r="AK7" s="17">
        <v>83614000000</v>
      </c>
      <c r="AL7" s="17">
        <v>73764000000</v>
      </c>
      <c r="AM7" s="17">
        <v>72720000000</v>
      </c>
      <c r="AN7" s="17">
        <v>82761000000</v>
      </c>
      <c r="AO7" s="17">
        <v>80420000000</v>
      </c>
      <c r="AP7" s="17">
        <v>74929000000</v>
      </c>
      <c r="AQ7" s="17">
        <v>77839000000</v>
      </c>
      <c r="AR7" s="17">
        <v>84105000000</v>
      </c>
      <c r="AS7" s="17">
        <v>73647000000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9.0972983383464934E-3</v>
      </c>
      <c r="I8" s="13">
        <f t="shared" ref="I8:Q8" si="5">X8/X5</f>
        <v>8.8117998394273405E-3</v>
      </c>
      <c r="J8" s="13">
        <f t="shared" si="5"/>
        <v>8.1215776922451948E-3</v>
      </c>
      <c r="K8" s="13">
        <f t="shared" si="5"/>
        <v>7.7398951369045971E-3</v>
      </c>
      <c r="L8" s="13">
        <f t="shared" si="5"/>
        <v>6.3664229202293728E-3</v>
      </c>
      <c r="M8" s="13">
        <f t="shared" si="5"/>
        <v>5.9313861082661125E-3</v>
      </c>
      <c r="N8" s="13">
        <f t="shared" si="5"/>
        <v>5.6705391964672622E-3</v>
      </c>
      <c r="O8" s="13">
        <f t="shared" si="5"/>
        <v>5.4471177097876631E-3</v>
      </c>
      <c r="P8" s="13">
        <f t="shared" si="5"/>
        <v>4.1612309126376349E-3</v>
      </c>
      <c r="Q8" s="13">
        <f t="shared" si="5"/>
        <v>4.1234493325868525E-3</v>
      </c>
      <c r="R8" s="14"/>
      <c r="S8" s="37"/>
      <c r="T8" s="35"/>
      <c r="W8" s="4">
        <f>AJ25</f>
        <v>18044000000</v>
      </c>
      <c r="X8" s="4">
        <f t="shared" ref="X8:AF11" si="6">AK25</f>
        <v>18790000000</v>
      </c>
      <c r="Y8" s="4">
        <f t="shared" si="6"/>
        <v>18193000000</v>
      </c>
      <c r="Z8" s="4">
        <f t="shared" si="6"/>
        <v>18135000000</v>
      </c>
      <c r="AA8" s="4">
        <f t="shared" si="6"/>
        <v>16105000000</v>
      </c>
      <c r="AB8" s="4">
        <f t="shared" si="6"/>
        <v>15868000000</v>
      </c>
      <c r="AC8" s="4">
        <f t="shared" si="6"/>
        <v>16488000000</v>
      </c>
      <c r="AD8" s="4">
        <f t="shared" si="6"/>
        <v>17311000000</v>
      </c>
      <c r="AE8" s="4">
        <f t="shared" si="6"/>
        <v>13821000000</v>
      </c>
      <c r="AF8" s="4">
        <f t="shared" si="6"/>
        <v>13434000000</v>
      </c>
      <c r="AG8" s="4"/>
      <c r="AJ8" s="18">
        <v>59317000000</v>
      </c>
      <c r="AK8" s="18">
        <v>66195000000</v>
      </c>
      <c r="AL8" s="18">
        <v>56335000000</v>
      </c>
      <c r="AM8" s="18">
        <v>56671000000</v>
      </c>
      <c r="AN8" s="18">
        <v>66707000000</v>
      </c>
      <c r="AO8" s="18">
        <v>60625000000</v>
      </c>
      <c r="AP8" s="18">
        <v>54656000000</v>
      </c>
      <c r="AQ8" s="18">
        <v>56580000000</v>
      </c>
      <c r="AR8" s="18">
        <v>64059000000</v>
      </c>
      <c r="AS8" s="18">
        <v>54212000000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5.3568385527007038E-3</v>
      </c>
      <c r="I9" s="10">
        <f t="shared" ref="I9:Q9" si="7">X9/X5</f>
        <v>4.6380362113856519E-3</v>
      </c>
      <c r="J9" s="10">
        <f t="shared" si="7"/>
        <v>4.0811006025672277E-3</v>
      </c>
      <c r="K9" s="10">
        <f t="shared" si="7"/>
        <v>3.4903149947397736E-3</v>
      </c>
      <c r="L9" s="10">
        <f t="shared" si="7"/>
        <v>3.2770969269606647E-3</v>
      </c>
      <c r="M9" s="10">
        <f t="shared" si="7"/>
        <v>3.4389180864663623E-3</v>
      </c>
      <c r="N9" s="10">
        <f t="shared" si="7"/>
        <v>2.7575438668895262E-3</v>
      </c>
      <c r="O9" s="10">
        <f t="shared" si="7"/>
        <v>2.4354855914595639E-3</v>
      </c>
      <c r="P9" s="10">
        <f t="shared" si="7"/>
        <v>2.2042089220331474E-3</v>
      </c>
      <c r="Q9" s="10">
        <f t="shared" si="7"/>
        <v>2.2259382581449943E-3</v>
      </c>
      <c r="R9" s="11"/>
      <c r="S9" s="37"/>
      <c r="T9" s="35"/>
      <c r="W9" s="4">
        <f>AJ26</f>
        <v>10625000000</v>
      </c>
      <c r="X9" s="4">
        <f t="shared" si="6"/>
        <v>9890000000</v>
      </c>
      <c r="Y9" s="4">
        <f t="shared" si="6"/>
        <v>9142000000</v>
      </c>
      <c r="Z9" s="4">
        <f t="shared" si="6"/>
        <v>8178000000</v>
      </c>
      <c r="AA9" s="4">
        <f t="shared" si="6"/>
        <v>8290000000</v>
      </c>
      <c r="AB9" s="4">
        <f t="shared" si="6"/>
        <v>9200000000</v>
      </c>
      <c r="AC9" s="4">
        <f t="shared" si="6"/>
        <v>8018000000</v>
      </c>
      <c r="AD9" s="4">
        <f t="shared" si="6"/>
        <v>7740000000</v>
      </c>
      <c r="AE9" s="4">
        <f t="shared" si="6"/>
        <v>7321000000</v>
      </c>
      <c r="AF9" s="4">
        <f t="shared" si="6"/>
        <v>7252000000</v>
      </c>
      <c r="AG9" s="4"/>
      <c r="AJ9" s="17">
        <v>17243000000</v>
      </c>
      <c r="AK9" s="17">
        <v>17419000000</v>
      </c>
      <c r="AL9" s="17">
        <v>17429000000</v>
      </c>
      <c r="AM9" s="17">
        <v>16049000000</v>
      </c>
      <c r="AN9" s="17">
        <v>16054000000</v>
      </c>
      <c r="AO9" s="17">
        <v>19795000000</v>
      </c>
      <c r="AP9" s="17">
        <v>20273000000</v>
      </c>
      <c r="AQ9" s="17">
        <v>21259000000</v>
      </c>
      <c r="AR9" s="17">
        <v>20046000000</v>
      </c>
      <c r="AS9" s="17">
        <v>19435000000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1.5442820222985652E-3</v>
      </c>
      <c r="I10" s="13">
        <f t="shared" ref="I10:Q10" si="8">X10/X5</f>
        <v>1.5203754699001299E-3</v>
      </c>
      <c r="J10" s="13">
        <f t="shared" si="8"/>
        <v>1.2262943945801983E-3</v>
      </c>
      <c r="K10" s="13">
        <f t="shared" si="8"/>
        <v>9.0949636265473923E-4</v>
      </c>
      <c r="L10" s="13">
        <f t="shared" si="8"/>
        <v>8.7086182510185089E-4</v>
      </c>
      <c r="M10" s="13">
        <f t="shared" si="8"/>
        <v>9.0832292936013695E-4</v>
      </c>
      <c r="N10" s="13">
        <f t="shared" si="8"/>
        <v>8.5876615560278712E-4</v>
      </c>
      <c r="O10" s="13">
        <f t="shared" si="8"/>
        <v>7.8256494392247222E-4</v>
      </c>
      <c r="P10" s="13">
        <f t="shared" si="8"/>
        <v>7.3433486693605323E-4</v>
      </c>
      <c r="Q10" s="13">
        <f t="shared" si="8"/>
        <v>7.4433263596271522E-4</v>
      </c>
      <c r="R10" s="14"/>
      <c r="S10" s="37"/>
      <c r="T10" s="35"/>
      <c r="W10" s="4">
        <f>AJ27</f>
        <v>3063000000</v>
      </c>
      <c r="X10" s="4">
        <f t="shared" si="6"/>
        <v>3242000000</v>
      </c>
      <c r="Y10" s="4">
        <f t="shared" si="6"/>
        <v>2747000000</v>
      </c>
      <c r="Z10" s="4">
        <f t="shared" si="6"/>
        <v>2131000000</v>
      </c>
      <c r="AA10" s="4">
        <f t="shared" si="6"/>
        <v>2203000000</v>
      </c>
      <c r="AB10" s="4">
        <f t="shared" si="6"/>
        <v>2430000000</v>
      </c>
      <c r="AC10" s="4">
        <f t="shared" si="6"/>
        <v>2497000000</v>
      </c>
      <c r="AD10" s="4">
        <f t="shared" si="6"/>
        <v>2487000000</v>
      </c>
      <c r="AE10" s="4">
        <f t="shared" si="6"/>
        <v>2439000000</v>
      </c>
      <c r="AF10" s="4">
        <f t="shared" si="6"/>
        <v>2425000000</v>
      </c>
      <c r="AG10" s="4"/>
      <c r="AJ10" s="18">
        <v>598000000</v>
      </c>
      <c r="AK10" s="18">
        <v>553000000</v>
      </c>
      <c r="AL10" s="18">
        <v>604000000</v>
      </c>
      <c r="AM10" s="18">
        <v>611000000</v>
      </c>
      <c r="AN10" s="18">
        <v>603000000</v>
      </c>
      <c r="AO10" s="18">
        <v>576000000</v>
      </c>
      <c r="AP10" s="18">
        <v>577000000</v>
      </c>
      <c r="AQ10" s="18">
        <v>449000000</v>
      </c>
      <c r="AR10" s="18">
        <v>369000000</v>
      </c>
      <c r="AS10" s="18">
        <v>214000000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9.1774618517469087E-3</v>
      </c>
      <c r="I11" s="10">
        <f t="shared" ref="I11:Q11" si="9">X11/X5</f>
        <v>9.2746655361551095E-3</v>
      </c>
      <c r="J11" s="10">
        <f t="shared" si="9"/>
        <v>9.0255624570886248E-3</v>
      </c>
      <c r="K11" s="10">
        <f t="shared" si="9"/>
        <v>9.7253372199969691E-3</v>
      </c>
      <c r="L11" s="10">
        <f t="shared" si="9"/>
        <v>1.1090344304690162E-2</v>
      </c>
      <c r="M11" s="10">
        <f t="shared" si="9"/>
        <v>9.1994796767416991E-3</v>
      </c>
      <c r="N11" s="10">
        <f t="shared" si="9"/>
        <v>8.8645164840455894E-3</v>
      </c>
      <c r="O11" s="10">
        <f t="shared" si="9"/>
        <v>9.5673048331173169E-3</v>
      </c>
      <c r="P11" s="10">
        <f t="shared" si="9"/>
        <v>8.4570447221676091E-3</v>
      </c>
      <c r="Q11" s="10">
        <f t="shared" si="9"/>
        <v>8.3429712899392005E-3</v>
      </c>
      <c r="R11" s="11"/>
      <c r="S11" s="37"/>
      <c r="T11" s="35"/>
      <c r="W11" s="4">
        <f>AJ28</f>
        <v>18203000000</v>
      </c>
      <c r="X11" s="4">
        <f t="shared" si="6"/>
        <v>19777000000</v>
      </c>
      <c r="Y11" s="4">
        <f t="shared" si="6"/>
        <v>20218000000</v>
      </c>
      <c r="Z11" s="4">
        <f t="shared" si="6"/>
        <v>22787000000</v>
      </c>
      <c r="AA11" s="4">
        <f t="shared" si="6"/>
        <v>28055000000</v>
      </c>
      <c r="AB11" s="4">
        <f t="shared" si="6"/>
        <v>24611000000</v>
      </c>
      <c r="AC11" s="4">
        <f t="shared" si="6"/>
        <v>25775000000</v>
      </c>
      <c r="AD11" s="4">
        <f t="shared" si="6"/>
        <v>30405000000</v>
      </c>
      <c r="AE11" s="4">
        <f t="shared" si="6"/>
        <v>28089000000</v>
      </c>
      <c r="AF11" s="4">
        <f t="shared" si="6"/>
        <v>27181000000</v>
      </c>
      <c r="AG11" s="4"/>
      <c r="AJ11" s="17">
        <v>29144000000</v>
      </c>
      <c r="AK11" s="17">
        <v>29226000000</v>
      </c>
      <c r="AL11" s="17">
        <v>29557000000</v>
      </c>
      <c r="AM11" s="17">
        <v>26531000000</v>
      </c>
      <c r="AN11" s="17">
        <v>34217000000</v>
      </c>
      <c r="AO11" s="17">
        <v>36401000000</v>
      </c>
      <c r="AP11" s="17">
        <v>36365000000</v>
      </c>
      <c r="AQ11" s="17">
        <v>38542000000</v>
      </c>
      <c r="AR11" s="17">
        <v>50190000000</v>
      </c>
      <c r="AS11" s="17">
        <v>36276000000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6.5461827546603232E-3</v>
      </c>
      <c r="I12" s="13">
        <f t="shared" ref="I12:Q12" si="10">X12/X5</f>
        <v>6.1813908293502813E-3</v>
      </c>
      <c r="J12" s="13">
        <f t="shared" si="10"/>
        <v>5.335965379838774E-3</v>
      </c>
      <c r="K12" s="13">
        <f t="shared" si="10"/>
        <v>4.8722714575628826E-3</v>
      </c>
      <c r="L12" s="13">
        <f t="shared" si="10"/>
        <v>5.7232580589308205E-3</v>
      </c>
      <c r="M12" s="13">
        <f t="shared" si="10"/>
        <v>5.1075409492909105E-3</v>
      </c>
      <c r="N12" s="13">
        <f t="shared" si="10"/>
        <v>4.8729906522770889E-3</v>
      </c>
      <c r="O12" s="13">
        <f t="shared" si="10"/>
        <v>5.3426498523762187E-3</v>
      </c>
      <c r="P12" s="13">
        <f t="shared" si="10"/>
        <v>4.2834695169738542E-3</v>
      </c>
      <c r="Q12" s="13">
        <f t="shared" si="10"/>
        <v>4.0893788490438164E-3</v>
      </c>
      <c r="R12" s="14"/>
      <c r="S12" s="37"/>
      <c r="T12" s="35"/>
      <c r="W12" s="4">
        <f>AJ30</f>
        <v>12984000000</v>
      </c>
      <c r="X12" s="4">
        <f t="shared" ref="X12:AF14" si="11">AK30</f>
        <v>13181000000</v>
      </c>
      <c r="Y12" s="4">
        <f t="shared" si="11"/>
        <v>11953000000</v>
      </c>
      <c r="Z12" s="4">
        <f t="shared" si="11"/>
        <v>11416000000</v>
      </c>
      <c r="AA12" s="4">
        <f t="shared" si="11"/>
        <v>14478000000</v>
      </c>
      <c r="AB12" s="4">
        <f t="shared" si="11"/>
        <v>13664000000</v>
      </c>
      <c r="AC12" s="4">
        <f t="shared" si="11"/>
        <v>14169000000</v>
      </c>
      <c r="AD12" s="4">
        <f t="shared" si="11"/>
        <v>16979000000</v>
      </c>
      <c r="AE12" s="4">
        <f t="shared" si="11"/>
        <v>14227000000</v>
      </c>
      <c r="AF12" s="4">
        <f t="shared" si="11"/>
        <v>13323000000</v>
      </c>
      <c r="AG12" s="4"/>
      <c r="AJ12" s="18">
        <v>24763000000</v>
      </c>
      <c r="AK12" s="18">
        <v>24375000000</v>
      </c>
      <c r="AL12" s="18">
        <v>24351000000</v>
      </c>
      <c r="AM12" s="18">
        <v>21639000000</v>
      </c>
      <c r="AN12" s="18">
        <v>28855000000</v>
      </c>
      <c r="AO12" s="18">
        <v>30646000000</v>
      </c>
      <c r="AP12" s="18">
        <v>30068000000</v>
      </c>
      <c r="AQ12" s="18">
        <v>32364000000</v>
      </c>
      <c r="AR12" s="18">
        <v>43953000000</v>
      </c>
      <c r="AS12" s="18">
        <v>31048000000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8.7080767512702634E-3</v>
      </c>
      <c r="I13" s="10">
        <f t="shared" ref="I13:Q13" si="12">X13/X5</f>
        <v>7.6816009244182991E-3</v>
      </c>
      <c r="J13" s="10">
        <f t="shared" si="12"/>
        <v>9.4608143809021272E-3</v>
      </c>
      <c r="K13" s="10">
        <f t="shared" si="12"/>
        <v>7.0501972851682955E-3</v>
      </c>
      <c r="L13" s="10">
        <f t="shared" si="12"/>
        <v>8.6754124437971956E-3</v>
      </c>
      <c r="M13" s="10">
        <f t="shared" si="12"/>
        <v>8.6541121236814369E-3</v>
      </c>
      <c r="N13" s="10">
        <f t="shared" si="12"/>
        <v>8.849384040775057E-3</v>
      </c>
      <c r="O13" s="10">
        <f t="shared" si="12"/>
        <v>9.0289177727830398E-3</v>
      </c>
      <c r="P13" s="10">
        <f t="shared" si="12"/>
        <v>9.4066520080701571E-3</v>
      </c>
      <c r="Q13" s="10">
        <f t="shared" si="12"/>
        <v>8.8469688933415832E-3</v>
      </c>
      <c r="R13" s="11"/>
      <c r="S13" s="37"/>
      <c r="T13" s="35"/>
      <c r="W13" s="4">
        <f>AJ31</f>
        <v>17272000000</v>
      </c>
      <c r="X13" s="4">
        <f t="shared" si="11"/>
        <v>16380000000</v>
      </c>
      <c r="Y13" s="4">
        <f t="shared" si="11"/>
        <v>21193000000</v>
      </c>
      <c r="Z13" s="4">
        <f t="shared" si="11"/>
        <v>16519000000</v>
      </c>
      <c r="AA13" s="4">
        <f t="shared" si="11"/>
        <v>21946000000</v>
      </c>
      <c r="AB13" s="4">
        <f t="shared" si="11"/>
        <v>23152000000</v>
      </c>
      <c r="AC13" s="4">
        <f t="shared" si="11"/>
        <v>25731000000</v>
      </c>
      <c r="AD13" s="4">
        <f t="shared" si="11"/>
        <v>28694000000</v>
      </c>
      <c r="AE13" s="4">
        <f t="shared" si="11"/>
        <v>31243000000</v>
      </c>
      <c r="AF13" s="4">
        <f t="shared" si="11"/>
        <v>28823000000</v>
      </c>
      <c r="AG13" s="4"/>
      <c r="AJ13" s="17">
        <v>23281000000</v>
      </c>
      <c r="AK13" s="17">
        <v>23652000000</v>
      </c>
      <c r="AL13" s="17">
        <v>22240000000</v>
      </c>
      <c r="AM13" s="17">
        <v>20376000000</v>
      </c>
      <c r="AN13" s="17">
        <v>27237000000</v>
      </c>
      <c r="AO13" s="17">
        <v>28274000000</v>
      </c>
      <c r="AP13" s="17">
        <v>26680000000</v>
      </c>
      <c r="AQ13" s="17">
        <v>30494000000</v>
      </c>
      <c r="AR13" s="17">
        <v>41899000000</v>
      </c>
      <c r="AS13" s="17">
        <v>29175000000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3.4664417382676414E-2</v>
      </c>
      <c r="I14" s="13">
        <f t="shared" ref="I14:Q14" si="13">X14/X5</f>
        <v>3.0029525860451853E-2</v>
      </c>
      <c r="J14" s="13">
        <f t="shared" si="13"/>
        <v>2.8254769245054424E-2</v>
      </c>
      <c r="K14" s="13">
        <f t="shared" si="13"/>
        <v>3.0184097257640131E-2</v>
      </c>
      <c r="L14" s="13">
        <f t="shared" si="13"/>
        <v>3.3682152432048661E-2</v>
      </c>
      <c r="M14" s="13">
        <f t="shared" si="13"/>
        <v>3.2358350216427564E-2</v>
      </c>
      <c r="N14" s="13">
        <f t="shared" si="13"/>
        <v>3.2948487787430446E-2</v>
      </c>
      <c r="O14" s="13">
        <f t="shared" si="13"/>
        <v>3.2469679935028542E-2</v>
      </c>
      <c r="P14" s="13">
        <f t="shared" si="13"/>
        <v>3.1312954010284298E-2</v>
      </c>
      <c r="Q14" s="13">
        <f t="shared" si="13"/>
        <v>2.8312878765555785E-2</v>
      </c>
      <c r="R14" s="14"/>
      <c r="S14" s="37"/>
      <c r="T14" s="35"/>
      <c r="W14" s="4">
        <f>AJ32</f>
        <v>68755000000</v>
      </c>
      <c r="X14" s="4">
        <f t="shared" si="11"/>
        <v>64034000000</v>
      </c>
      <c r="Y14" s="4">
        <f t="shared" si="11"/>
        <v>63293000000</v>
      </c>
      <c r="Z14" s="4">
        <f t="shared" si="11"/>
        <v>70723000000</v>
      </c>
      <c r="AA14" s="4">
        <f t="shared" si="11"/>
        <v>85205000000</v>
      </c>
      <c r="AB14" s="4">
        <f t="shared" si="11"/>
        <v>86567000000</v>
      </c>
      <c r="AC14" s="4">
        <f t="shared" si="11"/>
        <v>95803000000</v>
      </c>
      <c r="AD14" s="4">
        <f t="shared" si="11"/>
        <v>103189000000</v>
      </c>
      <c r="AE14" s="4">
        <f t="shared" si="11"/>
        <v>104002000000</v>
      </c>
      <c r="AF14" s="4">
        <f t="shared" si="11"/>
        <v>92242000000</v>
      </c>
      <c r="AG14" s="4"/>
      <c r="AJ14" s="18">
        <v>1454000000</v>
      </c>
      <c r="AK14" s="18">
        <v>1344000000</v>
      </c>
      <c r="AL14" s="18">
        <v>1927000000</v>
      </c>
      <c r="AM14" s="18">
        <v>2005000000</v>
      </c>
      <c r="AN14" s="18">
        <v>2246000000</v>
      </c>
      <c r="AO14" s="18">
        <v>2548000000</v>
      </c>
      <c r="AP14" s="18">
        <v>4475000000</v>
      </c>
      <c r="AQ14" s="18">
        <v>3653000000</v>
      </c>
      <c r="AR14" s="18">
        <v>3642000000</v>
      </c>
      <c r="AS14" s="18">
        <v>3540000000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2.1210559803493515E-2</v>
      </c>
      <c r="I15" s="10">
        <f t="shared" ref="I15:Q15" si="14">X15/X5</f>
        <v>2.0685453917897847E-2</v>
      </c>
      <c r="J15" s="10">
        <f t="shared" si="14"/>
        <v>1.9543480997570625E-2</v>
      </c>
      <c r="K15" s="10">
        <f t="shared" si="14"/>
        <v>1.8974799994024894E-2</v>
      </c>
      <c r="L15" s="10">
        <f t="shared" si="14"/>
        <v>1.9323803266660815E-2</v>
      </c>
      <c r="M15" s="10">
        <f t="shared" si="14"/>
        <v>1.8548477531155849E-2</v>
      </c>
      <c r="N15" s="10">
        <f t="shared" si="14"/>
        <v>1.8137952855560829E-2</v>
      </c>
      <c r="O15" s="10">
        <f t="shared" si="14"/>
        <v>1.8206041451713038E-2</v>
      </c>
      <c r="P15" s="10">
        <f t="shared" si="14"/>
        <v>1.5517980064268602E-2</v>
      </c>
      <c r="Q15" s="10">
        <f t="shared" si="14"/>
        <v>1.3294855172820226E-2</v>
      </c>
      <c r="R15" s="11"/>
      <c r="S15" s="37"/>
      <c r="T15" s="35"/>
      <c r="W15" s="4">
        <f>AJ38</f>
        <v>42070000000</v>
      </c>
      <c r="X15" s="4">
        <f t="shared" ref="X15:AF16" si="15">AK38</f>
        <v>44109000000</v>
      </c>
      <c r="Y15" s="4">
        <f t="shared" si="15"/>
        <v>43779000000</v>
      </c>
      <c r="Z15" s="4">
        <f t="shared" si="15"/>
        <v>44459000000</v>
      </c>
      <c r="AA15" s="4">
        <f t="shared" si="15"/>
        <v>48883000000</v>
      </c>
      <c r="AB15" s="4">
        <f t="shared" si="15"/>
        <v>49622000000</v>
      </c>
      <c r="AC15" s="4">
        <f t="shared" si="15"/>
        <v>52739000000</v>
      </c>
      <c r="AD15" s="4">
        <f t="shared" si="15"/>
        <v>57859000000</v>
      </c>
      <c r="AE15" s="4">
        <f t="shared" si="15"/>
        <v>51541000000</v>
      </c>
      <c r="AF15" s="4">
        <f t="shared" si="15"/>
        <v>43314000000</v>
      </c>
      <c r="AG15" s="4"/>
      <c r="AJ15" s="17">
        <v>28000000</v>
      </c>
      <c r="AK15" s="17">
        <v>-621000000</v>
      </c>
      <c r="AL15" s="17">
        <v>184000000</v>
      </c>
      <c r="AM15" s="17">
        <v>-742000000</v>
      </c>
      <c r="AN15" s="17">
        <v>-628000000</v>
      </c>
      <c r="AO15" s="17">
        <v>-176000000</v>
      </c>
      <c r="AP15" s="17">
        <v>-1087000000</v>
      </c>
      <c r="AQ15" s="17">
        <v>-1783000000</v>
      </c>
      <c r="AR15" s="17">
        <v>-1588000000</v>
      </c>
      <c r="AS15" s="17">
        <v>-1667000000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3.9621446714455548E-2</v>
      </c>
      <c r="I16" s="13">
        <f t="shared" ref="I16:Q16" si="16">X16/X5</f>
        <v>4.081565658460453E-2</v>
      </c>
      <c r="J16" s="13">
        <f t="shared" si="16"/>
        <v>3.842805754432204E-2</v>
      </c>
      <c r="K16" s="13">
        <f t="shared" si="16"/>
        <v>3.8130133522260468E-2</v>
      </c>
      <c r="L16" s="13">
        <f t="shared" si="16"/>
        <v>4.3311836526229823E-2</v>
      </c>
      <c r="M16" s="13">
        <f t="shared" si="16"/>
        <v>4.3941149645268122E-2</v>
      </c>
      <c r="N16" s="13">
        <f t="shared" si="16"/>
        <v>4.4231443841439511E-2</v>
      </c>
      <c r="O16" s="13">
        <f t="shared" si="16"/>
        <v>4.6039173558555968E-2</v>
      </c>
      <c r="P16" s="13">
        <f t="shared" si="16"/>
        <v>4.0989976133364123E-2</v>
      </c>
      <c r="Q16" s="13">
        <f t="shared" si="16"/>
        <v>3.3586130182396791E-2</v>
      </c>
      <c r="R16" s="14"/>
      <c r="S16" s="37"/>
      <c r="T16" s="35"/>
      <c r="W16" s="4">
        <f>AJ39</f>
        <v>78587000000</v>
      </c>
      <c r="X16" s="4">
        <f t="shared" si="15"/>
        <v>87034000000</v>
      </c>
      <c r="Y16" s="4">
        <f t="shared" si="15"/>
        <v>86082000000</v>
      </c>
      <c r="Z16" s="4">
        <f t="shared" si="15"/>
        <v>89341000000</v>
      </c>
      <c r="AA16" s="4">
        <f t="shared" si="15"/>
        <v>109565000000</v>
      </c>
      <c r="AB16" s="4">
        <f t="shared" si="15"/>
        <v>117554000000</v>
      </c>
      <c r="AC16" s="4">
        <f t="shared" si="15"/>
        <v>128610000000</v>
      </c>
      <c r="AD16" s="4">
        <f t="shared" si="15"/>
        <v>146313000000</v>
      </c>
      <c r="AE16" s="4">
        <f t="shared" si="15"/>
        <v>136143000000</v>
      </c>
      <c r="AF16" s="4">
        <f t="shared" si="15"/>
        <v>109422000000</v>
      </c>
      <c r="AG16" s="4"/>
      <c r="AJ16" s="18">
        <v>4381000000</v>
      </c>
      <c r="AK16" s="18">
        <v>4851000000</v>
      </c>
      <c r="AL16" s="18">
        <v>5206000000</v>
      </c>
      <c r="AM16" s="18">
        <v>4892000000</v>
      </c>
      <c r="AN16" s="18">
        <v>5362000000</v>
      </c>
      <c r="AO16" s="18">
        <v>5755000000</v>
      </c>
      <c r="AP16" s="18">
        <v>6297000000</v>
      </c>
      <c r="AQ16" s="18">
        <v>6178000000</v>
      </c>
      <c r="AR16" s="18">
        <v>6237000000</v>
      </c>
      <c r="AS16" s="18">
        <v>5228000000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2.5677028767105332E-2</v>
      </c>
      <c r="I17" s="10">
        <f t="shared" ref="I17:Q17" si="17">X17/X5</f>
        <v>2.5994106083002559E-2</v>
      </c>
      <c r="J17" s="10">
        <f t="shared" si="17"/>
        <v>2.4745969120773259E-2</v>
      </c>
      <c r="K17" s="10">
        <f t="shared" si="17"/>
        <v>2.3301629709929984E-2</v>
      </c>
      <c r="L17" s="10">
        <f t="shared" si="17"/>
        <v>2.4721723476268522E-2</v>
      </c>
      <c r="M17" s="10">
        <f t="shared" si="17"/>
        <v>2.6069241868080111E-2</v>
      </c>
      <c r="N17" s="10">
        <f t="shared" si="17"/>
        <v>2.7940336903214267E-2</v>
      </c>
      <c r="O17" s="10">
        <f t="shared" si="17"/>
        <v>2.9116009982344301E-2</v>
      </c>
      <c r="P17" s="10">
        <f t="shared" si="17"/>
        <v>2.8738416311567535E-2</v>
      </c>
      <c r="Q17" s="10">
        <f t="shared" si="17"/>
        <v>2.7608141556413356E-2</v>
      </c>
      <c r="R17" s="11"/>
      <c r="S17" s="37"/>
      <c r="T17" s="35"/>
      <c r="W17" s="4">
        <f>AJ45</f>
        <v>50929000000</v>
      </c>
      <c r="X17" s="4">
        <f t="shared" ref="X17:AF18" si="18">AK45</f>
        <v>55429000000</v>
      </c>
      <c r="Y17" s="4">
        <f t="shared" si="18"/>
        <v>55433000000</v>
      </c>
      <c r="Z17" s="4">
        <f t="shared" si="18"/>
        <v>54597000000</v>
      </c>
      <c r="AA17" s="4">
        <f t="shared" si="18"/>
        <v>62538000000</v>
      </c>
      <c r="AB17" s="4">
        <f t="shared" si="18"/>
        <v>69742000000</v>
      </c>
      <c r="AC17" s="4">
        <f t="shared" si="18"/>
        <v>81241000000</v>
      </c>
      <c r="AD17" s="4">
        <f t="shared" si="18"/>
        <v>92531000000</v>
      </c>
      <c r="AE17" s="4">
        <f t="shared" si="18"/>
        <v>95451000000</v>
      </c>
      <c r="AF17" s="4">
        <f t="shared" si="18"/>
        <v>89946000000</v>
      </c>
      <c r="AG17" s="4"/>
      <c r="AJ17" s="17">
        <v>3000000</v>
      </c>
      <c r="AK17" s="17">
        <v>-9000000</v>
      </c>
      <c r="AL17" s="17">
        <v>0</v>
      </c>
      <c r="AM17" s="17">
        <v>2000000</v>
      </c>
      <c r="AN17" s="17">
        <v>4000000</v>
      </c>
      <c r="AO17" s="17">
        <v>0</v>
      </c>
      <c r="AP17" s="17">
        <v>40000000</v>
      </c>
      <c r="AQ17" s="17">
        <v>6000000</v>
      </c>
      <c r="AR17" s="17">
        <v>6000000</v>
      </c>
      <c r="AS17" s="17">
        <v>8000000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3.2286233151797426E-2</v>
      </c>
      <c r="I18" s="13">
        <f t="shared" ref="I18:Q18" si="19">X18/X5</f>
        <v>3.0790651519812716E-2</v>
      </c>
      <c r="J18" s="13">
        <f t="shared" si="19"/>
        <v>2.5617365792859368E-2</v>
      </c>
      <c r="K18" s="13">
        <f t="shared" si="19"/>
        <v>2.9845223436923161E-2</v>
      </c>
      <c r="L18" s="13">
        <f t="shared" si="19"/>
        <v>3.068335179418092E-2</v>
      </c>
      <c r="M18" s="13">
        <f t="shared" si="19"/>
        <v>3.0894941052458453E-2</v>
      </c>
      <c r="N18" s="13">
        <f t="shared" si="19"/>
        <v>3.1635404414546403E-2</v>
      </c>
      <c r="O18" s="13">
        <f t="shared" si="19"/>
        <v>3.1564396724869735E-2</v>
      </c>
      <c r="P18" s="13">
        <f t="shared" si="19"/>
        <v>2.9932199725836273E-2</v>
      </c>
      <c r="Q18" s="13">
        <f t="shared" si="19"/>
        <v>2.9853417116028722E-2</v>
      </c>
      <c r="R18" s="14"/>
      <c r="S18" s="37"/>
      <c r="T18" s="35"/>
      <c r="W18" s="4">
        <f>AJ46</f>
        <v>64038000000</v>
      </c>
      <c r="X18" s="4">
        <f t="shared" si="18"/>
        <v>65657000000</v>
      </c>
      <c r="Y18" s="4">
        <f t="shared" si="18"/>
        <v>57385000000</v>
      </c>
      <c r="Z18" s="4">
        <f t="shared" si="18"/>
        <v>69929000000</v>
      </c>
      <c r="AA18" s="4">
        <f t="shared" si="18"/>
        <v>77619000000</v>
      </c>
      <c r="AB18" s="4">
        <f t="shared" si="18"/>
        <v>82652000000</v>
      </c>
      <c r="AC18" s="4">
        <f t="shared" si="18"/>
        <v>91985000000</v>
      </c>
      <c r="AD18" s="4">
        <f t="shared" si="18"/>
        <v>100312000000</v>
      </c>
      <c r="AE18" s="4">
        <f t="shared" si="18"/>
        <v>99416000000</v>
      </c>
      <c r="AF18" s="4">
        <f t="shared" si="18"/>
        <v>97261000000</v>
      </c>
      <c r="AG18" s="4"/>
      <c r="AJ18" s="18">
        <v>4378000000</v>
      </c>
      <c r="AK18" s="18">
        <v>4860000000</v>
      </c>
      <c r="AL18" s="18">
        <v>5206000000</v>
      </c>
      <c r="AM18" s="18">
        <v>4890000000</v>
      </c>
      <c r="AN18" s="18">
        <v>5358000000</v>
      </c>
      <c r="AO18" s="18">
        <v>5755000000</v>
      </c>
      <c r="AP18" s="18">
        <v>6257000000</v>
      </c>
      <c r="AQ18" s="18">
        <v>6172000000</v>
      </c>
      <c r="AR18" s="18">
        <v>6231000000</v>
      </c>
      <c r="AS18" s="18">
        <v>5220000000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2.3030120305770865E-2</v>
      </c>
      <c r="I19" s="10">
        <f t="shared" ref="I19:Q19" si="20">X19/X5</f>
        <v>2.3900189835900747E-2</v>
      </c>
      <c r="J19" s="10">
        <f t="shared" si="20"/>
        <v>2.6097705351857656E-2</v>
      </c>
      <c r="K19" s="10">
        <f t="shared" si="20"/>
        <v>2.38709718721925E-2</v>
      </c>
      <c r="L19" s="10">
        <f t="shared" si="20"/>
        <v>3.3077332371946155E-2</v>
      </c>
      <c r="M19" s="10">
        <f t="shared" si="20"/>
        <v>3.3028191652400139E-2</v>
      </c>
      <c r="N19" s="10">
        <f t="shared" si="20"/>
        <v>3.4706946479299505E-2</v>
      </c>
      <c r="O19" s="10">
        <f t="shared" si="20"/>
        <v>3.6731779720082784E-2</v>
      </c>
      <c r="P19" s="10">
        <f t="shared" si="20"/>
        <v>3.0492510175761649E-2</v>
      </c>
      <c r="Q19" s="10">
        <f t="shared" si="20"/>
        <v>3.0205478779306755E-2</v>
      </c>
      <c r="R19" s="11"/>
      <c r="S19" s="37"/>
      <c r="T19" s="35"/>
      <c r="W19" s="4">
        <f>AJ52</f>
        <v>45679000000</v>
      </c>
      <c r="X19" s="4">
        <f t="shared" ref="X19:AF20" si="21">AK52</f>
        <v>50964000000</v>
      </c>
      <c r="Y19" s="4">
        <f t="shared" si="21"/>
        <v>58461000000</v>
      </c>
      <c r="Z19" s="4">
        <f t="shared" si="21"/>
        <v>55931000000</v>
      </c>
      <c r="AA19" s="4">
        <f t="shared" si="21"/>
        <v>83675000000</v>
      </c>
      <c r="AB19" s="4">
        <f t="shared" si="21"/>
        <v>88359000000</v>
      </c>
      <c r="AC19" s="4">
        <f t="shared" si="21"/>
        <v>100916000000</v>
      </c>
      <c r="AD19" s="4">
        <f t="shared" si="21"/>
        <v>116734000000</v>
      </c>
      <c r="AE19" s="4">
        <f t="shared" si="21"/>
        <v>101277000000</v>
      </c>
      <c r="AF19" s="4">
        <f t="shared" si="21"/>
        <v>98408000000</v>
      </c>
      <c r="AG19" s="4"/>
      <c r="AJ19" s="17">
        <v>532071000000</v>
      </c>
      <c r="AK19" s="17">
        <v>562906000000</v>
      </c>
      <c r="AL19" s="17">
        <v>567863000000</v>
      </c>
      <c r="AM19" s="17">
        <v>577695000000</v>
      </c>
      <c r="AN19" s="17">
        <v>677954000000</v>
      </c>
      <c r="AO19" s="17">
        <v>704925000000</v>
      </c>
      <c r="AP19" s="17">
        <v>765472000000</v>
      </c>
      <c r="AQ19" s="17">
        <v>843677000000</v>
      </c>
      <c r="AR19" s="17">
        <v>818969000000</v>
      </c>
      <c r="AS19" s="17">
        <v>767271000000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4.4614272332092735E-3</v>
      </c>
      <c r="I20" s="13">
        <f t="shared" ref="I20:Q20" si="22">X20/X5</f>
        <v>4.7693456288970763E-3</v>
      </c>
      <c r="J20" s="13">
        <f t="shared" si="22"/>
        <v>3.4717479092283227E-3</v>
      </c>
      <c r="K20" s="13">
        <f t="shared" si="22"/>
        <v>3.7660234181442604E-3</v>
      </c>
      <c r="L20" s="13">
        <f t="shared" si="22"/>
        <v>3.4194075293377262E-3</v>
      </c>
      <c r="M20" s="13">
        <f t="shared" si="22"/>
        <v>3.5932956049131671E-3</v>
      </c>
      <c r="N20" s="13">
        <f t="shared" si="22"/>
        <v>3.4563876106559915E-3</v>
      </c>
      <c r="O20" s="13">
        <f t="shared" si="22"/>
        <v>4.122075096656368E-3</v>
      </c>
      <c r="P20" s="13">
        <f t="shared" si="22"/>
        <v>4.6227870221140473E-3</v>
      </c>
      <c r="Q20" s="13">
        <f t="shared" si="22"/>
        <v>5.3002622506408935E-3</v>
      </c>
      <c r="R20" s="14"/>
      <c r="S20" s="37"/>
      <c r="T20" s="35"/>
      <c r="W20" s="4">
        <f>AJ53</f>
        <v>8849000000</v>
      </c>
      <c r="X20" s="4">
        <f t="shared" si="21"/>
        <v>10170000000</v>
      </c>
      <c r="Y20" s="4">
        <f t="shared" si="21"/>
        <v>7777000000</v>
      </c>
      <c r="Z20" s="4">
        <f t="shared" si="21"/>
        <v>8824000000</v>
      </c>
      <c r="AA20" s="4">
        <f t="shared" si="21"/>
        <v>8650000000</v>
      </c>
      <c r="AB20" s="4">
        <f t="shared" si="21"/>
        <v>9613000000</v>
      </c>
      <c r="AC20" s="4">
        <f t="shared" si="21"/>
        <v>10050000000</v>
      </c>
      <c r="AD20" s="4">
        <f t="shared" si="21"/>
        <v>13100000000</v>
      </c>
      <c r="AE20" s="4">
        <f t="shared" si="21"/>
        <v>15354000000</v>
      </c>
      <c r="AF20" s="4">
        <f t="shared" si="21"/>
        <v>17268000000</v>
      </c>
      <c r="AG20" s="4"/>
      <c r="AJ20" s="18">
        <v>69323000000</v>
      </c>
      <c r="AK20" s="18">
        <v>79696000000</v>
      </c>
      <c r="AL20" s="18">
        <v>83925000000</v>
      </c>
      <c r="AM20" s="18">
        <v>79475000000</v>
      </c>
      <c r="AN20" s="18">
        <v>81682000000</v>
      </c>
      <c r="AO20" s="18">
        <v>81190000000</v>
      </c>
      <c r="AP20" s="18">
        <v>79971000000</v>
      </c>
      <c r="AQ20" s="18">
        <v>77129000000</v>
      </c>
      <c r="AR20" s="18">
        <v>83994000000</v>
      </c>
      <c r="AS20" s="18">
        <v>93559000000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1.1923692402011448E-2</v>
      </c>
      <c r="I21" s="10">
        <f t="shared" ref="I21:Q21" si="23">X21/X5</f>
        <v>1.1514429029135683E-2</v>
      </c>
      <c r="J21" s="10">
        <f t="shared" si="23"/>
        <v>1.262543067619846E-2</v>
      </c>
      <c r="K21" s="10">
        <f t="shared" si="23"/>
        <v>1.0776528933379711E-2</v>
      </c>
      <c r="L21" s="10">
        <f t="shared" si="23"/>
        <v>1.1487628069659458E-2</v>
      </c>
      <c r="M21" s="10">
        <f t="shared" si="23"/>
        <v>1.1475893931804759E-2</v>
      </c>
      <c r="N21" s="10">
        <f t="shared" si="23"/>
        <v>1.082623140257114E-2</v>
      </c>
      <c r="O21" s="10">
        <f t="shared" si="23"/>
        <v>1.0350499101482027E-2</v>
      </c>
      <c r="P21" s="10">
        <f t="shared" si="23"/>
        <v>1.0432733691759401E-2</v>
      </c>
      <c r="Q21" s="10">
        <f t="shared" si="23"/>
        <v>1.0255829429040084E-2</v>
      </c>
      <c r="R21" s="11"/>
      <c r="S21" s="37"/>
      <c r="T21" s="35"/>
      <c r="W21" s="4">
        <f>AJ57</f>
        <v>23650000000</v>
      </c>
      <c r="X21" s="4">
        <f t="shared" ref="X21:AF21" si="24">AK57</f>
        <v>24553000000</v>
      </c>
      <c r="Y21" s="4">
        <f t="shared" si="24"/>
        <v>28282000000</v>
      </c>
      <c r="Z21" s="4">
        <f t="shared" si="24"/>
        <v>25250000000</v>
      </c>
      <c r="AA21" s="4">
        <f t="shared" si="24"/>
        <v>29060000000</v>
      </c>
      <c r="AB21" s="4">
        <f t="shared" si="24"/>
        <v>30701000000</v>
      </c>
      <c r="AC21" s="4">
        <f t="shared" si="24"/>
        <v>31479000000</v>
      </c>
      <c r="AD21" s="4">
        <f t="shared" si="24"/>
        <v>32894000000</v>
      </c>
      <c r="AE21" s="4">
        <f t="shared" si="24"/>
        <v>34651000000</v>
      </c>
      <c r="AF21" s="4">
        <f t="shared" si="24"/>
        <v>33413000000</v>
      </c>
      <c r="AG21" s="4"/>
      <c r="AJ21" s="17">
        <v>64291000000</v>
      </c>
      <c r="AK21" s="17">
        <v>73812000000</v>
      </c>
      <c r="AL21" s="17">
        <v>76615000000</v>
      </c>
      <c r="AM21" s="17">
        <v>72139000000</v>
      </c>
      <c r="AN21" s="17">
        <v>76317000000</v>
      </c>
      <c r="AO21" s="17">
        <v>75416000000</v>
      </c>
      <c r="AP21" s="17">
        <v>76541000000</v>
      </c>
      <c r="AQ21" s="17">
        <v>74219000000</v>
      </c>
      <c r="AR21" s="17">
        <v>79707000000</v>
      </c>
      <c r="AS21" s="17">
        <v>87143000000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3.3257774600367239E-2</v>
      </c>
      <c r="I22" s="13">
        <f t="shared" ref="I22:Q22" si="25">X22/X5</f>
        <v>3.7021283380729783E-2</v>
      </c>
      <c r="J22" s="13">
        <f t="shared" si="25"/>
        <v>3.8483859073016075E-2</v>
      </c>
      <c r="K22" s="13">
        <f t="shared" si="25"/>
        <v>3.7047359110221487E-2</v>
      </c>
      <c r="L22" s="13">
        <f t="shared" si="25"/>
        <v>3.9291957316306664E-2</v>
      </c>
      <c r="M22" s="13">
        <f t="shared" si="25"/>
        <v>3.8796602947003281E-2</v>
      </c>
      <c r="N22" s="13">
        <f t="shared" si="25"/>
        <v>4.3340005365138976E-2</v>
      </c>
      <c r="O22" s="13">
        <f t="shared" si="25"/>
        <v>4.2602432779496359E-2</v>
      </c>
      <c r="P22" s="13">
        <f t="shared" si="25"/>
        <v>4.8302614611487479E-2</v>
      </c>
      <c r="Q22" s="13">
        <f t="shared" si="25"/>
        <v>5.6757128404592821E-2</v>
      </c>
      <c r="R22" s="14"/>
      <c r="S22" s="37"/>
      <c r="T22" s="35"/>
      <c r="W22" s="4">
        <f>AJ60</f>
        <v>65965000000</v>
      </c>
      <c r="X22" s="4">
        <f t="shared" ref="X22:AF22" si="26">AK60</f>
        <v>78943000000</v>
      </c>
      <c r="Y22" s="4">
        <f t="shared" si="26"/>
        <v>86207000000</v>
      </c>
      <c r="Z22" s="4">
        <f t="shared" si="26"/>
        <v>86804000000</v>
      </c>
      <c r="AA22" s="4">
        <f t="shared" si="26"/>
        <v>99396000000</v>
      </c>
      <c r="AB22" s="4">
        <f t="shared" si="26"/>
        <v>103791000000</v>
      </c>
      <c r="AC22" s="4">
        <f t="shared" si="26"/>
        <v>126018000000</v>
      </c>
      <c r="AD22" s="4">
        <f t="shared" si="26"/>
        <v>135391000000</v>
      </c>
      <c r="AE22" s="4">
        <f t="shared" si="26"/>
        <v>160431000000</v>
      </c>
      <c r="AF22" s="4">
        <f t="shared" si="26"/>
        <v>184912000000</v>
      </c>
      <c r="AG22" s="4"/>
      <c r="AJ22" s="18">
        <v>5032000000</v>
      </c>
      <c r="AK22" s="18">
        <v>5884000000</v>
      </c>
      <c r="AL22" s="18">
        <v>7310000000</v>
      </c>
      <c r="AM22" s="18">
        <v>7336000000</v>
      </c>
      <c r="AN22" s="18">
        <v>5365000000</v>
      </c>
      <c r="AO22" s="18">
        <v>5774000000</v>
      </c>
      <c r="AP22" s="18">
        <v>3430000000</v>
      </c>
      <c r="AQ22" s="18">
        <v>2910000000</v>
      </c>
      <c r="AR22" s="18">
        <v>4287000000</v>
      </c>
      <c r="AS22" s="18">
        <v>6416000000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1.4693619085167935E-2</v>
      </c>
      <c r="I23" s="10">
        <f t="shared" ref="I23:Q23" si="27">X23/X5</f>
        <v>1.370588941496027E-2</v>
      </c>
      <c r="J23" s="10">
        <f t="shared" si="27"/>
        <v>1.3194606268877657E-2</v>
      </c>
      <c r="K23" s="10">
        <f t="shared" si="27"/>
        <v>1.1323251054712758E-2</v>
      </c>
      <c r="L23" s="10">
        <f t="shared" si="27"/>
        <v>1.3526227448710864E-2</v>
      </c>
      <c r="M23" s="10">
        <f t="shared" si="27"/>
        <v>1.3606527963637179E-2</v>
      </c>
      <c r="N23" s="10">
        <f t="shared" si="27"/>
        <v>1.2506620443930859E-2</v>
      </c>
      <c r="O23" s="10">
        <f t="shared" si="27"/>
        <v>1.2127711326361049E-2</v>
      </c>
      <c r="P23" s="10">
        <f t="shared" si="27"/>
        <v>1.5111220570529115E-2</v>
      </c>
      <c r="Q23" s="10">
        <f t="shared" si="27"/>
        <v>1.1134602351415859E-2</v>
      </c>
      <c r="R23" s="11"/>
      <c r="S23" s="37"/>
      <c r="T23" s="35"/>
      <c r="W23" s="4">
        <f>AJ99-SUM(W7:W22)</f>
        <v>29144000000</v>
      </c>
      <c r="X23" s="4">
        <f t="shared" ref="X23:AF23" si="28">AK99-SUM(X7:X22)</f>
        <v>29226000000</v>
      </c>
      <c r="Y23" s="4">
        <f t="shared" si="28"/>
        <v>29557000000</v>
      </c>
      <c r="Z23" s="4">
        <f t="shared" si="28"/>
        <v>26531000000</v>
      </c>
      <c r="AA23" s="4">
        <f t="shared" si="28"/>
        <v>34217000000</v>
      </c>
      <c r="AB23" s="4">
        <f t="shared" si="28"/>
        <v>36401000000</v>
      </c>
      <c r="AC23" s="4">
        <f t="shared" si="28"/>
        <v>36365000000</v>
      </c>
      <c r="AD23" s="4">
        <f t="shared" si="28"/>
        <v>38542000000</v>
      </c>
      <c r="AE23" s="4">
        <f t="shared" si="28"/>
        <v>50190000000</v>
      </c>
      <c r="AF23" s="4">
        <f t="shared" si="28"/>
        <v>36276000000</v>
      </c>
      <c r="AG23" s="4"/>
      <c r="AJ23" s="17">
        <v>31732000000</v>
      </c>
      <c r="AK23" s="17">
        <v>31922000000</v>
      </c>
      <c r="AL23" s="17">
        <v>30082000000</v>
      </c>
      <c r="AM23" s="17">
        <v>28444000000</v>
      </c>
      <c r="AN23" s="17">
        <v>26598000000</v>
      </c>
      <c r="AO23" s="17">
        <v>27498000000</v>
      </c>
      <c r="AP23" s="17">
        <v>27003000000</v>
      </c>
      <c r="AQ23" s="17">
        <v>27538000000</v>
      </c>
      <c r="AR23" s="17">
        <v>23581000000</v>
      </c>
      <c r="AS23" s="17">
        <v>23111000000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6.4514486403965621E-2</v>
      </c>
      <c r="I24" s="13">
        <f t="shared" ref="I24:Q24" si="29">X24/X5</f>
        <v>6.2723694971974817E-2</v>
      </c>
      <c r="J24" s="13">
        <f t="shared" si="29"/>
        <v>6.2094155481808258E-2</v>
      </c>
      <c r="K24" s="13">
        <f t="shared" si="29"/>
        <v>6.3683097494510371E-2</v>
      </c>
      <c r="L24" s="13">
        <f t="shared" si="29"/>
        <v>6.5025667298367618E-2</v>
      </c>
      <c r="M24" s="13">
        <f t="shared" si="29"/>
        <v>6.2796139440652501E-2</v>
      </c>
      <c r="N24" s="13">
        <f t="shared" si="29"/>
        <v>6.2953371439576841E-2</v>
      </c>
      <c r="O24" s="13">
        <f t="shared" si="29"/>
        <v>6.4245844334711241E-2</v>
      </c>
      <c r="P24" s="13">
        <f t="shared" si="29"/>
        <v>6.6032330605445402E-2</v>
      </c>
      <c r="Q24" s="13">
        <f t="shared" si="29"/>
        <v>7.3630919055897692E-2</v>
      </c>
      <c r="R24" s="14"/>
      <c r="S24" s="37"/>
      <c r="T24" s="35"/>
      <c r="W24" s="4">
        <f>AJ63</f>
        <v>127961000000</v>
      </c>
      <c r="X24" s="4">
        <f t="shared" ref="X24:AF24" si="30">AK63</f>
        <v>133750000000</v>
      </c>
      <c r="Y24" s="4">
        <f t="shared" si="30"/>
        <v>139096000000</v>
      </c>
      <c r="Z24" s="4">
        <f t="shared" si="30"/>
        <v>149213000000</v>
      </c>
      <c r="AA24" s="4">
        <f t="shared" si="30"/>
        <v>164494000000</v>
      </c>
      <c r="AB24" s="4">
        <f t="shared" si="30"/>
        <v>167996000000</v>
      </c>
      <c r="AC24" s="4">
        <f t="shared" si="30"/>
        <v>183047000000</v>
      </c>
      <c r="AD24" s="4">
        <f t="shared" si="30"/>
        <v>204174000000</v>
      </c>
      <c r="AE24" s="4">
        <f t="shared" si="30"/>
        <v>219318000000</v>
      </c>
      <c r="AF24" s="4">
        <f t="shared" si="30"/>
        <v>239886000000</v>
      </c>
      <c r="AG24" s="4"/>
      <c r="AJ24" s="18">
        <v>28669000000</v>
      </c>
      <c r="AK24" s="18">
        <v>28680000000</v>
      </c>
      <c r="AL24" s="18">
        <v>27335000000</v>
      </c>
      <c r="AM24" s="18">
        <v>26313000000</v>
      </c>
      <c r="AN24" s="18">
        <v>24395000000</v>
      </c>
      <c r="AO24" s="18">
        <v>25068000000</v>
      </c>
      <c r="AP24" s="18">
        <v>24506000000</v>
      </c>
      <c r="AQ24" s="18">
        <v>25051000000</v>
      </c>
      <c r="AR24" s="18">
        <v>21142000000</v>
      </c>
      <c r="AS24" s="18">
        <v>20686000000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0.13812778366539849</v>
      </c>
      <c r="I25" s="10">
        <f t="shared" ref="I25:Q25" si="31">X25/X5</f>
        <v>0.13125689374441935</v>
      </c>
      <c r="J25" s="10">
        <f t="shared" si="31"/>
        <v>0.13554548449565684</v>
      </c>
      <c r="K25" s="10">
        <f t="shared" si="31"/>
        <v>0.12972934907631276</v>
      </c>
      <c r="L25" s="10">
        <f t="shared" si="31"/>
        <v>0.11482528606407615</v>
      </c>
      <c r="M25" s="10">
        <f t="shared" si="31"/>
        <v>0.12798606490584094</v>
      </c>
      <c r="N25" s="10">
        <f t="shared" si="31"/>
        <v>0.13057097459813047</v>
      </c>
      <c r="O25" s="10">
        <f t="shared" si="31"/>
        <v>0.12669024745351731</v>
      </c>
      <c r="P25" s="10">
        <f t="shared" si="31"/>
        <v>0.12919596805297087</v>
      </c>
      <c r="Q25" s="10">
        <f t="shared" si="31"/>
        <v>0.11766103368005422</v>
      </c>
      <c r="R25" s="11"/>
      <c r="S25" s="37"/>
      <c r="T25" s="35"/>
      <c r="W25" s="4">
        <f>AJ65</f>
        <v>273969000000</v>
      </c>
      <c r="X25" s="4">
        <f t="shared" ref="X25:AF25" si="32">AK65</f>
        <v>279888000000</v>
      </c>
      <c r="Y25" s="4">
        <f t="shared" si="32"/>
        <v>303633000000</v>
      </c>
      <c r="Z25" s="4">
        <f t="shared" si="32"/>
        <v>303963000000</v>
      </c>
      <c r="AA25" s="4">
        <f t="shared" si="32"/>
        <v>290471000000</v>
      </c>
      <c r="AB25" s="4">
        <f t="shared" si="32"/>
        <v>342396000000</v>
      </c>
      <c r="AC25" s="4">
        <f t="shared" si="32"/>
        <v>379656000000</v>
      </c>
      <c r="AD25" s="4">
        <f t="shared" si="32"/>
        <v>402623000000</v>
      </c>
      <c r="AE25" s="4">
        <f t="shared" si="32"/>
        <v>429108000000</v>
      </c>
      <c r="AF25" s="4">
        <f t="shared" si="32"/>
        <v>383334000000</v>
      </c>
      <c r="AG25" s="4"/>
      <c r="AJ25" s="17">
        <v>18044000000</v>
      </c>
      <c r="AK25" s="17">
        <v>18790000000</v>
      </c>
      <c r="AL25" s="17">
        <v>18193000000</v>
      </c>
      <c r="AM25" s="17">
        <v>18135000000</v>
      </c>
      <c r="AN25" s="17">
        <v>16105000000</v>
      </c>
      <c r="AO25" s="17">
        <v>15868000000</v>
      </c>
      <c r="AP25" s="17">
        <v>16488000000</v>
      </c>
      <c r="AQ25" s="17">
        <v>17311000000</v>
      </c>
      <c r="AR25" s="17">
        <v>13821000000</v>
      </c>
      <c r="AS25" s="17">
        <v>13434000000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2.188463915831336E-2</v>
      </c>
      <c r="I26" s="13">
        <f t="shared" ref="I26:Q26" si="33">X26/X5</f>
        <v>2.0285898118898801E-2</v>
      </c>
      <c r="J26" s="13">
        <f t="shared" si="33"/>
        <v>2.0389878584801808E-2</v>
      </c>
      <c r="K26" s="13">
        <f t="shared" si="33"/>
        <v>2.0916709168158666E-2</v>
      </c>
      <c r="L26" s="13">
        <f t="shared" si="33"/>
        <v>2.2071188506995753E-2</v>
      </c>
      <c r="M26" s="13">
        <f t="shared" si="33"/>
        <v>1.9750977475086532E-2</v>
      </c>
      <c r="N26" s="13">
        <f t="shared" si="33"/>
        <v>1.8091867687418748E-2</v>
      </c>
      <c r="O26" s="13">
        <f t="shared" si="33"/>
        <v>1.7303590201544299E-2</v>
      </c>
      <c r="P26" s="13">
        <f t="shared" si="33"/>
        <v>1.8147013298416045E-2</v>
      </c>
      <c r="Q26" s="13">
        <f t="shared" si="33"/>
        <v>1.8825937275932857E-2</v>
      </c>
      <c r="R26" s="14"/>
      <c r="S26" s="37"/>
      <c r="T26" s="35"/>
      <c r="W26" s="4">
        <f>AJ69</f>
        <v>43407000000</v>
      </c>
      <c r="X26" s="4">
        <f t="shared" ref="X26:AF26" si="34">AK69</f>
        <v>43257000000</v>
      </c>
      <c r="Y26" s="4">
        <f t="shared" si="34"/>
        <v>45675000000</v>
      </c>
      <c r="Z26" s="4">
        <f t="shared" si="34"/>
        <v>49009000000</v>
      </c>
      <c r="AA26" s="4">
        <f t="shared" si="34"/>
        <v>55833000000</v>
      </c>
      <c r="AB26" s="4">
        <f t="shared" si="34"/>
        <v>52839000000</v>
      </c>
      <c r="AC26" s="4">
        <f t="shared" si="34"/>
        <v>52605000000</v>
      </c>
      <c r="AD26" s="4">
        <f t="shared" si="34"/>
        <v>54991000000</v>
      </c>
      <c r="AE26" s="4">
        <f t="shared" si="34"/>
        <v>60273000000</v>
      </c>
      <c r="AF26" s="4">
        <f t="shared" si="34"/>
        <v>61334000000</v>
      </c>
      <c r="AG26" s="4"/>
      <c r="AJ26" s="18">
        <v>10625000000</v>
      </c>
      <c r="AK26" s="18">
        <v>9890000000</v>
      </c>
      <c r="AL26" s="18">
        <v>9142000000</v>
      </c>
      <c r="AM26" s="18">
        <v>8178000000</v>
      </c>
      <c r="AN26" s="18">
        <v>8290000000</v>
      </c>
      <c r="AO26" s="18">
        <v>9200000000</v>
      </c>
      <c r="AP26" s="18">
        <v>8018000000</v>
      </c>
      <c r="AQ26" s="18">
        <v>7740000000</v>
      </c>
      <c r="AR26" s="18">
        <v>7321000000</v>
      </c>
      <c r="AS26" s="18">
        <v>7252000000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6.947958250438882E-2</v>
      </c>
      <c r="I27" s="10">
        <f t="shared" ref="I27:Q27" si="35">X27/X5</f>
        <v>7.4097904301696521E-2</v>
      </c>
      <c r="J27" s="10">
        <f t="shared" si="35"/>
        <v>7.9857344507924269E-2</v>
      </c>
      <c r="K27" s="10">
        <f t="shared" si="35"/>
        <v>8.3645497011380437E-2</v>
      </c>
      <c r="L27" s="10">
        <f t="shared" si="35"/>
        <v>7.691611343419992E-2</v>
      </c>
      <c r="M27" s="10">
        <f t="shared" si="35"/>
        <v>7.0795735741572788E-2</v>
      </c>
      <c r="N27" s="10">
        <f t="shared" si="35"/>
        <v>7.7888061190097876E-2</v>
      </c>
      <c r="O27" s="10">
        <f t="shared" si="35"/>
        <v>7.6598539149172237E-2</v>
      </c>
      <c r="P27" s="10">
        <f t="shared" si="35"/>
        <v>7.7007008848449118E-2</v>
      </c>
      <c r="Q27" s="10">
        <f t="shared" si="35"/>
        <v>7.7159209221007552E-2</v>
      </c>
      <c r="R27" s="11"/>
      <c r="S27" s="37"/>
      <c r="T27" s="35"/>
      <c r="W27" s="4">
        <f>AJ71</f>
        <v>137809000000</v>
      </c>
      <c r="X27" s="4">
        <f t="shared" ref="X27:AF27" si="36">AK71</f>
        <v>158004000000</v>
      </c>
      <c r="Y27" s="4">
        <f t="shared" si="36"/>
        <v>178887000000</v>
      </c>
      <c r="Z27" s="4">
        <f t="shared" si="36"/>
        <v>195986000000</v>
      </c>
      <c r="AA27" s="4">
        <f t="shared" si="36"/>
        <v>194573000000</v>
      </c>
      <c r="AB27" s="4">
        <f t="shared" si="36"/>
        <v>189397000000</v>
      </c>
      <c r="AC27" s="4">
        <f t="shared" si="36"/>
        <v>226472000000</v>
      </c>
      <c r="AD27" s="4">
        <f t="shared" si="36"/>
        <v>243431000000</v>
      </c>
      <c r="AE27" s="4">
        <f t="shared" si="36"/>
        <v>255769000000</v>
      </c>
      <c r="AF27" s="4">
        <f t="shared" si="36"/>
        <v>251381000000</v>
      </c>
      <c r="AG27" s="4"/>
      <c r="AJ27" s="17">
        <v>3063000000</v>
      </c>
      <c r="AK27" s="17">
        <v>3242000000</v>
      </c>
      <c r="AL27" s="17">
        <v>2747000000</v>
      </c>
      <c r="AM27" s="17">
        <v>2131000000</v>
      </c>
      <c r="AN27" s="17">
        <v>2203000000</v>
      </c>
      <c r="AO27" s="17">
        <v>2430000000</v>
      </c>
      <c r="AP27" s="17">
        <v>2497000000</v>
      </c>
      <c r="AQ27" s="17">
        <v>2487000000</v>
      </c>
      <c r="AR27" s="17">
        <v>2439000000</v>
      </c>
      <c r="AS27" s="17">
        <v>2425000000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2.8825085230452456E-2</v>
      </c>
      <c r="I28" s="13">
        <f t="shared" ref="I28:Q28" si="37">X28/X5</f>
        <v>3.0832858118298528E-2</v>
      </c>
      <c r="J28" s="13">
        <f t="shared" si="37"/>
        <v>3.2667554134179017E-2</v>
      </c>
      <c r="K28" s="13">
        <f t="shared" si="37"/>
        <v>3.2964655119064643E-2</v>
      </c>
      <c r="L28" s="13">
        <f t="shared" si="37"/>
        <v>3.030346154727993E-2</v>
      </c>
      <c r="M28" s="13">
        <f t="shared" si="37"/>
        <v>2.938405986707834E-2</v>
      </c>
      <c r="N28" s="13">
        <f t="shared" si="37"/>
        <v>2.9327018977459537E-2</v>
      </c>
      <c r="O28" s="13">
        <f t="shared" si="37"/>
        <v>2.8408649309269226E-2</v>
      </c>
      <c r="P28" s="13">
        <f t="shared" si="37"/>
        <v>2.8150707553773694E-2</v>
      </c>
      <c r="Q28" s="13">
        <f t="shared" si="37"/>
        <v>2.7688253233933466E-2</v>
      </c>
      <c r="R28" s="14"/>
      <c r="S28" s="37"/>
      <c r="T28" s="35"/>
      <c r="W28" s="4">
        <f>AJ76</f>
        <v>57173000000</v>
      </c>
      <c r="X28" s="4">
        <f t="shared" ref="X28:AF28" si="38">AK76</f>
        <v>65747000000</v>
      </c>
      <c r="Y28" s="4">
        <f t="shared" si="38"/>
        <v>73178000000</v>
      </c>
      <c r="Z28" s="4">
        <f t="shared" si="38"/>
        <v>77238000000</v>
      </c>
      <c r="AA28" s="4">
        <f t="shared" si="38"/>
        <v>76658000000</v>
      </c>
      <c r="AB28" s="4">
        <f t="shared" si="38"/>
        <v>78610000000</v>
      </c>
      <c r="AC28" s="4">
        <f t="shared" si="38"/>
        <v>85273000000</v>
      </c>
      <c r="AD28" s="4">
        <f t="shared" si="38"/>
        <v>90283000000</v>
      </c>
      <c r="AE28" s="4">
        <f t="shared" si="38"/>
        <v>93499000000</v>
      </c>
      <c r="AF28" s="4">
        <f t="shared" si="38"/>
        <v>90207000000</v>
      </c>
      <c r="AG28" s="4"/>
      <c r="AJ28" s="18">
        <v>18203000000</v>
      </c>
      <c r="AK28" s="18">
        <v>19777000000</v>
      </c>
      <c r="AL28" s="18">
        <v>20218000000</v>
      </c>
      <c r="AM28" s="18">
        <v>22787000000</v>
      </c>
      <c r="AN28" s="18">
        <v>28055000000</v>
      </c>
      <c r="AO28" s="18">
        <v>24611000000</v>
      </c>
      <c r="AP28" s="18">
        <v>25775000000</v>
      </c>
      <c r="AQ28" s="18">
        <v>30405000000</v>
      </c>
      <c r="AR28" s="18">
        <v>28089000000</v>
      </c>
      <c r="AS28" s="18">
        <v>27181000000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2.8383933820230044E-2</v>
      </c>
      <c r="I29" s="10">
        <f t="shared" ref="I29:Q29" si="39">X29/X5</f>
        <v>3.2462501782056383E-2</v>
      </c>
      <c r="J29" s="10">
        <f t="shared" si="39"/>
        <v>3.0737267653594823E-2</v>
      </c>
      <c r="K29" s="10">
        <f t="shared" si="39"/>
        <v>3.5763565089167774E-2</v>
      </c>
      <c r="L29" s="10">
        <f t="shared" si="39"/>
        <v>3.5036474998003699E-2</v>
      </c>
      <c r="M29" s="10">
        <f t="shared" si="39"/>
        <v>3.0464328700761795E-2</v>
      </c>
      <c r="N29" s="10">
        <f t="shared" si="39"/>
        <v>3.064938816780504E-2</v>
      </c>
      <c r="O29" s="10">
        <f t="shared" si="39"/>
        <v>3.7715413823300174E-2</v>
      </c>
      <c r="P29" s="10">
        <f t="shared" si="39"/>
        <v>3.6907628260963159E-2</v>
      </c>
      <c r="Q29" s="10">
        <f t="shared" si="39"/>
        <v>3.8850480301735567E-2</v>
      </c>
      <c r="R29" s="11"/>
      <c r="S29" s="37"/>
      <c r="T29" s="35"/>
      <c r="W29" s="4">
        <f>AJ78</f>
        <v>56298000000</v>
      </c>
      <c r="X29" s="4">
        <f t="shared" ref="X29:AF29" si="40">AK78</f>
        <v>69222000000</v>
      </c>
      <c r="Y29" s="4">
        <f t="shared" si="40"/>
        <v>68854000000</v>
      </c>
      <c r="Z29" s="4">
        <f t="shared" si="40"/>
        <v>83796000000</v>
      </c>
      <c r="AA29" s="4">
        <f t="shared" si="40"/>
        <v>88631000000</v>
      </c>
      <c r="AB29" s="4">
        <f t="shared" si="40"/>
        <v>81500000000</v>
      </c>
      <c r="AC29" s="4">
        <f t="shared" si="40"/>
        <v>89118000000</v>
      </c>
      <c r="AD29" s="4">
        <f t="shared" si="40"/>
        <v>119860000000</v>
      </c>
      <c r="AE29" s="4">
        <f t="shared" si="40"/>
        <v>122584000000</v>
      </c>
      <c r="AF29" s="4">
        <f t="shared" si="40"/>
        <v>126573000000</v>
      </c>
      <c r="AG29" s="4"/>
      <c r="AJ29" s="17">
        <v>30256000000</v>
      </c>
      <c r="AK29" s="17">
        <v>29561000000</v>
      </c>
      <c r="AL29" s="17">
        <v>33146000000</v>
      </c>
      <c r="AM29" s="17">
        <v>27935000000</v>
      </c>
      <c r="AN29" s="17">
        <v>36424000000</v>
      </c>
      <c r="AO29" s="17">
        <v>36816000000</v>
      </c>
      <c r="AP29" s="17">
        <v>39900000000</v>
      </c>
      <c r="AQ29" s="17">
        <v>45673000000</v>
      </c>
      <c r="AR29" s="17">
        <v>45470000000</v>
      </c>
      <c r="AS29" s="17">
        <v>42146000000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6.5953900433891322E-2</v>
      </c>
      <c r="I30" s="13">
        <f t="shared" ref="I30:Q30" si="41">X30/X5</f>
        <v>6.2443724535352248E-2</v>
      </c>
      <c r="J30" s="13">
        <f t="shared" si="41"/>
        <v>4.8356265529565436E-2</v>
      </c>
      <c r="K30" s="13">
        <f t="shared" si="41"/>
        <v>5.267951456538579E-2</v>
      </c>
      <c r="L30" s="13">
        <f t="shared" si="41"/>
        <v>5.2811859849356324E-2</v>
      </c>
      <c r="M30" s="13">
        <f t="shared" si="41"/>
        <v>5.5107540949290913E-2</v>
      </c>
      <c r="N30" s="13">
        <f t="shared" si="41"/>
        <v>5.2907148703768669E-2</v>
      </c>
      <c r="O30" s="13">
        <f t="shared" si="41"/>
        <v>5.4752170461335722E-2</v>
      </c>
      <c r="P30" s="13">
        <f t="shared" si="41"/>
        <v>5.4076431644383215E-2</v>
      </c>
      <c r="Q30" s="13">
        <f t="shared" si="41"/>
        <v>5.4362986317784918E-2</v>
      </c>
      <c r="R30" s="14"/>
      <c r="S30" s="37"/>
      <c r="T30" s="35"/>
      <c r="W30" s="4">
        <f>AJ83</f>
        <v>130816000000</v>
      </c>
      <c r="X30" s="4">
        <f t="shared" ref="X30:AF31" si="42">AK83</f>
        <v>133153000000</v>
      </c>
      <c r="Y30" s="4">
        <f t="shared" si="42"/>
        <v>108322000000</v>
      </c>
      <c r="Z30" s="4">
        <f t="shared" si="42"/>
        <v>123431000000</v>
      </c>
      <c r="AA30" s="4">
        <f t="shared" si="42"/>
        <v>133597000000</v>
      </c>
      <c r="AB30" s="4">
        <f t="shared" si="42"/>
        <v>147427000000</v>
      </c>
      <c r="AC30" s="4">
        <f t="shared" si="42"/>
        <v>153836000000</v>
      </c>
      <c r="AD30" s="4">
        <f t="shared" si="42"/>
        <v>174003000000</v>
      </c>
      <c r="AE30" s="4">
        <f t="shared" si="42"/>
        <v>179608000000</v>
      </c>
      <c r="AF30" s="4">
        <f t="shared" si="42"/>
        <v>177112000000</v>
      </c>
      <c r="AG30" s="4"/>
      <c r="AJ30" s="18">
        <v>12984000000</v>
      </c>
      <c r="AK30" s="18">
        <v>13181000000</v>
      </c>
      <c r="AL30" s="18">
        <v>11953000000</v>
      </c>
      <c r="AM30" s="18">
        <v>11416000000</v>
      </c>
      <c r="AN30" s="18">
        <v>14478000000</v>
      </c>
      <c r="AO30" s="18">
        <v>13664000000</v>
      </c>
      <c r="AP30" s="18">
        <v>14169000000</v>
      </c>
      <c r="AQ30" s="18">
        <v>16979000000</v>
      </c>
      <c r="AR30" s="18">
        <v>14227000000</v>
      </c>
      <c r="AS30" s="18">
        <v>13323000000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6.7850095238287306E-2</v>
      </c>
      <c r="I31" s="10">
        <f t="shared" ref="I31:Q31" si="43">X31/X5</f>
        <v>7.0499088337472704E-2</v>
      </c>
      <c r="J31" s="10">
        <f t="shared" si="43"/>
        <v>8.1663974800922468E-2</v>
      </c>
      <c r="K31" s="10">
        <f t="shared" si="43"/>
        <v>7.8142851960367979E-2</v>
      </c>
      <c r="L31" s="10">
        <f t="shared" si="43"/>
        <v>7.7366368367831798E-2</v>
      </c>
      <c r="M31" s="10">
        <f t="shared" si="43"/>
        <v>8.2041371679761971E-2</v>
      </c>
      <c r="N31" s="10">
        <f t="shared" si="43"/>
        <v>8.00031640563202E-2</v>
      </c>
      <c r="O31" s="10">
        <f t="shared" si="43"/>
        <v>8.2359060431194231E-2</v>
      </c>
      <c r="P31" s="10">
        <f t="shared" si="43"/>
        <v>8.7692348917149623E-2</v>
      </c>
      <c r="Q31" s="10">
        <f t="shared" si="43"/>
        <v>8.9988127510779781E-2</v>
      </c>
      <c r="R31" s="11"/>
      <c r="S31" s="37"/>
      <c r="T31" s="35"/>
      <c r="W31" s="4">
        <f>AJ84</f>
        <v>134577000000</v>
      </c>
      <c r="X31" s="4">
        <f t="shared" si="42"/>
        <v>150330000000</v>
      </c>
      <c r="Y31" s="4">
        <f t="shared" si="42"/>
        <v>182934000000</v>
      </c>
      <c r="Z31" s="4">
        <f t="shared" si="42"/>
        <v>183093000000</v>
      </c>
      <c r="AA31" s="4">
        <f t="shared" si="42"/>
        <v>195712000000</v>
      </c>
      <c r="AB31" s="4">
        <f t="shared" si="42"/>
        <v>219482000000</v>
      </c>
      <c r="AC31" s="4">
        <f t="shared" si="42"/>
        <v>232622000000</v>
      </c>
      <c r="AD31" s="4">
        <f t="shared" si="42"/>
        <v>261738000000</v>
      </c>
      <c r="AE31" s="4">
        <f t="shared" si="42"/>
        <v>291259000000</v>
      </c>
      <c r="AF31" s="4">
        <f t="shared" si="42"/>
        <v>293177000000</v>
      </c>
      <c r="AG31" s="4"/>
      <c r="AJ31" s="17">
        <v>17272000000</v>
      </c>
      <c r="AK31" s="17">
        <v>16380000000</v>
      </c>
      <c r="AL31" s="17">
        <v>21193000000</v>
      </c>
      <c r="AM31" s="17">
        <v>16519000000</v>
      </c>
      <c r="AN31" s="17">
        <v>21946000000</v>
      </c>
      <c r="AO31" s="17">
        <v>23152000000</v>
      </c>
      <c r="AP31" s="17">
        <v>25731000000</v>
      </c>
      <c r="AQ31" s="17">
        <v>28694000000</v>
      </c>
      <c r="AR31" s="17">
        <v>31243000000</v>
      </c>
      <c r="AS31" s="17">
        <v>28823000000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5.4013570321551484E-2</v>
      </c>
      <c r="I32" s="13">
        <f t="shared" ref="I32:Q32" si="44">X32/X5</f>
        <v>5.5018176975081226E-2</v>
      </c>
      <c r="J32" s="13">
        <f t="shared" si="44"/>
        <v>5.6216692067522528E-2</v>
      </c>
      <c r="K32" s="13">
        <f t="shared" si="44"/>
        <v>5.9258532130060965E-2</v>
      </c>
      <c r="L32" s="13">
        <f t="shared" si="44"/>
        <v>5.6456592499124394E-2</v>
      </c>
      <c r="M32" s="13">
        <f t="shared" si="44"/>
        <v>5.8113230115951348E-2</v>
      </c>
      <c r="N32" s="13">
        <f t="shared" si="44"/>
        <v>5.6857748154873676E-2</v>
      </c>
      <c r="O32" s="13">
        <f t="shared" si="44"/>
        <v>5.4899747043040445E-2</v>
      </c>
      <c r="P32" s="13">
        <f t="shared" si="44"/>
        <v>5.4798121138456897E-2</v>
      </c>
      <c r="Q32" s="13">
        <f t="shared" si="44"/>
        <v>5.7681328638359314E-2</v>
      </c>
      <c r="R32" s="14"/>
      <c r="S32" s="37"/>
      <c r="T32" s="35"/>
      <c r="W32" s="4">
        <f>AJ90</f>
        <v>107133000000</v>
      </c>
      <c r="X32" s="4">
        <f t="shared" ref="X32:AF35" si="45">AK90</f>
        <v>117319000000</v>
      </c>
      <c r="Y32" s="4">
        <f t="shared" si="45"/>
        <v>125930000000</v>
      </c>
      <c r="Z32" s="4">
        <f t="shared" si="45"/>
        <v>138846000000</v>
      </c>
      <c r="AA32" s="4">
        <f t="shared" si="45"/>
        <v>142817000000</v>
      </c>
      <c r="AB32" s="4">
        <f t="shared" si="45"/>
        <v>155468000000</v>
      </c>
      <c r="AC32" s="4">
        <f t="shared" si="45"/>
        <v>165323000000</v>
      </c>
      <c r="AD32" s="4">
        <f t="shared" si="45"/>
        <v>174472000000</v>
      </c>
      <c r="AE32" s="4">
        <f t="shared" si="45"/>
        <v>182005000000</v>
      </c>
      <c r="AF32" s="4">
        <f t="shared" si="45"/>
        <v>187923000000</v>
      </c>
      <c r="AG32" s="4"/>
      <c r="AJ32" s="18">
        <v>68755000000</v>
      </c>
      <c r="AK32" s="18">
        <v>64034000000</v>
      </c>
      <c r="AL32" s="18">
        <v>63293000000</v>
      </c>
      <c r="AM32" s="18">
        <v>70723000000</v>
      </c>
      <c r="AN32" s="18">
        <v>85205000000</v>
      </c>
      <c r="AO32" s="18">
        <v>86567000000</v>
      </c>
      <c r="AP32" s="18">
        <v>95803000000</v>
      </c>
      <c r="AQ32" s="18">
        <v>103189000000</v>
      </c>
      <c r="AR32" s="18">
        <v>104002000000</v>
      </c>
      <c r="AS32" s="18">
        <v>92242000000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3.9667326461118681E-2</v>
      </c>
      <c r="I33" s="10">
        <f t="shared" ref="I33:Q33" si="46">X33/X5</f>
        <v>4.0083137619772946E-2</v>
      </c>
      <c r="J33" s="10">
        <f t="shared" si="46"/>
        <v>4.0673957471199715E-2</v>
      </c>
      <c r="K33" s="10">
        <f t="shared" si="46"/>
        <v>4.2528237706754644E-2</v>
      </c>
      <c r="L33" s="10">
        <f t="shared" si="46"/>
        <v>4.1213545755625816E-2</v>
      </c>
      <c r="M33" s="10">
        <f t="shared" si="46"/>
        <v>4.3011520375589661E-2</v>
      </c>
      <c r="N33" s="10">
        <f t="shared" si="46"/>
        <v>4.2366026289180993E-2</v>
      </c>
      <c r="O33" s="10">
        <f t="shared" si="46"/>
        <v>4.1544853054316051E-2</v>
      </c>
      <c r="P33" s="10">
        <f t="shared" si="46"/>
        <v>4.1288346716854746E-2</v>
      </c>
      <c r="Q33" s="10">
        <f t="shared" si="46"/>
        <v>4.3993281668974864E-2</v>
      </c>
      <c r="R33" s="11"/>
      <c r="S33" s="37"/>
      <c r="T33" s="35"/>
      <c r="W33" s="4">
        <f>AJ91</f>
        <v>78678000000</v>
      </c>
      <c r="X33" s="4">
        <f t="shared" si="45"/>
        <v>85472000000</v>
      </c>
      <c r="Y33" s="4">
        <f t="shared" si="45"/>
        <v>91113000000</v>
      </c>
      <c r="Z33" s="4">
        <f t="shared" si="45"/>
        <v>99646000000</v>
      </c>
      <c r="AA33" s="4">
        <f t="shared" si="45"/>
        <v>104257000000</v>
      </c>
      <c r="AB33" s="4">
        <f t="shared" si="45"/>
        <v>115067000000</v>
      </c>
      <c r="AC33" s="4">
        <f t="shared" si="45"/>
        <v>123186000000</v>
      </c>
      <c r="AD33" s="4">
        <f t="shared" si="45"/>
        <v>132030000000</v>
      </c>
      <c r="AE33" s="4">
        <f t="shared" si="45"/>
        <v>137134000000</v>
      </c>
      <c r="AF33" s="4">
        <f t="shared" si="45"/>
        <v>143328000000</v>
      </c>
      <c r="AG33" s="4"/>
      <c r="AJ33" s="17">
        <v>8292000000</v>
      </c>
      <c r="AK33" s="17">
        <v>3898000000</v>
      </c>
      <c r="AL33" s="17">
        <v>1444000000</v>
      </c>
      <c r="AM33" s="17">
        <v>2850000000</v>
      </c>
      <c r="AN33" s="17">
        <v>7351000000</v>
      </c>
      <c r="AO33" s="17">
        <v>4652000000</v>
      </c>
      <c r="AP33" s="17">
        <v>5588000000</v>
      </c>
      <c r="AQ33" s="17">
        <v>2699000000</v>
      </c>
      <c r="AR33" s="17">
        <v>6607000000</v>
      </c>
      <c r="AS33" s="17">
        <v>1539000000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3.5172119634212379E-2</v>
      </c>
      <c r="I34" s="13">
        <f t="shared" ref="I34:Q34" si="47">X34/X5</f>
        <v>3.7436314932506959E-2</v>
      </c>
      <c r="J34" s="13">
        <f t="shared" si="47"/>
        <v>4.0987785268574987E-2</v>
      </c>
      <c r="K34" s="13">
        <f t="shared" si="47"/>
        <v>4.0754485063304105E-2</v>
      </c>
      <c r="L34" s="13">
        <f t="shared" si="47"/>
        <v>4.0607539773836826E-2</v>
      </c>
      <c r="M34" s="13">
        <f t="shared" si="47"/>
        <v>4.0793418209818862E-2</v>
      </c>
      <c r="N34" s="13">
        <f t="shared" si="47"/>
        <v>3.9635308117180135E-2</v>
      </c>
      <c r="O34" s="13">
        <f t="shared" si="47"/>
        <v>3.7517491286216439E-2</v>
      </c>
      <c r="P34" s="13">
        <f t="shared" si="47"/>
        <v>3.9844064487788634E-2</v>
      </c>
      <c r="Q34" s="13">
        <f t="shared" si="47"/>
        <v>4.2266123012248184E-2</v>
      </c>
      <c r="R34" s="14"/>
      <c r="S34" s="37"/>
      <c r="T34" s="35"/>
      <c r="W34" s="4">
        <f>AJ92</f>
        <v>69762000000</v>
      </c>
      <c r="X34" s="4">
        <f t="shared" si="45"/>
        <v>79828000000</v>
      </c>
      <c r="Y34" s="4">
        <f t="shared" si="45"/>
        <v>91816000000</v>
      </c>
      <c r="Z34" s="4">
        <f t="shared" si="45"/>
        <v>95490000000</v>
      </c>
      <c r="AA34" s="4">
        <f t="shared" si="45"/>
        <v>102724000000</v>
      </c>
      <c r="AB34" s="4">
        <f t="shared" si="45"/>
        <v>109133000000</v>
      </c>
      <c r="AC34" s="4">
        <f t="shared" si="45"/>
        <v>115246000000</v>
      </c>
      <c r="AD34" s="4">
        <f t="shared" si="45"/>
        <v>119231000000</v>
      </c>
      <c r="AE34" s="4">
        <f t="shared" si="45"/>
        <v>132337000000</v>
      </c>
      <c r="AF34" s="4">
        <f t="shared" si="45"/>
        <v>137701000000</v>
      </c>
      <c r="AG34" s="4"/>
      <c r="AJ34" s="18">
        <v>34879000000</v>
      </c>
      <c r="AK34" s="18">
        <v>32761000000</v>
      </c>
      <c r="AL34" s="18">
        <v>30031000000</v>
      </c>
      <c r="AM34" s="18">
        <v>31379000000</v>
      </c>
      <c r="AN34" s="18">
        <v>37951000000</v>
      </c>
      <c r="AO34" s="18">
        <v>37803000000</v>
      </c>
      <c r="AP34" s="18">
        <v>39047000000</v>
      </c>
      <c r="AQ34" s="18">
        <v>40284000000</v>
      </c>
      <c r="AR34" s="18">
        <v>39598000000</v>
      </c>
      <c r="AS34" s="18">
        <v>36188000000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3.0893203041575116E-2</v>
      </c>
      <c r="I35" s="10">
        <f t="shared" ref="I35:Q35" si="48">X35/X5</f>
        <v>2.8559798308734702E-2</v>
      </c>
      <c r="J35" s="10">
        <f t="shared" si="48"/>
        <v>3.2287210914600448E-2</v>
      </c>
      <c r="K35" s="10">
        <f t="shared" si="48"/>
        <v>3.3551069010330531E-2</v>
      </c>
      <c r="L35" s="10">
        <f t="shared" si="48"/>
        <v>3.3425993347769953E-2</v>
      </c>
      <c r="M35" s="10">
        <f t="shared" si="48"/>
        <v>3.3416191323460152E-2</v>
      </c>
      <c r="N35" s="10">
        <f t="shared" si="48"/>
        <v>3.3504948996787798E-2</v>
      </c>
      <c r="O35" s="10">
        <f t="shared" si="48"/>
        <v>3.2988243275432337E-2</v>
      </c>
      <c r="P35" s="10">
        <f t="shared" si="48"/>
        <v>3.130813672538435E-2</v>
      </c>
      <c r="Q35" s="10">
        <f t="shared" si="48"/>
        <v>3.1631528027423361E-2</v>
      </c>
      <c r="R35" s="11"/>
      <c r="S35" s="37"/>
      <c r="T35" s="35"/>
      <c r="W35" s="4">
        <f>AJ93</f>
        <v>61275000000</v>
      </c>
      <c r="X35" s="4">
        <f t="shared" si="45"/>
        <v>60900000000</v>
      </c>
      <c r="Y35" s="4">
        <f t="shared" si="45"/>
        <v>72326000000</v>
      </c>
      <c r="Z35" s="4">
        <f t="shared" si="45"/>
        <v>78612000000</v>
      </c>
      <c r="AA35" s="4">
        <f t="shared" si="45"/>
        <v>84557000000</v>
      </c>
      <c r="AB35" s="4">
        <f t="shared" si="45"/>
        <v>89397000000</v>
      </c>
      <c r="AC35" s="4">
        <f t="shared" si="45"/>
        <v>97421000000</v>
      </c>
      <c r="AD35" s="4">
        <f t="shared" si="45"/>
        <v>104837000000</v>
      </c>
      <c r="AE35" s="4">
        <f t="shared" si="45"/>
        <v>103986000000</v>
      </c>
      <c r="AF35" s="4">
        <f t="shared" si="45"/>
        <v>103054000000</v>
      </c>
      <c r="AG35" s="4"/>
      <c r="AJ35" s="17">
        <v>28340162864</v>
      </c>
      <c r="AK35" s="17">
        <v>26007015177</v>
      </c>
      <c r="AL35" s="17">
        <v>22669113112</v>
      </c>
      <c r="AM35" s="17">
        <v>23710416032</v>
      </c>
      <c r="AN35" s="17">
        <v>29426121632</v>
      </c>
      <c r="AO35" s="17">
        <v>28131812064</v>
      </c>
      <c r="AP35" s="17">
        <v>28644651908</v>
      </c>
      <c r="AQ35" s="17">
        <v>29657916398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1.2604326006354597E-4</v>
      </c>
      <c r="I36" s="13">
        <f t="shared" ref="I36:Q36" si="49">X36/X5</f>
        <v>1.200543245818733E-4</v>
      </c>
      <c r="J36" s="13">
        <f t="shared" si="49"/>
        <v>1.4419115014539647E-4</v>
      </c>
      <c r="K36" s="13">
        <f t="shared" si="49"/>
        <v>1.58340286506292E-4</v>
      </c>
      <c r="L36" s="13">
        <f t="shared" si="49"/>
        <v>1.6721495779304719E-4</v>
      </c>
      <c r="M36" s="13">
        <f t="shared" si="49"/>
        <v>1.6260101821878996E-4</v>
      </c>
      <c r="N36" s="13">
        <f t="shared" si="49"/>
        <v>1.6989606762826464E-4</v>
      </c>
      <c r="O36" s="13">
        <f t="shared" si="49"/>
        <v>1.3845137729227494E-4</v>
      </c>
      <c r="P36" s="13">
        <f t="shared" si="49"/>
        <v>1.291634513798962E-4</v>
      </c>
      <c r="Q36" s="13">
        <f t="shared" si="49"/>
        <v>1.909174843582717E-4</v>
      </c>
      <c r="R36" s="14"/>
      <c r="S36" s="37"/>
      <c r="T36" s="35"/>
      <c r="W36" s="4">
        <f>W5-SUM(W6:W35)</f>
        <v>250000000</v>
      </c>
      <c r="X36" s="4">
        <f t="shared" ref="X36:AF36" si="50">X5-SUM(X6:X35)</f>
        <v>256000000</v>
      </c>
      <c r="Y36" s="4">
        <f t="shared" si="50"/>
        <v>323000000</v>
      </c>
      <c r="Z36" s="4">
        <f t="shared" si="50"/>
        <v>371000000</v>
      </c>
      <c r="AA36" s="4">
        <f t="shared" si="50"/>
        <v>423000000</v>
      </c>
      <c r="AB36" s="4">
        <f t="shared" si="50"/>
        <v>435000000</v>
      </c>
      <c r="AC36" s="4">
        <f t="shared" si="50"/>
        <v>494000000</v>
      </c>
      <c r="AD36" s="4">
        <f t="shared" si="50"/>
        <v>440000000</v>
      </c>
      <c r="AE36" s="4">
        <f t="shared" si="50"/>
        <v>429000000</v>
      </c>
      <c r="AF36" s="4">
        <f t="shared" si="50"/>
        <v>622000000</v>
      </c>
      <c r="AG36" s="4"/>
      <c r="AJ36" s="18">
        <v>6538837136</v>
      </c>
      <c r="AK36" s="18">
        <v>6753984823</v>
      </c>
      <c r="AL36" s="18">
        <v>7361886888</v>
      </c>
      <c r="AM36" s="18">
        <v>7668583968</v>
      </c>
      <c r="AN36" s="18">
        <v>8524878368</v>
      </c>
      <c r="AO36" s="18">
        <v>9671187936</v>
      </c>
      <c r="AP36" s="18">
        <v>10402348092</v>
      </c>
      <c r="AQ36" s="18">
        <v>10626083602</v>
      </c>
      <c r="AR36" s="18" t="s">
        <v>49</v>
      </c>
      <c r="AS36" s="18" t="s">
        <v>49</v>
      </c>
      <c r="AT36" s="18" t="s">
        <v>49</v>
      </c>
    </row>
    <row r="37" spans="1:46">
      <c r="AJ37" s="17">
        <v>25584000000</v>
      </c>
      <c r="AK37" s="17">
        <v>27375000000</v>
      </c>
      <c r="AL37" s="17">
        <v>31818000000</v>
      </c>
      <c r="AM37" s="17">
        <v>36494000000</v>
      </c>
      <c r="AN37" s="17">
        <v>39903000000</v>
      </c>
      <c r="AO37" s="17">
        <v>44112000000</v>
      </c>
      <c r="AP37" s="17">
        <v>51168000000</v>
      </c>
      <c r="AQ37" s="17">
        <v>60206000000</v>
      </c>
      <c r="AR37" s="17">
        <v>57797000000</v>
      </c>
      <c r="AS37" s="17">
        <v>54515000000</v>
      </c>
      <c r="AT37" s="17" t="s">
        <v>49</v>
      </c>
    </row>
    <row r="38" spans="1:46">
      <c r="AJ38" s="18">
        <v>42070000000</v>
      </c>
      <c r="AK38" s="18">
        <v>44109000000</v>
      </c>
      <c r="AL38" s="18">
        <v>43779000000</v>
      </c>
      <c r="AM38" s="18">
        <v>44459000000</v>
      </c>
      <c r="AN38" s="18">
        <v>48883000000</v>
      </c>
      <c r="AO38" s="18">
        <v>49622000000</v>
      </c>
      <c r="AP38" s="18">
        <v>52739000000</v>
      </c>
      <c r="AQ38" s="18">
        <v>57859000000</v>
      </c>
      <c r="AR38" s="18">
        <v>51541000000</v>
      </c>
      <c r="AS38" s="18">
        <v>43314000000</v>
      </c>
      <c r="AT38" s="18" t="s">
        <v>49</v>
      </c>
    </row>
    <row r="39" spans="1:46">
      <c r="AJ39" s="17">
        <v>78587000000</v>
      </c>
      <c r="AK39" s="17">
        <v>87034000000</v>
      </c>
      <c r="AL39" s="17">
        <v>86082000000</v>
      </c>
      <c r="AM39" s="17">
        <v>89341000000</v>
      </c>
      <c r="AN39" s="17">
        <v>109565000000</v>
      </c>
      <c r="AO39" s="17">
        <v>117554000000</v>
      </c>
      <c r="AP39" s="17">
        <v>128610000000</v>
      </c>
      <c r="AQ39" s="17">
        <v>146313000000</v>
      </c>
      <c r="AR39" s="17">
        <v>136143000000</v>
      </c>
      <c r="AS39" s="17">
        <v>109422000000</v>
      </c>
      <c r="AT39" s="17" t="s">
        <v>49</v>
      </c>
    </row>
    <row r="40" spans="1:46">
      <c r="AJ40" s="18">
        <v>28579000000</v>
      </c>
      <c r="AK40" s="18">
        <v>30623000000</v>
      </c>
      <c r="AL40" s="18">
        <v>26383000000</v>
      </c>
      <c r="AM40" s="18">
        <v>28951000000</v>
      </c>
      <c r="AN40" s="18">
        <v>41274000000</v>
      </c>
      <c r="AO40" s="18">
        <v>43489000000</v>
      </c>
      <c r="AP40" s="18">
        <v>48008000000</v>
      </c>
      <c r="AQ40" s="18">
        <v>53153000000</v>
      </c>
      <c r="AR40" s="18">
        <v>42633000000</v>
      </c>
      <c r="AS40" s="18">
        <v>26858000000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50008000000</v>
      </c>
      <c r="AK43" s="17">
        <v>56411000000</v>
      </c>
      <c r="AL43" s="17">
        <v>59699000000</v>
      </c>
      <c r="AM43" s="17">
        <v>60390000000</v>
      </c>
      <c r="AN43" s="17">
        <v>68291000000</v>
      </c>
      <c r="AO43" s="17">
        <v>74065000000</v>
      </c>
      <c r="AP43" s="17">
        <v>80602000000</v>
      </c>
      <c r="AQ43" s="17">
        <v>93160000000</v>
      </c>
      <c r="AR43" s="17">
        <v>93510000000</v>
      </c>
      <c r="AS43" s="17">
        <v>82564000000</v>
      </c>
      <c r="AT43" s="17" t="s">
        <v>49</v>
      </c>
    </row>
    <row r="44" spans="1:46">
      <c r="AJ44" s="18">
        <v>114967000000</v>
      </c>
      <c r="AK44" s="18">
        <v>121086000000</v>
      </c>
      <c r="AL44" s="18">
        <v>112818000000</v>
      </c>
      <c r="AM44" s="18">
        <v>124526000000</v>
      </c>
      <c r="AN44" s="18">
        <v>140157000000</v>
      </c>
      <c r="AO44" s="18">
        <v>152394000000</v>
      </c>
      <c r="AP44" s="18">
        <v>173226000000</v>
      </c>
      <c r="AQ44" s="18">
        <v>192843000000</v>
      </c>
      <c r="AR44" s="18">
        <v>194867000000</v>
      </c>
      <c r="AS44" s="18">
        <v>187207000000</v>
      </c>
      <c r="AT44" s="18" t="s">
        <v>49</v>
      </c>
    </row>
    <row r="45" spans="1:46">
      <c r="AJ45" s="17">
        <v>50929000000</v>
      </c>
      <c r="AK45" s="17">
        <v>55429000000</v>
      </c>
      <c r="AL45" s="17">
        <v>55433000000</v>
      </c>
      <c r="AM45" s="17">
        <v>54597000000</v>
      </c>
      <c r="AN45" s="17">
        <v>62538000000</v>
      </c>
      <c r="AO45" s="17">
        <v>69742000000</v>
      </c>
      <c r="AP45" s="17">
        <v>81241000000</v>
      </c>
      <c r="AQ45" s="17">
        <v>92531000000</v>
      </c>
      <c r="AR45" s="17">
        <v>95451000000</v>
      </c>
      <c r="AS45" s="17">
        <v>89946000000</v>
      </c>
      <c r="AT45" s="17" t="s">
        <v>49</v>
      </c>
    </row>
    <row r="46" spans="1:46">
      <c r="AJ46" s="18">
        <v>64038000000</v>
      </c>
      <c r="AK46" s="18">
        <v>65657000000</v>
      </c>
      <c r="AL46" s="18">
        <v>57385000000</v>
      </c>
      <c r="AM46" s="18">
        <v>69929000000</v>
      </c>
      <c r="AN46" s="18">
        <v>77619000000</v>
      </c>
      <c r="AO46" s="18">
        <v>82652000000</v>
      </c>
      <c r="AP46" s="18">
        <v>91985000000</v>
      </c>
      <c r="AQ46" s="18">
        <v>100312000000</v>
      </c>
      <c r="AR46" s="18">
        <v>99416000000</v>
      </c>
      <c r="AS46" s="18">
        <v>97261000000</v>
      </c>
      <c r="AT46" s="18" t="s">
        <v>49</v>
      </c>
    </row>
    <row r="47" spans="1:46">
      <c r="AJ47" s="17">
        <v>6230000000</v>
      </c>
      <c r="AK47" s="17">
        <v>4565000000</v>
      </c>
      <c r="AL47" s="17">
        <v>1912000000</v>
      </c>
      <c r="AM47" s="17">
        <v>4329000000</v>
      </c>
      <c r="AN47" s="17">
        <v>2658000000</v>
      </c>
      <c r="AO47" s="17">
        <v>3475000000</v>
      </c>
      <c r="AP47" s="17">
        <v>1245000000</v>
      </c>
      <c r="AQ47" s="17">
        <v>3944000000</v>
      </c>
      <c r="AR47" s="17">
        <v>4823000000</v>
      </c>
      <c r="AS47" s="17">
        <v>8633000000</v>
      </c>
      <c r="AT47" s="17" t="s">
        <v>49</v>
      </c>
    </row>
    <row r="48" spans="1:46">
      <c r="AJ48" s="18">
        <v>35054000000</v>
      </c>
      <c r="AK48" s="18">
        <v>37738000000</v>
      </c>
      <c r="AL48" s="18">
        <v>29304000000</v>
      </c>
      <c r="AM48" s="18">
        <v>36834000000</v>
      </c>
      <c r="AN48" s="18">
        <v>45029000000</v>
      </c>
      <c r="AO48" s="18">
        <v>46498000000</v>
      </c>
      <c r="AP48" s="18">
        <v>53080000000</v>
      </c>
      <c r="AQ48" s="18">
        <v>57488000000</v>
      </c>
      <c r="AR48" s="18">
        <v>55923000000</v>
      </c>
      <c r="AS48" s="18">
        <v>53665000000</v>
      </c>
      <c r="AT48" s="18" t="s">
        <v>49</v>
      </c>
    </row>
    <row r="49" spans="36:46">
      <c r="AJ49" s="17">
        <v>11977000000</v>
      </c>
      <c r="AK49" s="17">
        <v>12270000000</v>
      </c>
      <c r="AL49" s="17">
        <v>14890000000</v>
      </c>
      <c r="AM49" s="17">
        <v>15919000000</v>
      </c>
      <c r="AN49" s="17">
        <v>16023000000</v>
      </c>
      <c r="AO49" s="17">
        <v>18418000000</v>
      </c>
      <c r="AP49" s="17">
        <v>22114000000</v>
      </c>
      <c r="AQ49" s="17">
        <v>21533000000</v>
      </c>
      <c r="AR49" s="17">
        <v>21261000000</v>
      </c>
      <c r="AS49" s="17">
        <v>17125000000</v>
      </c>
      <c r="AT49" s="17" t="s">
        <v>49</v>
      </c>
    </row>
    <row r="50" spans="36:46">
      <c r="AJ50" s="18">
        <v>10777000000</v>
      </c>
      <c r="AK50" s="18">
        <v>11084000000</v>
      </c>
      <c r="AL50" s="18">
        <v>11279000000</v>
      </c>
      <c r="AM50" s="18">
        <v>12847000000</v>
      </c>
      <c r="AN50" s="18">
        <v>13909000000</v>
      </c>
      <c r="AO50" s="18">
        <v>14261000000</v>
      </c>
      <c r="AP50" s="18">
        <v>15546000000</v>
      </c>
      <c r="AQ50" s="18">
        <v>17347000000</v>
      </c>
      <c r="AR50" s="18">
        <v>17409000000</v>
      </c>
      <c r="AS50" s="18">
        <v>17838000000</v>
      </c>
      <c r="AT50" s="18" t="s">
        <v>49</v>
      </c>
    </row>
    <row r="51" spans="36:46">
      <c r="AJ51" s="17">
        <v>54528000000</v>
      </c>
      <c r="AK51" s="17">
        <v>61134000000</v>
      </c>
      <c r="AL51" s="17">
        <v>66238000000</v>
      </c>
      <c r="AM51" s="17">
        <v>64755000000</v>
      </c>
      <c r="AN51" s="17">
        <v>92325000000</v>
      </c>
      <c r="AO51" s="17">
        <v>97972000000</v>
      </c>
      <c r="AP51" s="17">
        <v>110966000000</v>
      </c>
      <c r="AQ51" s="17">
        <v>129834000000</v>
      </c>
      <c r="AR51" s="17">
        <v>116631000000</v>
      </c>
      <c r="AS51" s="17">
        <v>115676000000</v>
      </c>
      <c r="AT51" s="17" t="s">
        <v>49</v>
      </c>
    </row>
    <row r="52" spans="36:46">
      <c r="AJ52" s="18">
        <v>45679000000</v>
      </c>
      <c r="AK52" s="18">
        <v>50964000000</v>
      </c>
      <c r="AL52" s="18">
        <v>58461000000</v>
      </c>
      <c r="AM52" s="18">
        <v>55931000000</v>
      </c>
      <c r="AN52" s="18">
        <v>83675000000</v>
      </c>
      <c r="AO52" s="18">
        <v>88359000000</v>
      </c>
      <c r="AP52" s="18">
        <v>100916000000</v>
      </c>
      <c r="AQ52" s="18">
        <v>116734000000</v>
      </c>
      <c r="AR52" s="18">
        <v>101277000000</v>
      </c>
      <c r="AS52" s="18">
        <v>98408000000</v>
      </c>
      <c r="AT52" s="18" t="s">
        <v>49</v>
      </c>
    </row>
    <row r="53" spans="36:46">
      <c r="AJ53" s="17">
        <v>8849000000</v>
      </c>
      <c r="AK53" s="17">
        <v>10170000000</v>
      </c>
      <c r="AL53" s="17">
        <v>7777000000</v>
      </c>
      <c r="AM53" s="17">
        <v>8824000000</v>
      </c>
      <c r="AN53" s="17">
        <v>8650000000</v>
      </c>
      <c r="AO53" s="17">
        <v>9613000000</v>
      </c>
      <c r="AP53" s="17">
        <v>10050000000</v>
      </c>
      <c r="AQ53" s="17">
        <v>13100000000</v>
      </c>
      <c r="AR53" s="17">
        <v>15354000000</v>
      </c>
      <c r="AS53" s="17">
        <v>17268000000</v>
      </c>
      <c r="AT53" s="17" t="s">
        <v>49</v>
      </c>
    </row>
    <row r="54" spans="36:46">
      <c r="AJ54" s="18" t="s">
        <v>49</v>
      </c>
      <c r="AK54" s="18" t="s">
        <v>49</v>
      </c>
      <c r="AL54" s="18" t="s">
        <v>49</v>
      </c>
      <c r="AM54" s="18" t="s">
        <v>49</v>
      </c>
      <c r="AN54" s="18" t="s">
        <v>49</v>
      </c>
      <c r="AO54" s="18" t="s">
        <v>49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>
        <v>3235426834</v>
      </c>
      <c r="AK55" s="17">
        <v>4128677043</v>
      </c>
      <c r="AL55" s="17">
        <v>2396591798</v>
      </c>
      <c r="AM55" s="17">
        <v>2669730675</v>
      </c>
      <c r="AN55" s="17">
        <v>2788506338</v>
      </c>
      <c r="AO55" s="17">
        <v>2878504787</v>
      </c>
      <c r="AP55" s="17">
        <v>2609213759</v>
      </c>
      <c r="AQ55" s="17">
        <v>3930836348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 t="s">
        <v>49</v>
      </c>
      <c r="AL56" s="18" t="s">
        <v>49</v>
      </c>
      <c r="AM56" s="18" t="s">
        <v>49</v>
      </c>
      <c r="AN56" s="18" t="s">
        <v>49</v>
      </c>
      <c r="AO56" s="18" t="s">
        <v>49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23650000000</v>
      </c>
      <c r="AK57" s="17">
        <v>24553000000</v>
      </c>
      <c r="AL57" s="17">
        <v>28282000000</v>
      </c>
      <c r="AM57" s="17">
        <v>25250000000</v>
      </c>
      <c r="AN57" s="17">
        <v>29060000000</v>
      </c>
      <c r="AO57" s="17">
        <v>30701000000</v>
      </c>
      <c r="AP57" s="17">
        <v>31479000000</v>
      </c>
      <c r="AQ57" s="17">
        <v>32894000000</v>
      </c>
      <c r="AR57" s="17">
        <v>34651000000</v>
      </c>
      <c r="AS57" s="17">
        <v>33413000000</v>
      </c>
      <c r="AT57" s="17" t="s">
        <v>49</v>
      </c>
    </row>
    <row r="58" spans="36:46">
      <c r="AJ58" s="18">
        <v>21032000000</v>
      </c>
      <c r="AK58" s="18">
        <v>22140000000</v>
      </c>
      <c r="AL58" s="18">
        <v>25415000000</v>
      </c>
      <c r="AM58" s="18">
        <v>22505000000</v>
      </c>
      <c r="AN58" s="18">
        <v>24531000000</v>
      </c>
      <c r="AO58" s="18">
        <v>26997000000</v>
      </c>
      <c r="AP58" s="18">
        <v>27708000000</v>
      </c>
      <c r="AQ58" s="18">
        <v>29096000000</v>
      </c>
      <c r="AR58" s="18">
        <v>29534000000</v>
      </c>
      <c r="AS58" s="18">
        <v>30157000000</v>
      </c>
      <c r="AT58" s="18" t="s">
        <v>49</v>
      </c>
    </row>
    <row r="59" spans="36:46">
      <c r="AJ59" s="17">
        <v>2618000000</v>
      </c>
      <c r="AK59" s="17">
        <v>2413000000</v>
      </c>
      <c r="AL59" s="17">
        <v>2867000000</v>
      </c>
      <c r="AM59" s="17">
        <v>2745000000</v>
      </c>
      <c r="AN59" s="17">
        <v>4529000000</v>
      </c>
      <c r="AO59" s="17">
        <v>3704000000</v>
      </c>
      <c r="AP59" s="17">
        <v>3771000000</v>
      </c>
      <c r="AQ59" s="17">
        <v>3798000000</v>
      </c>
      <c r="AR59" s="17">
        <v>5117000000</v>
      </c>
      <c r="AS59" s="17">
        <v>3256000000</v>
      </c>
      <c r="AT59" s="17" t="s">
        <v>49</v>
      </c>
    </row>
    <row r="60" spans="36:46">
      <c r="AJ60" s="18">
        <v>65965000000</v>
      </c>
      <c r="AK60" s="18">
        <v>78943000000</v>
      </c>
      <c r="AL60" s="18">
        <v>86207000000</v>
      </c>
      <c r="AM60" s="18">
        <v>86804000000</v>
      </c>
      <c r="AN60" s="18">
        <v>99396000000</v>
      </c>
      <c r="AO60" s="18">
        <v>103791000000</v>
      </c>
      <c r="AP60" s="18">
        <v>126018000000</v>
      </c>
      <c r="AQ60" s="18">
        <v>135391000000</v>
      </c>
      <c r="AR60" s="18">
        <v>160431000000</v>
      </c>
      <c r="AS60" s="18">
        <v>184912000000</v>
      </c>
      <c r="AT60" s="18" t="s">
        <v>49</v>
      </c>
    </row>
    <row r="61" spans="36:46">
      <c r="AJ61" s="17">
        <v>56322000000</v>
      </c>
      <c r="AK61" s="17">
        <v>68529000000</v>
      </c>
      <c r="AL61" s="17">
        <v>74344000000</v>
      </c>
      <c r="AM61" s="17">
        <v>75481000000</v>
      </c>
      <c r="AN61" s="17">
        <v>85886000000</v>
      </c>
      <c r="AO61" s="17">
        <v>88721000000</v>
      </c>
      <c r="AP61" s="17">
        <v>111439000000</v>
      </c>
      <c r="AQ61" s="17">
        <v>120323000000</v>
      </c>
      <c r="AR61" s="17">
        <v>145133000000</v>
      </c>
      <c r="AS61" s="17">
        <v>169339000000</v>
      </c>
      <c r="AT61" s="17" t="s">
        <v>49</v>
      </c>
    </row>
    <row r="62" spans="36:46">
      <c r="AJ62" s="18">
        <v>9643000000</v>
      </c>
      <c r="AK62" s="18">
        <v>10414000000</v>
      </c>
      <c r="AL62" s="18">
        <v>11863000000</v>
      </c>
      <c r="AM62" s="18">
        <v>11323000000</v>
      </c>
      <c r="AN62" s="18">
        <v>13510000000</v>
      </c>
      <c r="AO62" s="18">
        <v>15070000000</v>
      </c>
      <c r="AP62" s="18">
        <v>14579000000</v>
      </c>
      <c r="AQ62" s="18">
        <v>15068000000</v>
      </c>
      <c r="AR62" s="18">
        <v>15298000000</v>
      </c>
      <c r="AS62" s="18">
        <v>15573000000</v>
      </c>
      <c r="AT62" s="18" t="s">
        <v>49</v>
      </c>
    </row>
    <row r="63" spans="36:46">
      <c r="AJ63" s="17">
        <v>127961000000</v>
      </c>
      <c r="AK63" s="17">
        <v>133750000000</v>
      </c>
      <c r="AL63" s="17">
        <v>139096000000</v>
      </c>
      <c r="AM63" s="17">
        <v>149213000000</v>
      </c>
      <c r="AN63" s="17">
        <v>164494000000</v>
      </c>
      <c r="AO63" s="17">
        <v>167996000000</v>
      </c>
      <c r="AP63" s="17">
        <v>183047000000</v>
      </c>
      <c r="AQ63" s="17">
        <v>204174000000</v>
      </c>
      <c r="AR63" s="17">
        <v>219318000000</v>
      </c>
      <c r="AS63" s="17">
        <v>239886000000</v>
      </c>
      <c r="AT63" s="17" t="s">
        <v>49</v>
      </c>
    </row>
    <row r="64" spans="36:46">
      <c r="AJ64" s="18">
        <v>317376000000</v>
      </c>
      <c r="AK64" s="18">
        <v>323145000000</v>
      </c>
      <c r="AL64" s="18">
        <v>349308000000</v>
      </c>
      <c r="AM64" s="18">
        <v>352972000000</v>
      </c>
      <c r="AN64" s="18">
        <v>346304000000</v>
      </c>
      <c r="AO64" s="18">
        <v>395235000000</v>
      </c>
      <c r="AP64" s="18">
        <v>432261000000</v>
      </c>
      <c r="AQ64" s="18">
        <v>457614000000</v>
      </c>
      <c r="AR64" s="18">
        <v>489381000000</v>
      </c>
      <c r="AS64" s="18">
        <v>444668000000</v>
      </c>
      <c r="AT64" s="18" t="s">
        <v>49</v>
      </c>
    </row>
    <row r="65" spans="36:46">
      <c r="AJ65" s="17">
        <v>273969000000</v>
      </c>
      <c r="AK65" s="17">
        <v>279888000000</v>
      </c>
      <c r="AL65" s="17">
        <v>303633000000</v>
      </c>
      <c r="AM65" s="17">
        <v>303963000000</v>
      </c>
      <c r="AN65" s="17">
        <v>290471000000</v>
      </c>
      <c r="AO65" s="17">
        <v>342396000000</v>
      </c>
      <c r="AP65" s="17">
        <v>379656000000</v>
      </c>
      <c r="AQ65" s="17">
        <v>402623000000</v>
      </c>
      <c r="AR65" s="17">
        <v>429108000000</v>
      </c>
      <c r="AS65" s="17">
        <v>383334000000</v>
      </c>
      <c r="AT65" s="17" t="s">
        <v>49</v>
      </c>
    </row>
    <row r="66" spans="36:46">
      <c r="AJ66" s="18">
        <v>35861000000</v>
      </c>
      <c r="AK66" s="18">
        <v>38967000000</v>
      </c>
      <c r="AL66" s="18">
        <v>43193000000</v>
      </c>
      <c r="AM66" s="18">
        <v>43325000000</v>
      </c>
      <c r="AN66" s="18">
        <v>42632000000</v>
      </c>
      <c r="AO66" s="18">
        <v>41511000000</v>
      </c>
      <c r="AP66" s="18">
        <v>50219000000</v>
      </c>
      <c r="AQ66" s="18">
        <v>55607000000</v>
      </c>
      <c r="AR66" s="18">
        <v>62972000000</v>
      </c>
      <c r="AS66" s="18">
        <v>58423000000</v>
      </c>
      <c r="AT66" s="18" t="s">
        <v>49</v>
      </c>
    </row>
    <row r="67" spans="36:46">
      <c r="AJ67" s="17">
        <v>154083000000</v>
      </c>
      <c r="AK67" s="17">
        <v>150685000000</v>
      </c>
      <c r="AL67" s="17">
        <v>153937000000</v>
      </c>
      <c r="AM67" s="17">
        <v>155179000000</v>
      </c>
      <c r="AN67" s="17">
        <v>148497000000</v>
      </c>
      <c r="AO67" s="17">
        <v>186333000000</v>
      </c>
      <c r="AP67" s="17">
        <v>205684000000</v>
      </c>
      <c r="AQ67" s="17">
        <v>217306000000</v>
      </c>
      <c r="AR67" s="17">
        <v>217657000000</v>
      </c>
      <c r="AS67" s="17">
        <v>178252000000</v>
      </c>
      <c r="AT67" s="17" t="s">
        <v>49</v>
      </c>
    </row>
    <row r="68" spans="36:46">
      <c r="AJ68" s="18">
        <v>84025000000</v>
      </c>
      <c r="AK68" s="18">
        <v>90236000000</v>
      </c>
      <c r="AL68" s="18">
        <v>106503000000</v>
      </c>
      <c r="AM68" s="18">
        <v>105459000000</v>
      </c>
      <c r="AN68" s="18">
        <v>99342000000</v>
      </c>
      <c r="AO68" s="18">
        <v>114552000000</v>
      </c>
      <c r="AP68" s="18">
        <v>123753000000</v>
      </c>
      <c r="AQ68" s="18">
        <v>129710000000</v>
      </c>
      <c r="AR68" s="18">
        <v>148479000000</v>
      </c>
      <c r="AS68" s="18">
        <v>146659000000</v>
      </c>
      <c r="AT68" s="18" t="s">
        <v>49</v>
      </c>
    </row>
    <row r="69" spans="36:46">
      <c r="AJ69" s="17">
        <v>43407000000</v>
      </c>
      <c r="AK69" s="17">
        <v>43257000000</v>
      </c>
      <c r="AL69" s="17">
        <v>45675000000</v>
      </c>
      <c r="AM69" s="17">
        <v>49009000000</v>
      </c>
      <c r="AN69" s="17">
        <v>55833000000</v>
      </c>
      <c r="AO69" s="17">
        <v>52839000000</v>
      </c>
      <c r="AP69" s="17">
        <v>52605000000</v>
      </c>
      <c r="AQ69" s="17">
        <v>54991000000</v>
      </c>
      <c r="AR69" s="17">
        <v>60273000000</v>
      </c>
      <c r="AS69" s="17">
        <v>61334000000</v>
      </c>
      <c r="AT69" s="17" t="s">
        <v>49</v>
      </c>
    </row>
    <row r="70" spans="36:46">
      <c r="AJ70" s="18">
        <v>194982000000</v>
      </c>
      <c r="AK70" s="18">
        <v>223751000000</v>
      </c>
      <c r="AL70" s="18">
        <v>252065000000</v>
      </c>
      <c r="AM70" s="18">
        <v>273224000000</v>
      </c>
      <c r="AN70" s="18">
        <v>271231000000</v>
      </c>
      <c r="AO70" s="18">
        <v>268007000000</v>
      </c>
      <c r="AP70" s="18">
        <v>311745000000</v>
      </c>
      <c r="AQ70" s="18">
        <v>333714000000</v>
      </c>
      <c r="AR70" s="18">
        <v>349268000000</v>
      </c>
      <c r="AS70" s="18">
        <v>341588000000</v>
      </c>
      <c r="AT70" s="18" t="s">
        <v>49</v>
      </c>
    </row>
    <row r="71" spans="36:46">
      <c r="AJ71" s="17">
        <v>137809000000</v>
      </c>
      <c r="AK71" s="17">
        <v>158004000000</v>
      </c>
      <c r="AL71" s="17">
        <v>178887000000</v>
      </c>
      <c r="AM71" s="17">
        <v>195986000000</v>
      </c>
      <c r="AN71" s="17">
        <v>194573000000</v>
      </c>
      <c r="AO71" s="17">
        <v>189397000000</v>
      </c>
      <c r="AP71" s="17">
        <v>226472000000</v>
      </c>
      <c r="AQ71" s="17">
        <v>243431000000</v>
      </c>
      <c r="AR71" s="17">
        <v>255769000000</v>
      </c>
      <c r="AS71" s="17">
        <v>251381000000</v>
      </c>
      <c r="AT71" s="17" t="s">
        <v>49</v>
      </c>
    </row>
    <row r="72" spans="36:46">
      <c r="AJ72" s="18">
        <v>70114000000</v>
      </c>
      <c r="AK72" s="18">
        <v>88588000000</v>
      </c>
      <c r="AL72" s="18">
        <v>106341000000</v>
      </c>
      <c r="AM72" s="18">
        <v>111730000000</v>
      </c>
      <c r="AN72" s="18">
        <v>110870000000</v>
      </c>
      <c r="AO72" s="18">
        <v>103877000000</v>
      </c>
      <c r="AP72" s="18">
        <v>135753000000</v>
      </c>
      <c r="AQ72" s="18">
        <v>143479000000</v>
      </c>
      <c r="AR72" s="18">
        <v>145960000000</v>
      </c>
      <c r="AS72" s="18">
        <v>140906000000</v>
      </c>
      <c r="AT72" s="18" t="s">
        <v>49</v>
      </c>
    </row>
    <row r="73" spans="36:46">
      <c r="AJ73" s="17">
        <v>701000000</v>
      </c>
      <c r="AK73" s="17">
        <v>329000000</v>
      </c>
      <c r="AL73" s="17">
        <v>141000000</v>
      </c>
      <c r="AM73" s="17">
        <v>305000000</v>
      </c>
      <c r="AN73" s="17">
        <v>153000000</v>
      </c>
      <c r="AO73" s="17">
        <v>119000000</v>
      </c>
      <c r="AP73" s="17">
        <v>236000000</v>
      </c>
      <c r="AQ73" s="17">
        <v>292000000</v>
      </c>
      <c r="AR73" s="17">
        <v>300000000</v>
      </c>
      <c r="AS73" s="17">
        <v>288000000</v>
      </c>
      <c r="AT73" s="17" t="s">
        <v>49</v>
      </c>
    </row>
    <row r="74" spans="36:46">
      <c r="AJ74" s="18">
        <v>6490000000</v>
      </c>
      <c r="AK74" s="18">
        <v>5984000000</v>
      </c>
      <c r="AL74" s="18">
        <v>7492000000</v>
      </c>
      <c r="AM74" s="18">
        <v>10616000000</v>
      </c>
      <c r="AN74" s="18">
        <v>7723000000</v>
      </c>
      <c r="AO74" s="18">
        <v>5336000000</v>
      </c>
      <c r="AP74" s="18">
        <v>8194000000</v>
      </c>
      <c r="AQ74" s="18">
        <v>8416000000</v>
      </c>
      <c r="AR74" s="18">
        <v>8106000000</v>
      </c>
      <c r="AS74" s="18">
        <v>5770000000</v>
      </c>
      <c r="AT74" s="18" t="s">
        <v>49</v>
      </c>
    </row>
    <row r="75" spans="36:46">
      <c r="AJ75" s="17">
        <v>60504000000</v>
      </c>
      <c r="AK75" s="17">
        <v>63103000000</v>
      </c>
      <c r="AL75" s="17">
        <v>64913000000</v>
      </c>
      <c r="AM75" s="17">
        <v>73335000000</v>
      </c>
      <c r="AN75" s="17">
        <v>75827000000</v>
      </c>
      <c r="AO75" s="17">
        <v>80065000000</v>
      </c>
      <c r="AP75" s="17">
        <v>82289000000</v>
      </c>
      <c r="AQ75" s="17">
        <v>91244000000</v>
      </c>
      <c r="AR75" s="17">
        <v>101403000000</v>
      </c>
      <c r="AS75" s="17">
        <v>104417000000</v>
      </c>
      <c r="AT75" s="17" t="s">
        <v>49</v>
      </c>
    </row>
    <row r="76" spans="36:46">
      <c r="AJ76" s="18">
        <v>57173000000</v>
      </c>
      <c r="AK76" s="18">
        <v>65747000000</v>
      </c>
      <c r="AL76" s="18">
        <v>73178000000</v>
      </c>
      <c r="AM76" s="18">
        <v>77238000000</v>
      </c>
      <c r="AN76" s="18">
        <v>76658000000</v>
      </c>
      <c r="AO76" s="18">
        <v>78610000000</v>
      </c>
      <c r="AP76" s="18">
        <v>85273000000</v>
      </c>
      <c r="AQ76" s="18">
        <v>90283000000</v>
      </c>
      <c r="AR76" s="18">
        <v>93499000000</v>
      </c>
      <c r="AS76" s="18">
        <v>90207000000</v>
      </c>
      <c r="AT76" s="18" t="s">
        <v>49</v>
      </c>
    </row>
    <row r="77" spans="36:46">
      <c r="AJ77" s="17">
        <v>321691000000</v>
      </c>
      <c r="AK77" s="17">
        <v>352705000000</v>
      </c>
      <c r="AL77" s="17">
        <v>360110000000</v>
      </c>
      <c r="AM77" s="17">
        <v>390320000000</v>
      </c>
      <c r="AN77" s="17">
        <v>417940000000</v>
      </c>
      <c r="AO77" s="17">
        <v>448409000000</v>
      </c>
      <c r="AP77" s="17">
        <v>475576000000</v>
      </c>
      <c r="AQ77" s="17">
        <v>555601000000</v>
      </c>
      <c r="AR77" s="17">
        <v>593451000000</v>
      </c>
      <c r="AS77" s="17">
        <v>596862000000</v>
      </c>
      <c r="AT77" s="17" t="s">
        <v>49</v>
      </c>
    </row>
    <row r="78" spans="36:46">
      <c r="AJ78" s="18">
        <v>56298000000</v>
      </c>
      <c r="AK78" s="18">
        <v>69222000000</v>
      </c>
      <c r="AL78" s="18">
        <v>68854000000</v>
      </c>
      <c r="AM78" s="18">
        <v>83796000000</v>
      </c>
      <c r="AN78" s="18">
        <v>88631000000</v>
      </c>
      <c r="AO78" s="18">
        <v>81500000000</v>
      </c>
      <c r="AP78" s="18">
        <v>89118000000</v>
      </c>
      <c r="AQ78" s="18">
        <v>119860000000</v>
      </c>
      <c r="AR78" s="18">
        <v>122584000000</v>
      </c>
      <c r="AS78" s="18">
        <v>126573000000</v>
      </c>
      <c r="AT78" s="18" t="s">
        <v>49</v>
      </c>
    </row>
    <row r="79" spans="36:46">
      <c r="AJ79" s="17">
        <v>48912000000</v>
      </c>
      <c r="AK79" s="17">
        <v>51971000000</v>
      </c>
      <c r="AL79" s="17">
        <v>47163000000</v>
      </c>
      <c r="AM79" s="17">
        <v>62155000000</v>
      </c>
      <c r="AN79" s="17">
        <v>62802000000</v>
      </c>
      <c r="AO79" s="17">
        <v>61800000000</v>
      </c>
      <c r="AP79" s="17">
        <v>60370000000</v>
      </c>
      <c r="AQ79" s="17">
        <v>83418000000</v>
      </c>
      <c r="AR79" s="17">
        <v>80679000000</v>
      </c>
      <c r="AS79" s="17">
        <v>80180000000</v>
      </c>
      <c r="AT79" s="17" t="s">
        <v>49</v>
      </c>
    </row>
    <row r="80" spans="36:46">
      <c r="AJ80" s="18">
        <v>2652000000</v>
      </c>
      <c r="AK80" s="18">
        <v>11486000000</v>
      </c>
      <c r="AL80" s="18">
        <v>13417000000</v>
      </c>
      <c r="AM80" s="18">
        <v>11865000000</v>
      </c>
      <c r="AN80" s="18">
        <v>11734000000</v>
      </c>
      <c r="AO80" s="18">
        <v>7740000000</v>
      </c>
      <c r="AP80" s="18">
        <v>18561000000</v>
      </c>
      <c r="AQ80" s="18">
        <v>22086000000</v>
      </c>
      <c r="AR80" s="18">
        <v>28167000000</v>
      </c>
      <c r="AS80" s="18">
        <v>29748000000</v>
      </c>
      <c r="AT80" s="18" t="s">
        <v>49</v>
      </c>
    </row>
    <row r="81" spans="36:46">
      <c r="AJ81" s="17">
        <v>4734000000</v>
      </c>
      <c r="AK81" s="17">
        <v>5765000000</v>
      </c>
      <c r="AL81" s="17">
        <v>8274000000</v>
      </c>
      <c r="AM81" s="17">
        <v>9776000000</v>
      </c>
      <c r="AN81" s="17">
        <v>14095000000</v>
      </c>
      <c r="AO81" s="17">
        <v>11960000000</v>
      </c>
      <c r="AP81" s="17">
        <v>10187000000</v>
      </c>
      <c r="AQ81" s="17">
        <v>14356000000</v>
      </c>
      <c r="AR81" s="17">
        <v>13738000000</v>
      </c>
      <c r="AS81" s="17">
        <v>16645000000</v>
      </c>
      <c r="AT81" s="17" t="s">
        <v>49</v>
      </c>
    </row>
    <row r="82" spans="36:46">
      <c r="AJ82" s="18">
        <v>265393000000</v>
      </c>
      <c r="AK82" s="18">
        <v>283483000000</v>
      </c>
      <c r="AL82" s="18">
        <v>291256000000</v>
      </c>
      <c r="AM82" s="18">
        <v>306524000000</v>
      </c>
      <c r="AN82" s="18">
        <v>329309000000</v>
      </c>
      <c r="AO82" s="18">
        <v>366909000000</v>
      </c>
      <c r="AP82" s="18">
        <v>386458000000</v>
      </c>
      <c r="AQ82" s="18">
        <v>435741000000</v>
      </c>
      <c r="AR82" s="18">
        <v>470867000000</v>
      </c>
      <c r="AS82" s="18">
        <v>470289000000</v>
      </c>
      <c r="AT82" s="18" t="s">
        <v>49</v>
      </c>
    </row>
    <row r="83" spans="36:46">
      <c r="AJ83" s="17">
        <v>130816000000</v>
      </c>
      <c r="AK83" s="17">
        <v>133153000000</v>
      </c>
      <c r="AL83" s="17">
        <v>108322000000</v>
      </c>
      <c r="AM83" s="17">
        <v>123431000000</v>
      </c>
      <c r="AN83" s="17">
        <v>133597000000</v>
      </c>
      <c r="AO83" s="17">
        <v>147427000000</v>
      </c>
      <c r="AP83" s="17">
        <v>153836000000</v>
      </c>
      <c r="AQ83" s="17">
        <v>174003000000</v>
      </c>
      <c r="AR83" s="17">
        <v>179608000000</v>
      </c>
      <c r="AS83" s="17">
        <v>177112000000</v>
      </c>
      <c r="AT83" s="17" t="s">
        <v>49</v>
      </c>
    </row>
    <row r="84" spans="36:46">
      <c r="AJ84" s="18">
        <v>134577000000</v>
      </c>
      <c r="AK84" s="18">
        <v>150330000000</v>
      </c>
      <c r="AL84" s="18">
        <v>182934000000</v>
      </c>
      <c r="AM84" s="18">
        <v>183093000000</v>
      </c>
      <c r="AN84" s="18">
        <v>195712000000</v>
      </c>
      <c r="AO84" s="18">
        <v>219482000000</v>
      </c>
      <c r="AP84" s="18">
        <v>232622000000</v>
      </c>
      <c r="AQ84" s="18">
        <v>261738000000</v>
      </c>
      <c r="AR84" s="18">
        <v>291259000000</v>
      </c>
      <c r="AS84" s="18">
        <v>293177000000</v>
      </c>
      <c r="AT84" s="18" t="s">
        <v>49</v>
      </c>
    </row>
    <row r="85" spans="36:46">
      <c r="AJ85" s="17">
        <v>4348000000</v>
      </c>
      <c r="AK85" s="17">
        <v>6192000000</v>
      </c>
      <c r="AL85" s="17">
        <v>5340000000</v>
      </c>
      <c r="AM85" s="17">
        <v>6589000000</v>
      </c>
      <c r="AN85" s="17">
        <v>6441000000</v>
      </c>
      <c r="AO85" s="17">
        <v>7952000000</v>
      </c>
      <c r="AP85" s="17">
        <v>9969000000</v>
      </c>
      <c r="AQ85" s="17">
        <v>9643000000</v>
      </c>
      <c r="AR85" s="17">
        <v>8912000000</v>
      </c>
      <c r="AS85" s="17">
        <v>9480000000</v>
      </c>
      <c r="AT85" s="17" t="s">
        <v>49</v>
      </c>
    </row>
    <row r="86" spans="36:46">
      <c r="AJ86" s="18">
        <v>24324000000</v>
      </c>
      <c r="AK86" s="18">
        <v>28388000000</v>
      </c>
      <c r="AL86" s="18">
        <v>36222000000</v>
      </c>
      <c r="AM86" s="18">
        <v>32247000000</v>
      </c>
      <c r="AN86" s="18">
        <v>31833000000</v>
      </c>
      <c r="AO86" s="18">
        <v>40401000000</v>
      </c>
      <c r="AP86" s="18">
        <v>48644000000</v>
      </c>
      <c r="AQ86" s="18">
        <v>55813000000</v>
      </c>
      <c r="AR86" s="18">
        <v>65882000000</v>
      </c>
      <c r="AS86" s="18">
        <v>67790000000</v>
      </c>
      <c r="AT86" s="18" t="s">
        <v>49</v>
      </c>
    </row>
    <row r="87" spans="36:46">
      <c r="AJ87" s="17">
        <v>6291000000</v>
      </c>
      <c r="AK87" s="17">
        <v>6996000000</v>
      </c>
      <c r="AL87" s="17">
        <v>7346000000</v>
      </c>
      <c r="AM87" s="17">
        <v>7211000000</v>
      </c>
      <c r="AN87" s="17">
        <v>7682000000</v>
      </c>
      <c r="AO87" s="17">
        <v>9280000000</v>
      </c>
      <c r="AP87" s="17">
        <v>9417000000</v>
      </c>
      <c r="AQ87" s="17">
        <v>10086000000</v>
      </c>
      <c r="AR87" s="17">
        <v>10569000000</v>
      </c>
      <c r="AS87" s="17">
        <v>12566000000</v>
      </c>
      <c r="AT87" s="17" t="s">
        <v>49</v>
      </c>
    </row>
    <row r="88" spans="36:46">
      <c r="AJ88" s="18">
        <v>99614000000</v>
      </c>
      <c r="AK88" s="18">
        <v>108754000000</v>
      </c>
      <c r="AL88" s="18">
        <v>134026000000</v>
      </c>
      <c r="AM88" s="18">
        <v>137046000000</v>
      </c>
      <c r="AN88" s="18">
        <v>149756000000</v>
      </c>
      <c r="AO88" s="18">
        <v>161849000000</v>
      </c>
      <c r="AP88" s="18">
        <v>164592000000</v>
      </c>
      <c r="AQ88" s="18">
        <v>186196000000</v>
      </c>
      <c r="AR88" s="18">
        <v>205896000000</v>
      </c>
      <c r="AS88" s="18">
        <v>203341000000</v>
      </c>
      <c r="AT88" s="18" t="s">
        <v>49</v>
      </c>
    </row>
    <row r="89" spans="36:46">
      <c r="AJ89" s="17">
        <v>317098000000</v>
      </c>
      <c r="AK89" s="17">
        <v>343775000000</v>
      </c>
      <c r="AL89" s="17">
        <v>381508000000</v>
      </c>
      <c r="AM89" s="17">
        <v>412965000000</v>
      </c>
      <c r="AN89" s="17">
        <v>434778000000</v>
      </c>
      <c r="AO89" s="17">
        <v>469500000000</v>
      </c>
      <c r="AP89" s="17">
        <v>501670000000</v>
      </c>
      <c r="AQ89" s="17">
        <v>531010000000</v>
      </c>
      <c r="AR89" s="17">
        <v>555891000000</v>
      </c>
      <c r="AS89" s="17">
        <v>572628000000</v>
      </c>
      <c r="AT89" s="17" t="s">
        <v>49</v>
      </c>
    </row>
    <row r="90" spans="36:46">
      <c r="AJ90" s="18">
        <v>107133000000</v>
      </c>
      <c r="AK90" s="18">
        <v>117319000000</v>
      </c>
      <c r="AL90" s="18">
        <v>125930000000</v>
      </c>
      <c r="AM90" s="18">
        <v>138846000000</v>
      </c>
      <c r="AN90" s="18">
        <v>142817000000</v>
      </c>
      <c r="AO90" s="18">
        <v>155468000000</v>
      </c>
      <c r="AP90" s="18">
        <v>165323000000</v>
      </c>
      <c r="AQ90" s="18">
        <v>174472000000</v>
      </c>
      <c r="AR90" s="18">
        <v>182005000000</v>
      </c>
      <c r="AS90" s="18">
        <v>187923000000</v>
      </c>
      <c r="AT90" s="18" t="s">
        <v>49</v>
      </c>
    </row>
    <row r="91" spans="36:46">
      <c r="AJ91" s="17">
        <v>78678000000</v>
      </c>
      <c r="AK91" s="17">
        <v>85472000000</v>
      </c>
      <c r="AL91" s="17">
        <v>91113000000</v>
      </c>
      <c r="AM91" s="17">
        <v>99646000000</v>
      </c>
      <c r="AN91" s="17">
        <v>104257000000</v>
      </c>
      <c r="AO91" s="17">
        <v>115067000000</v>
      </c>
      <c r="AP91" s="17">
        <v>123186000000</v>
      </c>
      <c r="AQ91" s="17">
        <v>132030000000</v>
      </c>
      <c r="AR91" s="17">
        <v>137134000000</v>
      </c>
      <c r="AS91" s="17">
        <v>143328000000</v>
      </c>
      <c r="AT91" s="17" t="s">
        <v>49</v>
      </c>
    </row>
    <row r="92" spans="36:46">
      <c r="AJ92" s="18">
        <v>69762000000</v>
      </c>
      <c r="AK92" s="18">
        <v>79828000000</v>
      </c>
      <c r="AL92" s="18">
        <v>91816000000</v>
      </c>
      <c r="AM92" s="18">
        <v>95490000000</v>
      </c>
      <c r="AN92" s="18">
        <v>102724000000</v>
      </c>
      <c r="AO92" s="18">
        <v>109133000000</v>
      </c>
      <c r="AP92" s="18">
        <v>115246000000</v>
      </c>
      <c r="AQ92" s="18">
        <v>119231000000</v>
      </c>
      <c r="AR92" s="18">
        <v>132337000000</v>
      </c>
      <c r="AS92" s="18">
        <v>137701000000</v>
      </c>
      <c r="AT92" s="18" t="s">
        <v>49</v>
      </c>
    </row>
    <row r="93" spans="36:46">
      <c r="AJ93" s="17">
        <v>61275000000</v>
      </c>
      <c r="AK93" s="17">
        <v>60900000000</v>
      </c>
      <c r="AL93" s="17">
        <v>72326000000</v>
      </c>
      <c r="AM93" s="17">
        <v>78612000000</v>
      </c>
      <c r="AN93" s="17">
        <v>84557000000</v>
      </c>
      <c r="AO93" s="17">
        <v>89397000000</v>
      </c>
      <c r="AP93" s="17">
        <v>97421000000</v>
      </c>
      <c r="AQ93" s="17">
        <v>104837000000</v>
      </c>
      <c r="AR93" s="17">
        <v>103986000000</v>
      </c>
      <c r="AS93" s="17">
        <v>103054000000</v>
      </c>
      <c r="AT93" s="17" t="s">
        <v>49</v>
      </c>
    </row>
    <row r="94" spans="36:46">
      <c r="AJ94" s="18">
        <v>12409000000</v>
      </c>
      <c r="AK94" s="18">
        <v>12215000000</v>
      </c>
      <c r="AL94" s="18">
        <v>14708000000</v>
      </c>
      <c r="AM94" s="18">
        <v>15617000000</v>
      </c>
      <c r="AN94" s="18">
        <v>20834000000</v>
      </c>
      <c r="AO94" s="18">
        <v>17560000000</v>
      </c>
      <c r="AP94" s="18">
        <v>19609000000</v>
      </c>
      <c r="AQ94" s="18">
        <v>19822000000</v>
      </c>
      <c r="AR94" s="18">
        <v>20044000000</v>
      </c>
      <c r="AS94" s="18">
        <v>19989000000</v>
      </c>
      <c r="AT94" s="18" t="s">
        <v>49</v>
      </c>
    </row>
    <row r="95" spans="36:46">
      <c r="AJ95" s="17">
        <v>4411000000</v>
      </c>
      <c r="AK95" s="17">
        <v>4539000000</v>
      </c>
      <c r="AL95" s="17">
        <v>5632000000</v>
      </c>
      <c r="AM95" s="17">
        <v>6747000000</v>
      </c>
      <c r="AN95" s="17">
        <v>5607000000</v>
      </c>
      <c r="AO95" s="17">
        <v>9428000000</v>
      </c>
      <c r="AP95" s="17">
        <v>9556000000</v>
      </c>
      <c r="AQ95" s="17">
        <v>11254000000</v>
      </c>
      <c r="AR95" s="17">
        <v>11344000000</v>
      </c>
      <c r="AS95" s="17">
        <v>11197000000</v>
      </c>
      <c r="AT95" s="17" t="s">
        <v>49</v>
      </c>
    </row>
    <row r="96" spans="36:46">
      <c r="AJ96" s="18">
        <v>30040000000</v>
      </c>
      <c r="AK96" s="18">
        <v>30051000000</v>
      </c>
      <c r="AL96" s="18">
        <v>39849000000</v>
      </c>
      <c r="AM96" s="18">
        <v>39992000000</v>
      </c>
      <c r="AN96" s="18">
        <v>43557000000</v>
      </c>
      <c r="AO96" s="18">
        <v>47596000000</v>
      </c>
      <c r="AP96" s="18">
        <v>53754000000</v>
      </c>
      <c r="AQ96" s="18">
        <v>58757000000</v>
      </c>
      <c r="AR96" s="18">
        <v>58105000000</v>
      </c>
      <c r="AS96" s="18">
        <v>57108000000</v>
      </c>
      <c r="AT96" s="18" t="s">
        <v>49</v>
      </c>
    </row>
    <row r="97" spans="36:46">
      <c r="AJ97" s="17">
        <v>14415000000</v>
      </c>
      <c r="AK97" s="17">
        <v>14095000000</v>
      </c>
      <c r="AL97" s="17">
        <v>12137000000</v>
      </c>
      <c r="AM97" s="17">
        <v>16256000000</v>
      </c>
      <c r="AN97" s="17">
        <v>14559000000</v>
      </c>
      <c r="AO97" s="17">
        <v>14813000000</v>
      </c>
      <c r="AP97" s="17">
        <v>14502000000</v>
      </c>
      <c r="AQ97" s="17">
        <v>15004000000</v>
      </c>
      <c r="AR97" s="17">
        <v>14493000000</v>
      </c>
      <c r="AS97" s="17">
        <v>14760000000</v>
      </c>
      <c r="AT97" s="17" t="s">
        <v>49</v>
      </c>
    </row>
    <row r="98" spans="36:46">
      <c r="AJ98" s="18">
        <v>250000000</v>
      </c>
      <c r="AK98" s="18">
        <v>256000000</v>
      </c>
      <c r="AL98" s="18">
        <v>323000000</v>
      </c>
      <c r="AM98" s="18">
        <v>371000000</v>
      </c>
      <c r="AN98" s="18">
        <v>423000000</v>
      </c>
      <c r="AO98" s="18">
        <v>435000000</v>
      </c>
      <c r="AP98" s="18">
        <v>494000000</v>
      </c>
      <c r="AQ98" s="18">
        <v>440000000</v>
      </c>
      <c r="AR98" s="18">
        <v>429000000</v>
      </c>
      <c r="AS98" s="18">
        <v>622000000</v>
      </c>
      <c r="AT98" s="18" t="s">
        <v>49</v>
      </c>
    </row>
    <row r="99" spans="36:46">
      <c r="AJ99" s="17">
        <v>627180000000</v>
      </c>
      <c r="AK99" s="17">
        <v>671075000000</v>
      </c>
      <c r="AL99" s="17">
        <v>683627000000</v>
      </c>
      <c r="AM99" s="17">
        <v>691030000000</v>
      </c>
      <c r="AN99" s="17">
        <v>811567000000</v>
      </c>
      <c r="AO99" s="17">
        <v>845117000000</v>
      </c>
      <c r="AP99" s="17">
        <v>927855000000</v>
      </c>
      <c r="AQ99" s="17">
        <v>1017610000000</v>
      </c>
      <c r="AR99" s="17">
        <v>1029590000000</v>
      </c>
      <c r="AS99" s="17">
        <v>988459000000</v>
      </c>
      <c r="AT99" s="17" t="s">
        <v>49</v>
      </c>
    </row>
    <row r="100" spans="36:46">
      <c r="AJ100" s="18">
        <v>248082000000</v>
      </c>
      <c r="AK100" s="18">
        <v>269254000000</v>
      </c>
      <c r="AL100" s="18">
        <v>265138000000</v>
      </c>
      <c r="AM100" s="18">
        <v>278622000000</v>
      </c>
      <c r="AN100" s="18">
        <v>342047000000</v>
      </c>
      <c r="AO100" s="18">
        <v>367920000000</v>
      </c>
      <c r="AP100" s="18">
        <v>412802000000</v>
      </c>
      <c r="AQ100" s="18">
        <v>468990000000</v>
      </c>
      <c r="AR100" s="18">
        <v>447641000000</v>
      </c>
      <c r="AS100" s="18">
        <v>412305000000</v>
      </c>
      <c r="AT100" s="18" t="s">
        <v>49</v>
      </c>
    </row>
    <row r="101" spans="36:46">
      <c r="AJ101" s="17">
        <v>1151147000000</v>
      </c>
      <c r="AK101" s="17">
        <v>1243376000000</v>
      </c>
      <c r="AL101" s="17">
        <v>1342991000000</v>
      </c>
      <c r="AM101" s="17">
        <v>1429481000000</v>
      </c>
      <c r="AN101" s="17">
        <v>1470253000000</v>
      </c>
      <c r="AO101" s="17">
        <v>1581151000000</v>
      </c>
      <c r="AP101" s="17">
        <v>1721252000000</v>
      </c>
      <c r="AQ101" s="17">
        <v>1877939000000</v>
      </c>
      <c r="AR101" s="17">
        <v>1987991000000</v>
      </c>
      <c r="AS101" s="17">
        <v>1955746000000</v>
      </c>
      <c r="AT101" s="17" t="s">
        <v>49</v>
      </c>
    </row>
    <row r="102" spans="36:46">
      <c r="AJ102" s="18">
        <v>834049000000</v>
      </c>
      <c r="AK102" s="18">
        <v>899601000000</v>
      </c>
      <c r="AL102" s="18">
        <v>961483000000</v>
      </c>
      <c r="AM102" s="18">
        <v>1016516000000</v>
      </c>
      <c r="AN102" s="18">
        <v>1035475000000</v>
      </c>
      <c r="AO102" s="18">
        <v>1111651000000</v>
      </c>
      <c r="AP102" s="18">
        <v>1219582000000</v>
      </c>
      <c r="AQ102" s="18">
        <v>1346929000000</v>
      </c>
      <c r="AR102" s="18">
        <v>1432100000000</v>
      </c>
      <c r="AS102" s="18">
        <v>1383118000000</v>
      </c>
      <c r="AT102" s="18" t="s">
        <v>49</v>
      </c>
    </row>
    <row r="103" spans="36:46">
      <c r="AJ103" s="17">
        <v>703233000000</v>
      </c>
      <c r="AK103" s="17">
        <v>766448000000</v>
      </c>
      <c r="AL103" s="17">
        <v>853161000000</v>
      </c>
      <c r="AM103" s="17">
        <v>893085000000</v>
      </c>
      <c r="AN103" s="17">
        <v>901878000000</v>
      </c>
      <c r="AO103" s="17">
        <v>964224000000</v>
      </c>
      <c r="AP103" s="17">
        <v>1065746000000</v>
      </c>
      <c r="AQ103" s="17">
        <v>1172926000000</v>
      </c>
      <c r="AR103" s="17">
        <v>1252492000000</v>
      </c>
      <c r="AS103" s="17">
        <v>1206006000000</v>
      </c>
      <c r="AT103" s="17" t="s">
        <v>49</v>
      </c>
    </row>
    <row r="104" spans="36:46">
      <c r="AJ104" s="18">
        <v>1458374000000</v>
      </c>
      <c r="AK104" s="18">
        <v>1571273000000</v>
      </c>
      <c r="AL104" s="18">
        <v>1675884000000</v>
      </c>
      <c r="AM104" s="18">
        <v>1733328000000</v>
      </c>
      <c r="AN104" s="18">
        <v>1877939000000</v>
      </c>
      <c r="AO104" s="18">
        <v>1977337000000</v>
      </c>
      <c r="AP104" s="18">
        <v>2176648000000</v>
      </c>
      <c r="AQ104" s="18">
        <v>2394710000000</v>
      </c>
      <c r="AR104" s="18">
        <v>2501400000000</v>
      </c>
      <c r="AS104" s="18">
        <v>2434351000000</v>
      </c>
      <c r="AT104" s="18" t="s">
        <v>49</v>
      </c>
    </row>
    <row r="105" spans="36:46">
      <c r="AJ105" s="17">
        <v>38758263971</v>
      </c>
      <c r="AK105" s="17">
        <v>38801661866</v>
      </c>
      <c r="AL105" s="17">
        <v>37839478686</v>
      </c>
      <c r="AM105" s="17">
        <v>43433314643</v>
      </c>
      <c r="AN105" s="17">
        <v>43903384706</v>
      </c>
      <c r="AO105" s="17">
        <v>48703692723</v>
      </c>
      <c r="AP105" s="17">
        <v>51916561851</v>
      </c>
      <c r="AQ105" s="17">
        <v>57380919950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 t="s">
        <v>49</v>
      </c>
      <c r="AL107" s="17" t="s">
        <v>49</v>
      </c>
      <c r="AM107" s="17" t="s">
        <v>49</v>
      </c>
      <c r="AN107" s="17" t="s">
        <v>49</v>
      </c>
      <c r="AO107" s="17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173164000000</v>
      </c>
      <c r="AK108" s="18">
        <v>185509000000</v>
      </c>
      <c r="AL108" s="18">
        <v>195653000000</v>
      </c>
      <c r="AM108" s="18">
        <v>183891000000</v>
      </c>
      <c r="AN108" s="18">
        <v>201819000000</v>
      </c>
      <c r="AO108" s="18">
        <v>200816000000</v>
      </c>
      <c r="AP108" s="18">
        <v>204128000000</v>
      </c>
      <c r="AQ108" s="18">
        <v>213639000000</v>
      </c>
      <c r="AR108" s="18">
        <v>215785000000</v>
      </c>
      <c r="AS108" s="18">
        <v>219410000000</v>
      </c>
      <c r="AT108" s="18" t="s">
        <v>49</v>
      </c>
    </row>
    <row r="109" spans="36:46">
      <c r="AJ109" s="17">
        <v>204374000000</v>
      </c>
      <c r="AK109" s="17">
        <v>214981000000</v>
      </c>
      <c r="AL109" s="17">
        <v>209087000000</v>
      </c>
      <c r="AM109" s="17">
        <v>220660000000</v>
      </c>
      <c r="AN109" s="17">
        <v>270433000000</v>
      </c>
      <c r="AO109" s="17">
        <v>288169000000</v>
      </c>
      <c r="AP109" s="17">
        <v>323239000000</v>
      </c>
      <c r="AQ109" s="17">
        <v>362961000000</v>
      </c>
      <c r="AR109" s="17">
        <v>351096000000</v>
      </c>
      <c r="AS109" s="17">
        <v>339071000000</v>
      </c>
      <c r="AT109" s="17" t="s">
        <v>49</v>
      </c>
    </row>
    <row r="110" spans="36:46">
      <c r="AJ110" s="18">
        <v>89377000000</v>
      </c>
      <c r="AK110" s="18">
        <v>96802000000</v>
      </c>
      <c r="AL110" s="18">
        <v>100139000000</v>
      </c>
      <c r="AM110" s="18">
        <v>99970000000</v>
      </c>
      <c r="AN110" s="18">
        <v>122092000000</v>
      </c>
      <c r="AO110" s="18">
        <v>124019000000</v>
      </c>
      <c r="AP110" s="18">
        <v>147095000000</v>
      </c>
      <c r="AQ110" s="18">
        <v>155386000000</v>
      </c>
      <c r="AR110" s="18">
        <v>195693000000</v>
      </c>
      <c r="AS110" s="18">
        <v>201926000000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10"/>
  <sheetViews>
    <sheetView topLeftCell="O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55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1110898000000</v>
      </c>
      <c r="X5" s="4">
        <f t="shared" ref="X5:AF6" si="1">AK5</f>
        <v>1146403000000</v>
      </c>
      <c r="Y5" s="4">
        <f t="shared" si="1"/>
        <v>1175635000000</v>
      </c>
      <c r="Z5" s="4">
        <f t="shared" si="1"/>
        <v>1201067000000</v>
      </c>
      <c r="AA5" s="4">
        <f t="shared" si="1"/>
        <v>1252885000000</v>
      </c>
      <c r="AB5" s="4">
        <f t="shared" si="1"/>
        <v>1308856000000</v>
      </c>
      <c r="AC5" s="4">
        <f t="shared" si="1"/>
        <v>1379449000000</v>
      </c>
      <c r="AD5" s="4">
        <f t="shared" si="1"/>
        <v>1435655000000</v>
      </c>
      <c r="AE5" s="4">
        <f t="shared" si="1"/>
        <v>1486431000000</v>
      </c>
      <c r="AF5" s="4">
        <f t="shared" si="1"/>
        <v>1423386000000</v>
      </c>
      <c r="AG5" s="4"/>
      <c r="AJ5" s="17">
        <v>1110898000000</v>
      </c>
      <c r="AK5" s="17">
        <v>1146403000000</v>
      </c>
      <c r="AL5" s="17">
        <v>1175635000000</v>
      </c>
      <c r="AM5" s="17">
        <v>1201067000000</v>
      </c>
      <c r="AN5" s="17">
        <v>1252885000000</v>
      </c>
      <c r="AO5" s="17">
        <v>1308856000000</v>
      </c>
      <c r="AP5" s="17">
        <v>1379449000000</v>
      </c>
      <c r="AQ5" s="17">
        <v>1435655000000</v>
      </c>
      <c r="AR5" s="17">
        <v>1486431000000</v>
      </c>
      <c r="AS5" s="17">
        <v>1423386000000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2.610230642237181E-2</v>
      </c>
      <c r="I6" s="13">
        <f t="shared" ref="I6:Q6" si="2">X6/X5</f>
        <v>2.8282375395039965E-2</v>
      </c>
      <c r="J6" s="13">
        <f t="shared" si="2"/>
        <v>2.2033199079646317E-2</v>
      </c>
      <c r="K6" s="13">
        <f t="shared" si="2"/>
        <v>1.9826537570343701E-2</v>
      </c>
      <c r="L6" s="13">
        <f t="shared" si="2"/>
        <v>1.9272319486624868E-2</v>
      </c>
      <c r="M6" s="13">
        <f t="shared" si="2"/>
        <v>1.4304094568080827E-2</v>
      </c>
      <c r="N6" s="13">
        <f t="shared" si="2"/>
        <v>1.3300237993575695E-2</v>
      </c>
      <c r="O6" s="13">
        <f t="shared" si="2"/>
        <v>1.1768844186103208E-2</v>
      </c>
      <c r="P6" s="13">
        <f t="shared" si="2"/>
        <v>9.7650008644868148E-3</v>
      </c>
      <c r="Q6" s="13">
        <f t="shared" si="2"/>
        <v>9.1753045203479596E-3</v>
      </c>
      <c r="R6" s="14"/>
      <c r="S6" s="38"/>
      <c r="T6" s="35"/>
      <c r="W6" s="4">
        <f>AJ6</f>
        <v>28997000000</v>
      </c>
      <c r="X6" s="4">
        <f t="shared" si="1"/>
        <v>32423000000</v>
      </c>
      <c r="Y6" s="4">
        <f t="shared" si="1"/>
        <v>25903000000</v>
      </c>
      <c r="Z6" s="4">
        <f t="shared" si="1"/>
        <v>23813000000</v>
      </c>
      <c r="AA6" s="4">
        <f t="shared" si="1"/>
        <v>24146000000</v>
      </c>
      <c r="AB6" s="4">
        <f t="shared" si="1"/>
        <v>18722000000</v>
      </c>
      <c r="AC6" s="4">
        <f t="shared" si="1"/>
        <v>18347000000</v>
      </c>
      <c r="AD6" s="4">
        <f t="shared" si="1"/>
        <v>16896000000</v>
      </c>
      <c r="AE6" s="4">
        <f t="shared" si="1"/>
        <v>14515000000</v>
      </c>
      <c r="AF6" s="4">
        <f t="shared" si="1"/>
        <v>13060000000</v>
      </c>
      <c r="AG6" s="4"/>
      <c r="AJ6" s="18">
        <v>28997000000</v>
      </c>
      <c r="AK6" s="18">
        <v>32423000000</v>
      </c>
      <c r="AL6" s="18">
        <v>25903000000</v>
      </c>
      <c r="AM6" s="18">
        <v>23813000000</v>
      </c>
      <c r="AN6" s="18">
        <v>24146000000</v>
      </c>
      <c r="AO6" s="18">
        <v>18722000000</v>
      </c>
      <c r="AP6" s="18">
        <v>18347000000</v>
      </c>
      <c r="AQ6" s="18">
        <v>16896000000</v>
      </c>
      <c r="AR6" s="18">
        <v>14515000000</v>
      </c>
      <c r="AS6" s="18">
        <v>13060000000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2.5785445648475378E-2</v>
      </c>
      <c r="I7" s="10">
        <f t="shared" ref="I7:Q7" si="3">X7/X5</f>
        <v>2.6328437730885213E-2</v>
      </c>
      <c r="J7" s="10">
        <f t="shared" si="3"/>
        <v>2.7414120879354562E-2</v>
      </c>
      <c r="K7" s="10">
        <f t="shared" si="3"/>
        <v>2.6419841690763297E-2</v>
      </c>
      <c r="L7" s="10">
        <f t="shared" si="3"/>
        <v>2.6007973596938266E-2</v>
      </c>
      <c r="M7" s="10">
        <f t="shared" si="3"/>
        <v>2.5121174521872534E-2</v>
      </c>
      <c r="N7" s="10">
        <f t="shared" si="3"/>
        <v>2.2284984801902788E-2</v>
      </c>
      <c r="O7" s="10">
        <f t="shared" si="3"/>
        <v>2.1479394422754771E-2</v>
      </c>
      <c r="P7" s="10">
        <f t="shared" si="3"/>
        <v>2.0723464459500643E-2</v>
      </c>
      <c r="Q7" s="10">
        <f t="shared" si="3"/>
        <v>2.3736358233114558E-2</v>
      </c>
      <c r="R7" s="11"/>
      <c r="S7" s="38"/>
      <c r="T7" s="35"/>
      <c r="W7" s="4">
        <f>AJ20</f>
        <v>28645000000</v>
      </c>
      <c r="X7" s="4">
        <f t="shared" ref="X7:AF7" si="4">AK20</f>
        <v>30183000000</v>
      </c>
      <c r="Y7" s="4">
        <f t="shared" si="4"/>
        <v>32229000000</v>
      </c>
      <c r="Z7" s="4">
        <f t="shared" si="4"/>
        <v>31732000000</v>
      </c>
      <c r="AA7" s="4">
        <f t="shared" si="4"/>
        <v>32585000000</v>
      </c>
      <c r="AB7" s="4">
        <f t="shared" si="4"/>
        <v>32880000000</v>
      </c>
      <c r="AC7" s="4">
        <f t="shared" si="4"/>
        <v>30741000000</v>
      </c>
      <c r="AD7" s="4">
        <f t="shared" si="4"/>
        <v>30837000000</v>
      </c>
      <c r="AE7" s="4">
        <f t="shared" si="4"/>
        <v>30804000000</v>
      </c>
      <c r="AF7" s="4">
        <f t="shared" si="4"/>
        <v>33786000000</v>
      </c>
      <c r="AG7" s="4"/>
      <c r="AJ7" s="17">
        <v>26820000000</v>
      </c>
      <c r="AK7" s="17">
        <v>30013000000</v>
      </c>
      <c r="AL7" s="17">
        <v>23292000000</v>
      </c>
      <c r="AM7" s="17">
        <v>22034000000</v>
      </c>
      <c r="AN7" s="17">
        <v>22565000000</v>
      </c>
      <c r="AO7" s="17">
        <v>17027000000</v>
      </c>
      <c r="AP7" s="17">
        <v>16355000000</v>
      </c>
      <c r="AQ7" s="17">
        <v>15019000000</v>
      </c>
      <c r="AR7" s="17">
        <v>12597000000</v>
      </c>
      <c r="AS7" s="17">
        <v>11395000000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2.6960170960790278E-3</v>
      </c>
      <c r="I8" s="13">
        <f t="shared" ref="I8:P8" si="5">X8/X5</f>
        <v>2.4869090537969632E-3</v>
      </c>
      <c r="J8" s="13">
        <f t="shared" si="5"/>
        <v>2.3799903881732E-3</v>
      </c>
      <c r="K8" s="13">
        <f t="shared" si="5"/>
        <v>2.2155300245531679E-3</v>
      </c>
      <c r="L8" s="13">
        <f t="shared" si="5"/>
        <v>2.0983569920623203E-3</v>
      </c>
      <c r="M8" s="13">
        <f t="shared" si="5"/>
        <v>1.8825600371622242E-3</v>
      </c>
      <c r="N8" s="13">
        <f t="shared" si="5"/>
        <v>1.7195271445337957E-3</v>
      </c>
      <c r="O8" s="13">
        <f t="shared" si="5"/>
        <v>1.6668349986591487E-3</v>
      </c>
      <c r="P8" s="13">
        <f t="shared" si="5"/>
        <v>1.5890411327535553E-3</v>
      </c>
      <c r="Q8" s="13"/>
      <c r="R8" s="14"/>
      <c r="S8" s="38"/>
      <c r="T8" s="35"/>
      <c r="W8" s="4">
        <f>AJ25</f>
        <v>2995000000</v>
      </c>
      <c r="X8" s="4">
        <f t="shared" ref="X8:AF11" si="6">AK25</f>
        <v>2851000000</v>
      </c>
      <c r="Y8" s="4">
        <f t="shared" si="6"/>
        <v>2798000000</v>
      </c>
      <c r="Z8" s="4">
        <f t="shared" si="6"/>
        <v>2661000000</v>
      </c>
      <c r="AA8" s="4">
        <f t="shared" si="6"/>
        <v>2629000000</v>
      </c>
      <c r="AB8" s="4">
        <f t="shared" si="6"/>
        <v>2464000000</v>
      </c>
      <c r="AC8" s="4">
        <f t="shared" si="6"/>
        <v>2372000000</v>
      </c>
      <c r="AD8" s="4">
        <f t="shared" si="6"/>
        <v>2393000000</v>
      </c>
      <c r="AE8" s="4">
        <f t="shared" si="6"/>
        <v>2362000000</v>
      </c>
      <c r="AF8" s="4" t="str">
        <f t="shared" si="6"/>
        <v>..</v>
      </c>
      <c r="AG8" s="4"/>
      <c r="AJ8" s="18">
        <v>25745000000</v>
      </c>
      <c r="AK8" s="18">
        <v>28613000000</v>
      </c>
      <c r="AL8" s="18">
        <v>21797000000</v>
      </c>
      <c r="AM8" s="18">
        <v>20573000000</v>
      </c>
      <c r="AN8" s="18">
        <v>21088000000</v>
      </c>
      <c r="AO8" s="18">
        <v>15628000000</v>
      </c>
      <c r="AP8" s="18">
        <v>14733000000</v>
      </c>
      <c r="AQ8" s="18">
        <v>13561000000</v>
      </c>
      <c r="AR8" s="18">
        <v>11105000000</v>
      </c>
      <c r="AS8" s="18" t="s">
        <v>49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1.2620420596670442E-3</v>
      </c>
      <c r="I9" s="10">
        <f t="shared" ref="I9:P9" si="7">X9/X5</f>
        <v>1.1645119560922293E-3</v>
      </c>
      <c r="J9" s="10">
        <f t="shared" si="7"/>
        <v>1.0479443024408086E-3</v>
      </c>
      <c r="K9" s="10">
        <f t="shared" si="7"/>
        <v>9.3583455377593426E-4</v>
      </c>
      <c r="L9" s="10">
        <f t="shared" si="7"/>
        <v>7.5026838057762682E-4</v>
      </c>
      <c r="M9" s="10">
        <f t="shared" si="7"/>
        <v>4.2479844994407331E-4</v>
      </c>
      <c r="N9" s="10">
        <f t="shared" si="7"/>
        <v>6.2706196459600902E-4</v>
      </c>
      <c r="O9" s="10">
        <f t="shared" si="7"/>
        <v>5.6838167944248444E-4</v>
      </c>
      <c r="P9" s="10">
        <f t="shared" si="7"/>
        <v>4.608353835462258E-4</v>
      </c>
      <c r="Q9" s="10"/>
      <c r="R9" s="11"/>
      <c r="S9" s="38"/>
      <c r="T9" s="35"/>
      <c r="W9" s="4">
        <f>AJ26</f>
        <v>1402000000</v>
      </c>
      <c r="X9" s="4">
        <f t="shared" si="6"/>
        <v>1335000000</v>
      </c>
      <c r="Y9" s="4">
        <f t="shared" si="6"/>
        <v>1232000000</v>
      </c>
      <c r="Z9" s="4">
        <f t="shared" si="6"/>
        <v>1124000000</v>
      </c>
      <c r="AA9" s="4">
        <f t="shared" si="6"/>
        <v>940000000</v>
      </c>
      <c r="AB9" s="4">
        <f t="shared" si="6"/>
        <v>556000000</v>
      </c>
      <c r="AC9" s="4">
        <f t="shared" si="6"/>
        <v>865000000</v>
      </c>
      <c r="AD9" s="4">
        <f t="shared" si="6"/>
        <v>816000000</v>
      </c>
      <c r="AE9" s="4">
        <f t="shared" si="6"/>
        <v>685000000</v>
      </c>
      <c r="AF9" s="4" t="str">
        <f t="shared" si="6"/>
        <v>..</v>
      </c>
      <c r="AG9" s="4"/>
      <c r="AJ9" s="17">
        <v>1076000000</v>
      </c>
      <c r="AK9" s="17">
        <v>1400000000</v>
      </c>
      <c r="AL9" s="17">
        <v>1496000000</v>
      </c>
      <c r="AM9" s="17">
        <v>1460000000</v>
      </c>
      <c r="AN9" s="17">
        <v>1477000000</v>
      </c>
      <c r="AO9" s="17">
        <v>1399000000</v>
      </c>
      <c r="AP9" s="17">
        <v>1622000000</v>
      </c>
      <c r="AQ9" s="17">
        <v>1459000000</v>
      </c>
      <c r="AR9" s="17">
        <v>1491000000</v>
      </c>
      <c r="AS9" s="17" t="s">
        <v>49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5.2210013880662316E-4</v>
      </c>
      <c r="I10" s="13">
        <f t="shared" ref="I10:Q10" si="8">X10/X5</f>
        <v>2.6866642882127838E-4</v>
      </c>
      <c r="J10" s="13">
        <f t="shared" si="8"/>
        <v>1.7862686973422874E-4</v>
      </c>
      <c r="K10" s="13">
        <f t="shared" si="8"/>
        <v>1.5069933650662285E-4</v>
      </c>
      <c r="L10" s="13">
        <f t="shared" si="8"/>
        <v>1.1333841493832235E-4</v>
      </c>
      <c r="M10" s="13">
        <f t="shared" si="8"/>
        <v>1.0161545655137006E-4</v>
      </c>
      <c r="N10" s="13">
        <f t="shared" si="8"/>
        <v>9.8590089231280029E-5</v>
      </c>
      <c r="O10" s="13">
        <f t="shared" si="8"/>
        <v>6.6868432875586407E-5</v>
      </c>
      <c r="P10" s="13">
        <f t="shared" si="8"/>
        <v>5.2474686009643236E-5</v>
      </c>
      <c r="Q10" s="13">
        <f t="shared" si="8"/>
        <v>3.8640256402690484E-5</v>
      </c>
      <c r="R10" s="14"/>
      <c r="S10" s="38"/>
      <c r="T10" s="35"/>
      <c r="W10" s="4">
        <f>AJ27</f>
        <v>580000000</v>
      </c>
      <c r="X10" s="4">
        <f t="shared" si="6"/>
        <v>308000000</v>
      </c>
      <c r="Y10" s="4">
        <f t="shared" si="6"/>
        <v>210000000</v>
      </c>
      <c r="Z10" s="4">
        <f t="shared" si="6"/>
        <v>181000000</v>
      </c>
      <c r="AA10" s="4">
        <f t="shared" si="6"/>
        <v>142000000</v>
      </c>
      <c r="AB10" s="4">
        <f t="shared" si="6"/>
        <v>133000000</v>
      </c>
      <c r="AC10" s="4">
        <f t="shared" si="6"/>
        <v>136000000</v>
      </c>
      <c r="AD10" s="4">
        <f t="shared" si="6"/>
        <v>96000000</v>
      </c>
      <c r="AE10" s="4">
        <f t="shared" si="6"/>
        <v>78000000</v>
      </c>
      <c r="AF10" s="4">
        <f t="shared" si="6"/>
        <v>55000000</v>
      </c>
      <c r="AG10" s="4"/>
      <c r="AJ10" s="18">
        <v>2177000000</v>
      </c>
      <c r="AK10" s="18">
        <v>2410000000</v>
      </c>
      <c r="AL10" s="18">
        <v>2611000000</v>
      </c>
      <c r="AM10" s="18">
        <v>1779000000</v>
      </c>
      <c r="AN10" s="18">
        <v>1581000000</v>
      </c>
      <c r="AO10" s="18">
        <v>1695000000</v>
      </c>
      <c r="AP10" s="18">
        <v>1992000000</v>
      </c>
      <c r="AQ10" s="18">
        <v>1877000000</v>
      </c>
      <c r="AR10" s="18">
        <v>1918000000</v>
      </c>
      <c r="AS10" s="18">
        <v>1665000000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4.7412093639560065E-3</v>
      </c>
      <c r="I11" s="10">
        <f t="shared" ref="I11:Q11" si="9">X11/X5</f>
        <v>4.4216562587501953E-3</v>
      </c>
      <c r="J11" s="10">
        <f t="shared" si="9"/>
        <v>4.1620060648075293E-3</v>
      </c>
      <c r="K11" s="10">
        <f t="shared" si="9"/>
        <v>4.2753651544834717E-3</v>
      </c>
      <c r="L11" s="10">
        <f t="shared" si="9"/>
        <v>4.2517868758904448E-3</v>
      </c>
      <c r="M11" s="10">
        <f t="shared" si="9"/>
        <v>4.2785455390050549E-3</v>
      </c>
      <c r="N11" s="10">
        <f t="shared" si="9"/>
        <v>4.1378840392069585E-3</v>
      </c>
      <c r="O11" s="10">
        <f t="shared" si="9"/>
        <v>4.136091191825334E-3</v>
      </c>
      <c r="P11" s="10">
        <f t="shared" si="9"/>
        <v>3.5366592865730059E-3</v>
      </c>
      <c r="Q11" s="10">
        <f t="shared" si="9"/>
        <v>2.8066877150681544E-3</v>
      </c>
      <c r="R11" s="11"/>
      <c r="S11" s="38"/>
      <c r="T11" s="35"/>
      <c r="W11" s="4">
        <f>AJ28</f>
        <v>5267000000</v>
      </c>
      <c r="X11" s="4">
        <f t="shared" si="6"/>
        <v>5069000000</v>
      </c>
      <c r="Y11" s="4">
        <f t="shared" si="6"/>
        <v>4893000000</v>
      </c>
      <c r="Z11" s="4">
        <f t="shared" si="6"/>
        <v>5135000000</v>
      </c>
      <c r="AA11" s="4">
        <f t="shared" si="6"/>
        <v>5327000000</v>
      </c>
      <c r="AB11" s="4">
        <f t="shared" si="6"/>
        <v>5600000000</v>
      </c>
      <c r="AC11" s="4">
        <f t="shared" si="6"/>
        <v>5708000000</v>
      </c>
      <c r="AD11" s="4">
        <f t="shared" si="6"/>
        <v>5938000000</v>
      </c>
      <c r="AE11" s="4">
        <f t="shared" si="6"/>
        <v>5257000000</v>
      </c>
      <c r="AF11" s="4">
        <f t="shared" si="6"/>
        <v>3995000000</v>
      </c>
      <c r="AG11" s="4"/>
      <c r="AJ11" s="17">
        <v>33548000000</v>
      </c>
      <c r="AK11" s="17">
        <v>30167000000</v>
      </c>
      <c r="AL11" s="17">
        <v>30679000000</v>
      </c>
      <c r="AM11" s="17">
        <v>30218000000</v>
      </c>
      <c r="AN11" s="17">
        <v>36148000000</v>
      </c>
      <c r="AO11" s="17">
        <v>50550000000</v>
      </c>
      <c r="AP11" s="17">
        <v>57031000000</v>
      </c>
      <c r="AQ11" s="17">
        <v>56844000000</v>
      </c>
      <c r="AR11" s="17">
        <v>60447000000</v>
      </c>
      <c r="AS11" s="17">
        <v>36158000000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3.448561434083057E-3</v>
      </c>
      <c r="I12" s="13">
        <f t="shared" ref="I12:P12" si="10">X12/X5</f>
        <v>3.401945040269434E-3</v>
      </c>
      <c r="J12" s="13">
        <f t="shared" si="10"/>
        <v>3.3794502545432892E-3</v>
      </c>
      <c r="K12" s="13">
        <f t="shared" si="10"/>
        <v>3.2029853455302661E-3</v>
      </c>
      <c r="L12" s="13">
        <f t="shared" si="10"/>
        <v>2.8174972164244924E-3</v>
      </c>
      <c r="M12" s="13">
        <f t="shared" si="10"/>
        <v>2.4166142035487478E-3</v>
      </c>
      <c r="N12" s="13">
        <f t="shared" si="10"/>
        <v>2.3045433357811707E-3</v>
      </c>
      <c r="O12" s="13">
        <f t="shared" si="10"/>
        <v>2.1850653534449434E-3</v>
      </c>
      <c r="P12" s="13">
        <f t="shared" si="10"/>
        <v>2.0256574304491765E-3</v>
      </c>
      <c r="Q12" s="13"/>
      <c r="R12" s="14"/>
      <c r="S12" s="38"/>
      <c r="T12" s="35"/>
      <c r="W12" s="4">
        <f>AJ30</f>
        <v>3831000000</v>
      </c>
      <c r="X12" s="4">
        <f t="shared" ref="X12:AF14" si="11">AK30</f>
        <v>3900000000</v>
      </c>
      <c r="Y12" s="4">
        <f t="shared" si="11"/>
        <v>3973000000</v>
      </c>
      <c r="Z12" s="4">
        <f t="shared" si="11"/>
        <v>3847000000</v>
      </c>
      <c r="AA12" s="4">
        <f t="shared" si="11"/>
        <v>3530000000</v>
      </c>
      <c r="AB12" s="4">
        <f t="shared" si="11"/>
        <v>3163000000</v>
      </c>
      <c r="AC12" s="4">
        <f t="shared" si="11"/>
        <v>3179000000</v>
      </c>
      <c r="AD12" s="4">
        <f t="shared" si="11"/>
        <v>3137000000</v>
      </c>
      <c r="AE12" s="4">
        <f t="shared" si="11"/>
        <v>3011000000</v>
      </c>
      <c r="AF12" s="4" t="str">
        <f t="shared" si="11"/>
        <v>..</v>
      </c>
      <c r="AG12" s="4"/>
      <c r="AJ12" s="18">
        <v>32521000000</v>
      </c>
      <c r="AK12" s="18">
        <v>29094000000</v>
      </c>
      <c r="AL12" s="18">
        <v>29507000000</v>
      </c>
      <c r="AM12" s="18">
        <v>29108000000</v>
      </c>
      <c r="AN12" s="18">
        <v>35100000000</v>
      </c>
      <c r="AO12" s="18">
        <v>49498000000</v>
      </c>
      <c r="AP12" s="18">
        <v>55793000000</v>
      </c>
      <c r="AQ12" s="18">
        <v>55603000000</v>
      </c>
      <c r="AR12" s="18">
        <v>59126000000</v>
      </c>
      <c r="AS12" s="18" t="s">
        <v>49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1.3933772497565033E-2</v>
      </c>
      <c r="I13" s="10">
        <f t="shared" ref="I13:P13" si="12">X13/X5</f>
        <v>1.243977903058523E-2</v>
      </c>
      <c r="J13" s="10">
        <f t="shared" si="12"/>
        <v>1.165497794808763E-2</v>
      </c>
      <c r="K13" s="10">
        <f t="shared" si="12"/>
        <v>1.1309943575171077E-2</v>
      </c>
      <c r="L13" s="10">
        <f t="shared" si="12"/>
        <v>1.0710480211671463E-2</v>
      </c>
      <c r="M13" s="10">
        <f t="shared" si="12"/>
        <v>1.0594748390961266E-2</v>
      </c>
      <c r="N13" s="10">
        <f t="shared" si="12"/>
        <v>9.8901807895761286E-3</v>
      </c>
      <c r="O13" s="10">
        <f t="shared" si="12"/>
        <v>9.1352030954512057E-3</v>
      </c>
      <c r="P13" s="10">
        <f t="shared" si="12"/>
        <v>8.8810042309397479E-3</v>
      </c>
      <c r="Q13" s="10"/>
      <c r="R13" s="11"/>
      <c r="S13" s="38"/>
      <c r="T13" s="35"/>
      <c r="W13" s="4">
        <f>AJ31</f>
        <v>15479000000</v>
      </c>
      <c r="X13" s="4">
        <f t="shared" si="11"/>
        <v>14261000000</v>
      </c>
      <c r="Y13" s="4">
        <f t="shared" si="11"/>
        <v>13702000000</v>
      </c>
      <c r="Z13" s="4">
        <f t="shared" si="11"/>
        <v>13584000000</v>
      </c>
      <c r="AA13" s="4">
        <f t="shared" si="11"/>
        <v>13419000000</v>
      </c>
      <c r="AB13" s="4">
        <f t="shared" si="11"/>
        <v>13867000000</v>
      </c>
      <c r="AC13" s="4">
        <f t="shared" si="11"/>
        <v>13643000000</v>
      </c>
      <c r="AD13" s="4">
        <f t="shared" si="11"/>
        <v>13115000000</v>
      </c>
      <c r="AE13" s="4">
        <f t="shared" si="11"/>
        <v>13201000000</v>
      </c>
      <c r="AF13" s="4" t="str">
        <f t="shared" si="11"/>
        <v>..</v>
      </c>
      <c r="AG13" s="4"/>
      <c r="AJ13" s="17" t="s">
        <v>49</v>
      </c>
      <c r="AK13" s="17" t="s">
        <v>49</v>
      </c>
      <c r="AL13" s="17" t="s">
        <v>49</v>
      </c>
      <c r="AM13" s="17" t="s">
        <v>49</v>
      </c>
      <c r="AN13" s="17" t="s">
        <v>49</v>
      </c>
      <c r="AO13" s="17" t="s">
        <v>49</v>
      </c>
      <c r="AP13" s="17" t="s">
        <v>49</v>
      </c>
      <c r="AQ13" s="17" t="s">
        <v>49</v>
      </c>
      <c r="AR13" s="17" t="s">
        <v>49</v>
      </c>
      <c r="AS13" s="17" t="s">
        <v>49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2.6784637293432879E-2</v>
      </c>
      <c r="I14" s="13">
        <f t="shared" ref="I14:Q14" si="13">X14/X5</f>
        <v>2.6970445820536058E-2</v>
      </c>
      <c r="J14" s="13">
        <f t="shared" si="13"/>
        <v>2.5766500657091698E-2</v>
      </c>
      <c r="K14" s="13">
        <f t="shared" si="13"/>
        <v>2.6967687897511129E-2</v>
      </c>
      <c r="L14" s="13">
        <f t="shared" si="13"/>
        <v>2.5999992018421483E-2</v>
      </c>
      <c r="M14" s="13">
        <f t="shared" si="13"/>
        <v>2.7442285476782777E-2</v>
      </c>
      <c r="N14" s="13">
        <f t="shared" si="13"/>
        <v>2.6801280801247454E-2</v>
      </c>
      <c r="O14" s="13">
        <f t="shared" si="13"/>
        <v>2.5152978953857298E-2</v>
      </c>
      <c r="P14" s="13">
        <f t="shared" si="13"/>
        <v>2.6271653376443306E-2</v>
      </c>
      <c r="Q14" s="13">
        <f t="shared" si="13"/>
        <v>2.3290941459309E-2</v>
      </c>
      <c r="R14" s="14"/>
      <c r="S14" s="38"/>
      <c r="T14" s="35"/>
      <c r="W14" s="4">
        <f>AJ32</f>
        <v>29755000000</v>
      </c>
      <c r="X14" s="4">
        <f t="shared" si="11"/>
        <v>30919000000</v>
      </c>
      <c r="Y14" s="4">
        <f t="shared" si="11"/>
        <v>30292000000</v>
      </c>
      <c r="Z14" s="4">
        <f t="shared" si="11"/>
        <v>32390000000</v>
      </c>
      <c r="AA14" s="4">
        <f t="shared" si="11"/>
        <v>32575000000</v>
      </c>
      <c r="AB14" s="4">
        <f t="shared" si="11"/>
        <v>35918000000</v>
      </c>
      <c r="AC14" s="4">
        <f t="shared" si="11"/>
        <v>36971000000</v>
      </c>
      <c r="AD14" s="4">
        <f t="shared" si="11"/>
        <v>36111000000</v>
      </c>
      <c r="AE14" s="4">
        <f t="shared" si="11"/>
        <v>39051000000</v>
      </c>
      <c r="AF14" s="4">
        <f t="shared" si="11"/>
        <v>33152000000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7.5686516673898058E-3</v>
      </c>
      <c r="I15" s="10">
        <f t="shared" ref="I15:Q15" si="14">X15/X5</f>
        <v>6.2935983244984534E-3</v>
      </c>
      <c r="J15" s="10">
        <f t="shared" si="14"/>
        <v>6.5709169937948429E-3</v>
      </c>
      <c r="K15" s="10">
        <f t="shared" si="14"/>
        <v>6.0920831227566823E-3</v>
      </c>
      <c r="L15" s="10">
        <f t="shared" si="14"/>
        <v>5.8552859999122025E-3</v>
      </c>
      <c r="M15" s="10">
        <f t="shared" si="14"/>
        <v>6.1206121987445522E-3</v>
      </c>
      <c r="N15" s="10">
        <f t="shared" si="14"/>
        <v>6.4054560915263997E-3</v>
      </c>
      <c r="O15" s="10">
        <f t="shared" si="14"/>
        <v>6.7773942904109973E-3</v>
      </c>
      <c r="P15" s="10">
        <f t="shared" si="14"/>
        <v>6.1227194535097831E-3</v>
      </c>
      <c r="Q15" s="10">
        <f t="shared" si="14"/>
        <v>4.7225418825251903E-3</v>
      </c>
      <c r="R15" s="11"/>
      <c r="S15" s="38"/>
      <c r="T15" s="35"/>
      <c r="W15" s="4">
        <f>AJ38</f>
        <v>8408000000</v>
      </c>
      <c r="X15" s="4">
        <f t="shared" ref="X15:AF16" si="15">AK38</f>
        <v>7215000000</v>
      </c>
      <c r="Y15" s="4">
        <f t="shared" si="15"/>
        <v>7725000000</v>
      </c>
      <c r="Z15" s="4">
        <f t="shared" si="15"/>
        <v>7317000000</v>
      </c>
      <c r="AA15" s="4">
        <f t="shared" si="15"/>
        <v>7336000000</v>
      </c>
      <c r="AB15" s="4">
        <f t="shared" si="15"/>
        <v>8011000000</v>
      </c>
      <c r="AC15" s="4">
        <f t="shared" si="15"/>
        <v>8836000000</v>
      </c>
      <c r="AD15" s="4">
        <f t="shared" si="15"/>
        <v>9730000000</v>
      </c>
      <c r="AE15" s="4">
        <f t="shared" si="15"/>
        <v>9101000000</v>
      </c>
      <c r="AF15" s="4">
        <f t="shared" si="15"/>
        <v>6722000000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1.7304018910827095E-2</v>
      </c>
      <c r="I16" s="13">
        <f t="shared" ref="I16:Q16" si="16">X16/X5</f>
        <v>1.7359514934974875E-2</v>
      </c>
      <c r="J16" s="13">
        <f t="shared" si="16"/>
        <v>1.7122661370238212E-2</v>
      </c>
      <c r="K16" s="13">
        <f t="shared" si="16"/>
        <v>1.5992446716128244E-2</v>
      </c>
      <c r="L16" s="13">
        <f t="shared" si="16"/>
        <v>1.5687792574737507E-2</v>
      </c>
      <c r="M16" s="13">
        <f t="shared" si="16"/>
        <v>1.4872529903977213E-2</v>
      </c>
      <c r="N16" s="13">
        <f t="shared" si="16"/>
        <v>1.5537363106573712E-2</v>
      </c>
      <c r="O16" s="13">
        <f t="shared" si="16"/>
        <v>1.5447304540436246E-2</v>
      </c>
      <c r="P16" s="13">
        <f t="shared" si="16"/>
        <v>1.7080510296138871E-2</v>
      </c>
      <c r="Q16" s="13">
        <f t="shared" si="16"/>
        <v>1.3179840183899519E-2</v>
      </c>
      <c r="R16" s="14"/>
      <c r="S16" s="38"/>
      <c r="T16" s="35"/>
      <c r="W16" s="4">
        <f>AJ39</f>
        <v>19223000000</v>
      </c>
      <c r="X16" s="4">
        <f t="shared" si="15"/>
        <v>19901000000</v>
      </c>
      <c r="Y16" s="4">
        <f t="shared" si="15"/>
        <v>20130000000</v>
      </c>
      <c r="Z16" s="4">
        <f t="shared" si="15"/>
        <v>19208000000</v>
      </c>
      <c r="AA16" s="4">
        <f t="shared" si="15"/>
        <v>19655000000</v>
      </c>
      <c r="AB16" s="4">
        <f t="shared" si="15"/>
        <v>19466000000</v>
      </c>
      <c r="AC16" s="4">
        <f t="shared" si="15"/>
        <v>21433000000</v>
      </c>
      <c r="AD16" s="4">
        <f t="shared" si="15"/>
        <v>22177000000</v>
      </c>
      <c r="AE16" s="4">
        <f t="shared" si="15"/>
        <v>25389000000</v>
      </c>
      <c r="AF16" s="4">
        <f t="shared" si="15"/>
        <v>18760000000</v>
      </c>
      <c r="AG16" s="4"/>
      <c r="AJ16" s="18">
        <v>1027000000</v>
      </c>
      <c r="AK16" s="18">
        <v>1073000000</v>
      </c>
      <c r="AL16" s="18">
        <v>1172000000</v>
      </c>
      <c r="AM16" s="18">
        <v>1110000000</v>
      </c>
      <c r="AN16" s="18">
        <v>1048000000</v>
      </c>
      <c r="AO16" s="18">
        <v>1051000000</v>
      </c>
      <c r="AP16" s="18">
        <v>1238000000</v>
      </c>
      <c r="AQ16" s="18">
        <v>1240000000</v>
      </c>
      <c r="AR16" s="18">
        <v>1320000000</v>
      </c>
      <c r="AS16" s="18" t="s">
        <v>49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2.3238857212813418E-2</v>
      </c>
      <c r="I17" s="10">
        <f t="shared" ref="I17:Q17" si="17">X17/X5</f>
        <v>2.2254826618562581E-2</v>
      </c>
      <c r="J17" s="10">
        <f t="shared" si="17"/>
        <v>2.2625219562194047E-2</v>
      </c>
      <c r="K17" s="10">
        <f t="shared" si="17"/>
        <v>2.1273584238015033E-2</v>
      </c>
      <c r="L17" s="10">
        <f t="shared" si="17"/>
        <v>2.0792012036220404E-2</v>
      </c>
      <c r="M17" s="10">
        <f t="shared" si="17"/>
        <v>2.0179454424321699E-2</v>
      </c>
      <c r="N17" s="10">
        <f t="shared" si="17"/>
        <v>2.0659698183840069E-2</v>
      </c>
      <c r="O17" s="10">
        <f t="shared" si="17"/>
        <v>2.2290870717547043E-2</v>
      </c>
      <c r="P17" s="10">
        <f t="shared" si="17"/>
        <v>2.3987659030254349E-2</v>
      </c>
      <c r="Q17" s="10">
        <f t="shared" si="17"/>
        <v>1.9310292499715467E-2</v>
      </c>
      <c r="R17" s="11"/>
      <c r="S17" s="38"/>
      <c r="T17" s="35"/>
      <c r="W17" s="4">
        <f>AJ45</f>
        <v>25816000000</v>
      </c>
      <c r="X17" s="4">
        <f t="shared" ref="X17:AF18" si="18">AK45</f>
        <v>25513000000</v>
      </c>
      <c r="Y17" s="4">
        <f t="shared" si="18"/>
        <v>26599000000</v>
      </c>
      <c r="Z17" s="4">
        <f t="shared" si="18"/>
        <v>25551000000</v>
      </c>
      <c r="AA17" s="4">
        <f t="shared" si="18"/>
        <v>26050000000</v>
      </c>
      <c r="AB17" s="4">
        <f t="shared" si="18"/>
        <v>26412000000</v>
      </c>
      <c r="AC17" s="4">
        <f t="shared" si="18"/>
        <v>28499000000</v>
      </c>
      <c r="AD17" s="4">
        <f t="shared" si="18"/>
        <v>32002000000</v>
      </c>
      <c r="AE17" s="4">
        <f t="shared" si="18"/>
        <v>35656000000</v>
      </c>
      <c r="AF17" s="4">
        <f t="shared" si="18"/>
        <v>27486000000</v>
      </c>
      <c r="AG17" s="4"/>
      <c r="AJ17" s="17" t="s">
        <v>49</v>
      </c>
      <c r="AK17" s="17" t="s">
        <v>49</v>
      </c>
      <c r="AL17" s="17" t="s">
        <v>49</v>
      </c>
      <c r="AM17" s="17" t="s">
        <v>49</v>
      </c>
      <c r="AN17" s="17" t="s">
        <v>49</v>
      </c>
      <c r="AO17" s="17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1.9920820813432015E-2</v>
      </c>
      <c r="I18" s="13">
        <f t="shared" ref="I18:Q18" si="19">X18/X5</f>
        <v>2.1290942190486242E-2</v>
      </c>
      <c r="J18" s="13">
        <f t="shared" si="19"/>
        <v>2.2018738809239262E-2</v>
      </c>
      <c r="K18" s="13">
        <f t="shared" si="19"/>
        <v>1.8584308785438281E-2</v>
      </c>
      <c r="L18" s="13">
        <f t="shared" si="19"/>
        <v>1.7570646946846676E-2</v>
      </c>
      <c r="M18" s="13">
        <f t="shared" si="19"/>
        <v>1.6504489416711999E-2</v>
      </c>
      <c r="N18" s="13">
        <f t="shared" si="19"/>
        <v>1.9268563027701639E-2</v>
      </c>
      <c r="O18" s="13">
        <f t="shared" si="19"/>
        <v>2.0885937080983942E-2</v>
      </c>
      <c r="P18" s="13">
        <f t="shared" si="19"/>
        <v>2.0745665288197029E-2</v>
      </c>
      <c r="Q18" s="13">
        <f t="shared" si="19"/>
        <v>2.4642647883286753E-2</v>
      </c>
      <c r="R18" s="14"/>
      <c r="S18" s="38"/>
      <c r="T18" s="35"/>
      <c r="W18" s="4">
        <f>AJ46</f>
        <v>22130000000</v>
      </c>
      <c r="X18" s="4">
        <f t="shared" si="18"/>
        <v>24408000000</v>
      </c>
      <c r="Y18" s="4">
        <f t="shared" si="18"/>
        <v>25886000000</v>
      </c>
      <c r="Z18" s="4">
        <f t="shared" si="18"/>
        <v>22321000000</v>
      </c>
      <c r="AA18" s="4">
        <f t="shared" si="18"/>
        <v>22014000000</v>
      </c>
      <c r="AB18" s="4">
        <f t="shared" si="18"/>
        <v>21602000000</v>
      </c>
      <c r="AC18" s="4">
        <f t="shared" si="18"/>
        <v>26580000000</v>
      </c>
      <c r="AD18" s="4">
        <f t="shared" si="18"/>
        <v>29985000000</v>
      </c>
      <c r="AE18" s="4">
        <f t="shared" si="18"/>
        <v>30837000000</v>
      </c>
      <c r="AF18" s="4">
        <f t="shared" si="18"/>
        <v>35076000000</v>
      </c>
      <c r="AG18" s="4"/>
      <c r="AJ18" s="18" t="s">
        <v>49</v>
      </c>
      <c r="AK18" s="18" t="s">
        <v>49</v>
      </c>
      <c r="AL18" s="18" t="s">
        <v>49</v>
      </c>
      <c r="AM18" s="18" t="s">
        <v>49</v>
      </c>
      <c r="AN18" s="18" t="s">
        <v>49</v>
      </c>
      <c r="AO18" s="18" t="s">
        <v>49</v>
      </c>
      <c r="AP18" s="18" t="s">
        <v>49</v>
      </c>
      <c r="AQ18" s="18" t="s">
        <v>49</v>
      </c>
      <c r="AR18" s="18" t="s">
        <v>49</v>
      </c>
      <c r="AS18" s="18" t="s">
        <v>49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2.3539514878953781E-3</v>
      </c>
      <c r="I19" s="10">
        <f t="shared" ref="I19:P19" si="20">X19/X5</f>
        <v>2.117056567367671E-3</v>
      </c>
      <c r="J19" s="10">
        <f t="shared" si="20"/>
        <v>2.0754741054834196E-3</v>
      </c>
      <c r="K19" s="10">
        <f t="shared" si="20"/>
        <v>1.90663801436556E-3</v>
      </c>
      <c r="L19" s="10">
        <f t="shared" si="20"/>
        <v>1.784680956352738E-3</v>
      </c>
      <c r="M19" s="10">
        <f t="shared" si="20"/>
        <v>2.0208487411907802E-3</v>
      </c>
      <c r="N19" s="10">
        <f t="shared" si="20"/>
        <v>1.9870252542863128E-3</v>
      </c>
      <c r="O19" s="10">
        <f t="shared" si="20"/>
        <v>1.8583851970006722E-3</v>
      </c>
      <c r="P19" s="10">
        <f t="shared" si="20"/>
        <v>1.706772800082883E-3</v>
      </c>
      <c r="Q19" s="10"/>
      <c r="R19" s="11"/>
      <c r="S19" s="38"/>
      <c r="T19" s="35"/>
      <c r="W19" s="4">
        <f>AJ52</f>
        <v>2615000000</v>
      </c>
      <c r="X19" s="4">
        <f t="shared" ref="X19:AF20" si="21">AK52</f>
        <v>2427000000</v>
      </c>
      <c r="Y19" s="4">
        <f t="shared" si="21"/>
        <v>2440000000</v>
      </c>
      <c r="Z19" s="4">
        <f t="shared" si="21"/>
        <v>2290000000</v>
      </c>
      <c r="AA19" s="4">
        <f t="shared" si="21"/>
        <v>2236000000</v>
      </c>
      <c r="AB19" s="4">
        <f t="shared" si="21"/>
        <v>2645000000</v>
      </c>
      <c r="AC19" s="4">
        <f t="shared" si="21"/>
        <v>2741000000</v>
      </c>
      <c r="AD19" s="4">
        <f t="shared" si="21"/>
        <v>2668000000</v>
      </c>
      <c r="AE19" s="4">
        <f t="shared" si="21"/>
        <v>2537000000</v>
      </c>
      <c r="AF19" s="4" t="str">
        <f t="shared" si="21"/>
        <v>..</v>
      </c>
      <c r="AG19" s="4"/>
      <c r="AJ19" s="17">
        <v>179848000000</v>
      </c>
      <c r="AK19" s="17">
        <v>182152000000</v>
      </c>
      <c r="AL19" s="17">
        <v>185537000000</v>
      </c>
      <c r="AM19" s="17">
        <v>180584000000</v>
      </c>
      <c r="AN19" s="17">
        <v>181121000000</v>
      </c>
      <c r="AO19" s="17">
        <v>185540000000</v>
      </c>
      <c r="AP19" s="17">
        <v>195316000000</v>
      </c>
      <c r="AQ19" s="17">
        <v>202236000000</v>
      </c>
      <c r="AR19" s="17">
        <v>212345000000</v>
      </c>
      <c r="AS19" s="17">
        <v>187476000000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2.5519894715806493E-3</v>
      </c>
      <c r="I20" s="13">
        <f t="shared" ref="I20:P20" si="22">X20/X5</f>
        <v>2.7608092442186561E-3</v>
      </c>
      <c r="J20" s="13">
        <f t="shared" si="22"/>
        <v>2.4344290532350601E-3</v>
      </c>
      <c r="K20" s="13">
        <f t="shared" si="22"/>
        <v>2.6326591272593453E-3</v>
      </c>
      <c r="L20" s="13">
        <f t="shared" si="22"/>
        <v>1.7838827985010596E-3</v>
      </c>
      <c r="M20" s="13">
        <f t="shared" si="22"/>
        <v>1.9207613366176263E-3</v>
      </c>
      <c r="N20" s="13">
        <f t="shared" si="22"/>
        <v>1.9819507643994089E-3</v>
      </c>
      <c r="O20" s="13">
        <f t="shared" si="22"/>
        <v>1.8312198961449651E-3</v>
      </c>
      <c r="P20" s="13">
        <f t="shared" si="22"/>
        <v>2.6883185294171072E-3</v>
      </c>
      <c r="Q20" s="13"/>
      <c r="R20" s="14"/>
      <c r="S20" s="38"/>
      <c r="T20" s="35"/>
      <c r="W20" s="4">
        <f>AJ53</f>
        <v>2835000000</v>
      </c>
      <c r="X20" s="4">
        <f t="shared" si="21"/>
        <v>3165000000</v>
      </c>
      <c r="Y20" s="4">
        <f t="shared" si="21"/>
        <v>2862000000</v>
      </c>
      <c r="Z20" s="4">
        <f t="shared" si="21"/>
        <v>3162000000</v>
      </c>
      <c r="AA20" s="4">
        <f t="shared" si="21"/>
        <v>2235000000</v>
      </c>
      <c r="AB20" s="4">
        <f t="shared" si="21"/>
        <v>2514000000</v>
      </c>
      <c r="AC20" s="4">
        <f t="shared" si="21"/>
        <v>2734000000</v>
      </c>
      <c r="AD20" s="4">
        <f t="shared" si="21"/>
        <v>2629000000</v>
      </c>
      <c r="AE20" s="4">
        <f t="shared" si="21"/>
        <v>3996000000</v>
      </c>
      <c r="AF20" s="4" t="str">
        <f t="shared" si="21"/>
        <v>..</v>
      </c>
      <c r="AG20" s="4"/>
      <c r="AJ20" s="18">
        <v>28645000000</v>
      </c>
      <c r="AK20" s="18">
        <v>30183000000</v>
      </c>
      <c r="AL20" s="18">
        <v>32229000000</v>
      </c>
      <c r="AM20" s="18">
        <v>31732000000</v>
      </c>
      <c r="AN20" s="18">
        <v>32585000000</v>
      </c>
      <c r="AO20" s="18">
        <v>32880000000</v>
      </c>
      <c r="AP20" s="18">
        <v>30741000000</v>
      </c>
      <c r="AQ20" s="18">
        <v>30837000000</v>
      </c>
      <c r="AR20" s="18">
        <v>30804000000</v>
      </c>
      <c r="AS20" s="18">
        <v>33786000000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9.7821762213992636E-3</v>
      </c>
      <c r="I21" s="10">
        <f t="shared" ref="I21:Q21" si="23">X21/X5</f>
        <v>9.3300523463389403E-3</v>
      </c>
      <c r="J21" s="10">
        <f t="shared" si="23"/>
        <v>8.9874833600564804E-3</v>
      </c>
      <c r="K21" s="10">
        <f t="shared" si="23"/>
        <v>8.3942028213247061E-3</v>
      </c>
      <c r="L21" s="10">
        <f t="shared" si="23"/>
        <v>8.3383550764834762E-3</v>
      </c>
      <c r="M21" s="10">
        <f t="shared" si="23"/>
        <v>7.8778719736930566E-3</v>
      </c>
      <c r="N21" s="10">
        <f t="shared" si="23"/>
        <v>7.8864822113757019E-3</v>
      </c>
      <c r="O21" s="10">
        <f t="shared" si="23"/>
        <v>7.3840860095217859E-3</v>
      </c>
      <c r="P21" s="10">
        <f t="shared" si="23"/>
        <v>6.9838425059757228E-3</v>
      </c>
      <c r="Q21" s="10">
        <f t="shared" si="23"/>
        <v>6.5765716397379204E-3</v>
      </c>
      <c r="R21" s="11"/>
      <c r="S21" s="38"/>
      <c r="T21" s="35"/>
      <c r="W21" s="4">
        <f>AJ57</f>
        <v>10867000000</v>
      </c>
      <c r="X21" s="4">
        <f t="shared" ref="X21:AF21" si="24">AK57</f>
        <v>10696000000</v>
      </c>
      <c r="Y21" s="4">
        <f t="shared" si="24"/>
        <v>10566000000</v>
      </c>
      <c r="Z21" s="4">
        <f t="shared" si="24"/>
        <v>10082000000</v>
      </c>
      <c r="AA21" s="4">
        <f t="shared" si="24"/>
        <v>10447000000</v>
      </c>
      <c r="AB21" s="4">
        <f t="shared" si="24"/>
        <v>10311000000</v>
      </c>
      <c r="AC21" s="4">
        <f t="shared" si="24"/>
        <v>10879000000</v>
      </c>
      <c r="AD21" s="4">
        <f t="shared" si="24"/>
        <v>10601000000</v>
      </c>
      <c r="AE21" s="4">
        <f t="shared" si="24"/>
        <v>10381000000</v>
      </c>
      <c r="AF21" s="4">
        <f t="shared" si="24"/>
        <v>9361000000</v>
      </c>
      <c r="AG21" s="4"/>
      <c r="AJ21" s="17">
        <v>27106000000</v>
      </c>
      <c r="AK21" s="17">
        <v>28451000000</v>
      </c>
      <c r="AL21" s="17">
        <v>30110000000</v>
      </c>
      <c r="AM21" s="17">
        <v>29618000000</v>
      </c>
      <c r="AN21" s="17">
        <v>30239000000</v>
      </c>
      <c r="AO21" s="17">
        <v>30623000000</v>
      </c>
      <c r="AP21" s="17">
        <v>28522000000</v>
      </c>
      <c r="AQ21" s="17">
        <v>28589000000</v>
      </c>
      <c r="AR21" s="17">
        <v>28393000000</v>
      </c>
      <c r="AS21" s="17" t="s">
        <v>49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2.1059539219622322E-2</v>
      </c>
      <c r="I22" s="13">
        <f t="shared" ref="I22:Q22" si="25">X22/X5</f>
        <v>2.0900154657655292E-2</v>
      </c>
      <c r="J22" s="13">
        <f t="shared" si="25"/>
        <v>2.0411096981631204E-2</v>
      </c>
      <c r="K22" s="13">
        <f t="shared" si="25"/>
        <v>2.0958031483672434E-2</v>
      </c>
      <c r="L22" s="13">
        <f t="shared" si="25"/>
        <v>2.0434437318668511E-2</v>
      </c>
      <c r="M22" s="13">
        <f t="shared" si="25"/>
        <v>2.0543130795137126E-2</v>
      </c>
      <c r="N22" s="13">
        <f t="shared" si="25"/>
        <v>2.1106253293887631E-2</v>
      </c>
      <c r="O22" s="13">
        <f t="shared" si="25"/>
        <v>1.926437758375097E-2</v>
      </c>
      <c r="P22" s="13">
        <f t="shared" si="25"/>
        <v>1.9453307957113381E-2</v>
      </c>
      <c r="Q22" s="13">
        <f t="shared" si="25"/>
        <v>1.8767923809844975E-2</v>
      </c>
      <c r="R22" s="14"/>
      <c r="S22" s="38"/>
      <c r="T22" s="35"/>
      <c r="W22" s="4">
        <f>AJ60</f>
        <v>23395000000</v>
      </c>
      <c r="X22" s="4">
        <f t="shared" ref="X22:AF22" si="26">AK60</f>
        <v>23960000000</v>
      </c>
      <c r="Y22" s="4">
        <f t="shared" si="26"/>
        <v>23996000000</v>
      </c>
      <c r="Z22" s="4">
        <f t="shared" si="26"/>
        <v>25172000000</v>
      </c>
      <c r="AA22" s="4">
        <f t="shared" si="26"/>
        <v>25602000000</v>
      </c>
      <c r="AB22" s="4">
        <f t="shared" si="26"/>
        <v>26888000000</v>
      </c>
      <c r="AC22" s="4">
        <f t="shared" si="26"/>
        <v>29115000000</v>
      </c>
      <c r="AD22" s="4">
        <f t="shared" si="26"/>
        <v>27657000000</v>
      </c>
      <c r="AE22" s="4">
        <f t="shared" si="26"/>
        <v>28916000000</v>
      </c>
      <c r="AF22" s="4">
        <f t="shared" si="26"/>
        <v>26714000000</v>
      </c>
      <c r="AG22" s="4"/>
      <c r="AJ22" s="18">
        <v>1539000000</v>
      </c>
      <c r="AK22" s="18">
        <v>1732000000</v>
      </c>
      <c r="AL22" s="18">
        <v>2119000000</v>
      </c>
      <c r="AM22" s="18">
        <v>2114000000</v>
      </c>
      <c r="AN22" s="18">
        <v>2346000000</v>
      </c>
      <c r="AO22" s="18">
        <v>2257000000</v>
      </c>
      <c r="AP22" s="18">
        <v>2219000000</v>
      </c>
      <c r="AQ22" s="18">
        <v>2247000000</v>
      </c>
      <c r="AR22" s="18">
        <v>2410000000</v>
      </c>
      <c r="AS22" s="18" t="s">
        <v>49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3.0198992166697573E-2</v>
      </c>
      <c r="I23" s="10">
        <f t="shared" ref="I23:Q23" si="27">X23/X5</f>
        <v>2.6315353326884176E-2</v>
      </c>
      <c r="J23" s="10">
        <f t="shared" si="27"/>
        <v>2.6095684459887636E-2</v>
      </c>
      <c r="K23" s="10">
        <f t="shared" si="27"/>
        <v>2.515846326641228E-2</v>
      </c>
      <c r="L23" s="10">
        <f t="shared" si="27"/>
        <v>2.8852608180319823E-2</v>
      </c>
      <c r="M23" s="10">
        <f t="shared" si="27"/>
        <v>3.8619985697433482E-2</v>
      </c>
      <c r="N23" s="10">
        <f t="shared" si="27"/>
        <v>4.1342594035734558E-2</v>
      </c>
      <c r="O23" s="10">
        <f t="shared" si="27"/>
        <v>3.959516736263239E-2</v>
      </c>
      <c r="P23" s="10">
        <f t="shared" si="27"/>
        <v>4.066519064793455E-2</v>
      </c>
      <c r="Q23" s="10">
        <f t="shared" si="27"/>
        <v>3.880957098074591E-2</v>
      </c>
      <c r="R23" s="11"/>
      <c r="S23" s="38"/>
      <c r="T23" s="35"/>
      <c r="W23" s="4">
        <f>AJ99-SUM(W7:W22)</f>
        <v>33548000000</v>
      </c>
      <c r="X23" s="4">
        <f t="shared" ref="X23:AF23" si="28">AK99-SUM(X7:X22)</f>
        <v>30168000000</v>
      </c>
      <c r="Y23" s="4">
        <f t="shared" si="28"/>
        <v>30679000000</v>
      </c>
      <c r="Z23" s="4">
        <f t="shared" si="28"/>
        <v>30217000000</v>
      </c>
      <c r="AA23" s="4">
        <f t="shared" si="28"/>
        <v>36149000000</v>
      </c>
      <c r="AB23" s="4">
        <f t="shared" si="28"/>
        <v>50548000000</v>
      </c>
      <c r="AC23" s="4">
        <f t="shared" si="28"/>
        <v>57030000000</v>
      </c>
      <c r="AD23" s="4">
        <f t="shared" si="28"/>
        <v>56845000000</v>
      </c>
      <c r="AE23" s="4">
        <f t="shared" si="28"/>
        <v>60446000000</v>
      </c>
      <c r="AF23" s="4">
        <f t="shared" si="28"/>
        <v>55241000000</v>
      </c>
      <c r="AG23" s="4"/>
      <c r="AJ23" s="17">
        <v>4977000000</v>
      </c>
      <c r="AK23" s="17">
        <v>4494000000</v>
      </c>
      <c r="AL23" s="17">
        <v>4240000000</v>
      </c>
      <c r="AM23" s="17">
        <v>3965000000</v>
      </c>
      <c r="AN23" s="17">
        <v>3712000000</v>
      </c>
      <c r="AO23" s="17">
        <v>3153000000</v>
      </c>
      <c r="AP23" s="17">
        <v>3373000000</v>
      </c>
      <c r="AQ23" s="17">
        <v>3306000000</v>
      </c>
      <c r="AR23" s="17">
        <v>3125000000</v>
      </c>
      <c r="AS23" s="17">
        <v>2365000000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5.4944738400825276E-2</v>
      </c>
      <c r="I24" s="13">
        <f t="shared" ref="I24:Q24" si="29">X24/X5</f>
        <v>5.1949445352114397E-2</v>
      </c>
      <c r="J24" s="13">
        <f t="shared" si="29"/>
        <v>5.1386697401829648E-2</v>
      </c>
      <c r="K24" s="13">
        <f t="shared" si="29"/>
        <v>5.3077804985067444E-2</v>
      </c>
      <c r="L24" s="13">
        <f t="shared" si="29"/>
        <v>5.2858003727397164E-2</v>
      </c>
      <c r="M24" s="13">
        <f t="shared" si="29"/>
        <v>5.4167914575782211E-2</v>
      </c>
      <c r="N24" s="13">
        <f t="shared" si="29"/>
        <v>5.7254744466812474E-2</v>
      </c>
      <c r="O24" s="13">
        <f t="shared" si="29"/>
        <v>5.6629900637688024E-2</v>
      </c>
      <c r="P24" s="13">
        <f t="shared" si="29"/>
        <v>5.4396739572842599E-2</v>
      </c>
      <c r="Q24" s="13">
        <f t="shared" si="29"/>
        <v>4.9236117258424632E-2</v>
      </c>
      <c r="R24" s="14"/>
      <c r="S24" s="38"/>
      <c r="T24" s="35"/>
      <c r="W24" s="4">
        <f>AJ63</f>
        <v>61038000000</v>
      </c>
      <c r="X24" s="4">
        <f t="shared" ref="X24:AF24" si="30">AK63</f>
        <v>59555000000</v>
      </c>
      <c r="Y24" s="4">
        <f t="shared" si="30"/>
        <v>60412000000</v>
      </c>
      <c r="Z24" s="4">
        <f t="shared" si="30"/>
        <v>63750000000</v>
      </c>
      <c r="AA24" s="4">
        <f t="shared" si="30"/>
        <v>66225000000</v>
      </c>
      <c r="AB24" s="4">
        <f t="shared" si="30"/>
        <v>70898000000</v>
      </c>
      <c r="AC24" s="4">
        <f t="shared" si="30"/>
        <v>78980000000</v>
      </c>
      <c r="AD24" s="4">
        <f t="shared" si="30"/>
        <v>81301000000</v>
      </c>
      <c r="AE24" s="4">
        <f t="shared" si="30"/>
        <v>80857000000</v>
      </c>
      <c r="AF24" s="4">
        <f t="shared" si="30"/>
        <v>70082000000</v>
      </c>
      <c r="AG24" s="4"/>
      <c r="AJ24" s="18">
        <v>4397000000</v>
      </c>
      <c r="AK24" s="18">
        <v>4186000000</v>
      </c>
      <c r="AL24" s="18">
        <v>4030000000</v>
      </c>
      <c r="AM24" s="18">
        <v>3785000000</v>
      </c>
      <c r="AN24" s="18">
        <v>3569000000</v>
      </c>
      <c r="AO24" s="18">
        <v>3020000000</v>
      </c>
      <c r="AP24" s="18">
        <v>3237000000</v>
      </c>
      <c r="AQ24" s="18">
        <v>3209000000</v>
      </c>
      <c r="AR24" s="18">
        <v>3047000000</v>
      </c>
      <c r="AS24" s="18">
        <v>2310000000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0.12200400036727044</v>
      </c>
      <c r="I25" s="10">
        <f t="shared" ref="I25:Q25" si="31">X25/X5</f>
        <v>0.11899916521502474</v>
      </c>
      <c r="J25" s="10">
        <f t="shared" si="31"/>
        <v>0.12202086531959325</v>
      </c>
      <c r="K25" s="10">
        <f t="shared" si="31"/>
        <v>0.12163018382821275</v>
      </c>
      <c r="L25" s="10">
        <f t="shared" si="31"/>
        <v>0.1209600242639987</v>
      </c>
      <c r="M25" s="10">
        <f t="shared" si="31"/>
        <v>0.11986956548313947</v>
      </c>
      <c r="N25" s="10">
        <f t="shared" si="31"/>
        <v>0.1261699417666039</v>
      </c>
      <c r="O25" s="10">
        <f t="shared" si="31"/>
        <v>0.12843405971490365</v>
      </c>
      <c r="P25" s="10">
        <f t="shared" si="31"/>
        <v>0.12224718133569604</v>
      </c>
      <c r="Q25" s="10">
        <f t="shared" si="31"/>
        <v>0.11461753874212617</v>
      </c>
      <c r="R25" s="11"/>
      <c r="S25" s="38"/>
      <c r="T25" s="35"/>
      <c r="W25" s="4">
        <f>AJ65</f>
        <v>135534000000</v>
      </c>
      <c r="X25" s="4">
        <f t="shared" ref="X25:AF25" si="32">AK65</f>
        <v>136421000000</v>
      </c>
      <c r="Y25" s="4">
        <f t="shared" si="32"/>
        <v>143452000000</v>
      </c>
      <c r="Z25" s="4">
        <f t="shared" si="32"/>
        <v>146086000000</v>
      </c>
      <c r="AA25" s="4">
        <f t="shared" si="32"/>
        <v>151549000000</v>
      </c>
      <c r="AB25" s="4">
        <f t="shared" si="32"/>
        <v>156892000000</v>
      </c>
      <c r="AC25" s="4">
        <f t="shared" si="32"/>
        <v>174045000000</v>
      </c>
      <c r="AD25" s="4">
        <f t="shared" si="32"/>
        <v>184387000000</v>
      </c>
      <c r="AE25" s="4">
        <f t="shared" si="32"/>
        <v>181712000000</v>
      </c>
      <c r="AF25" s="4">
        <f t="shared" si="32"/>
        <v>163145000000</v>
      </c>
      <c r="AG25" s="4"/>
      <c r="AJ25" s="17">
        <v>2995000000</v>
      </c>
      <c r="AK25" s="17">
        <v>2851000000</v>
      </c>
      <c r="AL25" s="17">
        <v>2798000000</v>
      </c>
      <c r="AM25" s="17">
        <v>2661000000</v>
      </c>
      <c r="AN25" s="17">
        <v>2629000000</v>
      </c>
      <c r="AO25" s="17">
        <v>2464000000</v>
      </c>
      <c r="AP25" s="17">
        <v>2372000000</v>
      </c>
      <c r="AQ25" s="17">
        <v>2393000000</v>
      </c>
      <c r="AR25" s="17">
        <v>2362000000</v>
      </c>
      <c r="AS25" s="17" t="s">
        <v>49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1.456929439066413E-2</v>
      </c>
      <c r="I26" s="13">
        <f t="shared" ref="I26:Q26" si="33">X26/X5</f>
        <v>1.4470478531546063E-2</v>
      </c>
      <c r="J26" s="13">
        <f t="shared" si="33"/>
        <v>1.4852398916330323E-2</v>
      </c>
      <c r="K26" s="13">
        <f t="shared" si="33"/>
        <v>1.4692769012886043E-2</v>
      </c>
      <c r="L26" s="13">
        <f t="shared" si="33"/>
        <v>1.4405951064942114E-2</v>
      </c>
      <c r="M26" s="13">
        <f t="shared" si="33"/>
        <v>1.442863080430544E-2</v>
      </c>
      <c r="N26" s="13">
        <f t="shared" si="33"/>
        <v>1.5316985260056733E-2</v>
      </c>
      <c r="O26" s="13">
        <f t="shared" si="33"/>
        <v>1.5680647509325012E-2</v>
      </c>
      <c r="P26" s="13">
        <f t="shared" si="33"/>
        <v>1.5391229058059204E-2</v>
      </c>
      <c r="Q26" s="13">
        <f t="shared" si="33"/>
        <v>1.5404113852461666E-2</v>
      </c>
      <c r="R26" s="14"/>
      <c r="S26" s="38"/>
      <c r="T26" s="35"/>
      <c r="W26" s="4">
        <f>AJ69</f>
        <v>16185000000</v>
      </c>
      <c r="X26" s="4">
        <f t="shared" ref="X26:AF26" si="34">AK69</f>
        <v>16589000000</v>
      </c>
      <c r="Y26" s="4">
        <f t="shared" si="34"/>
        <v>17461000000</v>
      </c>
      <c r="Z26" s="4">
        <f t="shared" si="34"/>
        <v>17647000000</v>
      </c>
      <c r="AA26" s="4">
        <f t="shared" si="34"/>
        <v>18049000000</v>
      </c>
      <c r="AB26" s="4">
        <f t="shared" si="34"/>
        <v>18885000000</v>
      </c>
      <c r="AC26" s="4">
        <f t="shared" si="34"/>
        <v>21129000000</v>
      </c>
      <c r="AD26" s="4">
        <f t="shared" si="34"/>
        <v>22512000000</v>
      </c>
      <c r="AE26" s="4">
        <f t="shared" si="34"/>
        <v>22878000000</v>
      </c>
      <c r="AF26" s="4">
        <f t="shared" si="34"/>
        <v>21926000000</v>
      </c>
      <c r="AG26" s="4"/>
      <c r="AJ26" s="18">
        <v>1402000000</v>
      </c>
      <c r="AK26" s="18">
        <v>1335000000</v>
      </c>
      <c r="AL26" s="18">
        <v>1232000000</v>
      </c>
      <c r="AM26" s="18">
        <v>1124000000</v>
      </c>
      <c r="AN26" s="18">
        <v>940000000</v>
      </c>
      <c r="AO26" s="18">
        <v>556000000</v>
      </c>
      <c r="AP26" s="18">
        <v>865000000</v>
      </c>
      <c r="AQ26" s="18">
        <v>816000000</v>
      </c>
      <c r="AR26" s="18">
        <v>685000000</v>
      </c>
      <c r="AS26" s="18" t="s">
        <v>49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5.9639138786819312E-2</v>
      </c>
      <c r="I27" s="10">
        <f t="shared" ref="I27:Q27" si="35">X27/X5</f>
        <v>5.9374408475902453E-2</v>
      </c>
      <c r="J27" s="10">
        <f t="shared" si="35"/>
        <v>5.854283004503949E-2</v>
      </c>
      <c r="K27" s="10">
        <f t="shared" si="35"/>
        <v>5.961615796620838E-2</v>
      </c>
      <c r="L27" s="10">
        <f t="shared" si="35"/>
        <v>6.2767133455983587E-2</v>
      </c>
      <c r="M27" s="10">
        <f t="shared" si="35"/>
        <v>6.2588245001741982E-2</v>
      </c>
      <c r="N27" s="10">
        <f t="shared" si="35"/>
        <v>5.4576138733653801E-2</v>
      </c>
      <c r="O27" s="10">
        <f t="shared" si="35"/>
        <v>5.7028325050238395E-2</v>
      </c>
      <c r="P27" s="10">
        <f t="shared" si="35"/>
        <v>5.5949452076820248E-2</v>
      </c>
      <c r="Q27" s="10">
        <f t="shared" si="35"/>
        <v>4.3151330700175496E-2</v>
      </c>
      <c r="R27" s="11"/>
      <c r="S27" s="38"/>
      <c r="T27" s="35"/>
      <c r="W27" s="4">
        <f>AJ71</f>
        <v>66253000000</v>
      </c>
      <c r="X27" s="4">
        <f t="shared" ref="X27:AF27" si="36">AK71</f>
        <v>68067000000</v>
      </c>
      <c r="Y27" s="4">
        <f t="shared" si="36"/>
        <v>68825000000</v>
      </c>
      <c r="Z27" s="4">
        <f t="shared" si="36"/>
        <v>71603000000</v>
      </c>
      <c r="AA27" s="4">
        <f t="shared" si="36"/>
        <v>78640000000</v>
      </c>
      <c r="AB27" s="4">
        <f t="shared" si="36"/>
        <v>81919000000</v>
      </c>
      <c r="AC27" s="4">
        <f t="shared" si="36"/>
        <v>75285000000</v>
      </c>
      <c r="AD27" s="4">
        <f t="shared" si="36"/>
        <v>81873000000</v>
      </c>
      <c r="AE27" s="4">
        <f t="shared" si="36"/>
        <v>83165000000</v>
      </c>
      <c r="AF27" s="4">
        <f t="shared" si="36"/>
        <v>61421000000</v>
      </c>
      <c r="AG27" s="4"/>
      <c r="AJ27" s="17">
        <v>580000000</v>
      </c>
      <c r="AK27" s="17">
        <v>308000000</v>
      </c>
      <c r="AL27" s="17">
        <v>210000000</v>
      </c>
      <c r="AM27" s="17">
        <v>181000000</v>
      </c>
      <c r="AN27" s="17">
        <v>142000000</v>
      </c>
      <c r="AO27" s="17">
        <v>133000000</v>
      </c>
      <c r="AP27" s="17">
        <v>136000000</v>
      </c>
      <c r="AQ27" s="17">
        <v>96000000</v>
      </c>
      <c r="AR27" s="17">
        <v>78000000</v>
      </c>
      <c r="AS27" s="17">
        <v>55000000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2.1982216189065061E-2</v>
      </c>
      <c r="I28" s="13">
        <f t="shared" ref="I28:Q28" si="37">X28/X5</f>
        <v>2.2203361296158505E-2</v>
      </c>
      <c r="J28" s="13">
        <f t="shared" si="37"/>
        <v>2.2093591973699318E-2</v>
      </c>
      <c r="K28" s="13">
        <f t="shared" si="37"/>
        <v>2.3889591504886905E-2</v>
      </c>
      <c r="L28" s="13">
        <f t="shared" si="37"/>
        <v>2.3029248494474752E-2</v>
      </c>
      <c r="M28" s="13">
        <f t="shared" si="37"/>
        <v>2.2853545386199856E-2</v>
      </c>
      <c r="N28" s="13">
        <f t="shared" si="37"/>
        <v>2.1945718906606914E-2</v>
      </c>
      <c r="O28" s="13">
        <f t="shared" si="37"/>
        <v>2.1117190411345344E-2</v>
      </c>
      <c r="P28" s="13">
        <f t="shared" si="37"/>
        <v>1.9594585957908573E-2</v>
      </c>
      <c r="Q28" s="13">
        <f t="shared" si="37"/>
        <v>1.9660865007805332E-2</v>
      </c>
      <c r="R28" s="14"/>
      <c r="S28" s="38"/>
      <c r="T28" s="35"/>
      <c r="W28" s="4">
        <f>AJ76</f>
        <v>24420000000</v>
      </c>
      <c r="X28" s="4">
        <f t="shared" ref="X28:AF28" si="38">AK76</f>
        <v>25454000000</v>
      </c>
      <c r="Y28" s="4">
        <f t="shared" si="38"/>
        <v>25974000000</v>
      </c>
      <c r="Z28" s="4">
        <f t="shared" si="38"/>
        <v>28693000000</v>
      </c>
      <c r="AA28" s="4">
        <f t="shared" si="38"/>
        <v>28853000000</v>
      </c>
      <c r="AB28" s="4">
        <f t="shared" si="38"/>
        <v>29912000000</v>
      </c>
      <c r="AC28" s="4">
        <f t="shared" si="38"/>
        <v>30273000000</v>
      </c>
      <c r="AD28" s="4">
        <f t="shared" si="38"/>
        <v>30317000000</v>
      </c>
      <c r="AE28" s="4">
        <f t="shared" si="38"/>
        <v>29126000000</v>
      </c>
      <c r="AF28" s="4">
        <f t="shared" si="38"/>
        <v>27985000000</v>
      </c>
      <c r="AG28" s="4"/>
      <c r="AJ28" s="18">
        <v>5267000000</v>
      </c>
      <c r="AK28" s="18">
        <v>5069000000</v>
      </c>
      <c r="AL28" s="18">
        <v>4893000000</v>
      </c>
      <c r="AM28" s="18">
        <v>5135000000</v>
      </c>
      <c r="AN28" s="18">
        <v>5327000000</v>
      </c>
      <c r="AO28" s="18">
        <v>5600000000</v>
      </c>
      <c r="AP28" s="18">
        <v>5708000000</v>
      </c>
      <c r="AQ28" s="18">
        <v>5938000000</v>
      </c>
      <c r="AR28" s="18">
        <v>5257000000</v>
      </c>
      <c r="AS28" s="18">
        <v>3995000000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4.7179849095056431E-2</v>
      </c>
      <c r="I29" s="10">
        <f t="shared" ref="I29:Q29" si="39">X29/X5</f>
        <v>4.7472834596559849E-2</v>
      </c>
      <c r="J29" s="10">
        <f t="shared" si="39"/>
        <v>4.9797768865336607E-2</v>
      </c>
      <c r="K29" s="10">
        <f t="shared" si="39"/>
        <v>5.3662285284667717E-2</v>
      </c>
      <c r="L29" s="10">
        <f t="shared" si="39"/>
        <v>5.3374411857433045E-2</v>
      </c>
      <c r="M29" s="10">
        <f t="shared" si="39"/>
        <v>5.3948639116908198E-2</v>
      </c>
      <c r="N29" s="10">
        <f t="shared" si="39"/>
        <v>5.3751896590595233E-2</v>
      </c>
      <c r="O29" s="10">
        <f t="shared" si="39"/>
        <v>5.6885533084201988E-2</v>
      </c>
      <c r="P29" s="10">
        <f t="shared" si="39"/>
        <v>6.0013549233028644E-2</v>
      </c>
      <c r="Q29" s="10">
        <f t="shared" si="39"/>
        <v>6.7897253450574901E-2</v>
      </c>
      <c r="R29" s="11"/>
      <c r="S29" s="38"/>
      <c r="T29" s="35"/>
      <c r="W29" s="4">
        <f>AJ78</f>
        <v>52412000000</v>
      </c>
      <c r="X29" s="4">
        <f t="shared" ref="X29:AF29" si="40">AK78</f>
        <v>54423000000</v>
      </c>
      <c r="Y29" s="4">
        <f t="shared" si="40"/>
        <v>58544000000</v>
      </c>
      <c r="Z29" s="4">
        <f t="shared" si="40"/>
        <v>64452000000</v>
      </c>
      <c r="AA29" s="4">
        <f t="shared" si="40"/>
        <v>66872000000</v>
      </c>
      <c r="AB29" s="4">
        <f t="shared" si="40"/>
        <v>70611000000</v>
      </c>
      <c r="AC29" s="4">
        <f t="shared" si="40"/>
        <v>74148000000</v>
      </c>
      <c r="AD29" s="4">
        <f t="shared" si="40"/>
        <v>81668000000</v>
      </c>
      <c r="AE29" s="4">
        <f t="shared" si="40"/>
        <v>89206000000</v>
      </c>
      <c r="AF29" s="4">
        <f t="shared" si="40"/>
        <v>96644000000</v>
      </c>
      <c r="AG29" s="4"/>
      <c r="AJ29" s="17">
        <v>19310000000</v>
      </c>
      <c r="AK29" s="17">
        <v>18161000000</v>
      </c>
      <c r="AL29" s="17">
        <v>17675000000</v>
      </c>
      <c r="AM29" s="17">
        <v>17431000000</v>
      </c>
      <c r="AN29" s="17">
        <v>16949000000</v>
      </c>
      <c r="AO29" s="17">
        <v>17030000000</v>
      </c>
      <c r="AP29" s="17">
        <v>16822000000</v>
      </c>
      <c r="AQ29" s="17">
        <v>16252000000</v>
      </c>
      <c r="AR29" s="17">
        <v>16212000000</v>
      </c>
      <c r="AS29" s="17">
        <v>14245000000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9.8333060280961893E-2</v>
      </c>
      <c r="I30" s="13">
        <f t="shared" ref="I30:P30" si="41">X30/X5</f>
        <v>9.9787770967103187E-2</v>
      </c>
      <c r="J30" s="13">
        <f t="shared" si="41"/>
        <v>9.9785222454248132E-2</v>
      </c>
      <c r="K30" s="13">
        <f t="shared" si="41"/>
        <v>9.9727991860570644E-2</v>
      </c>
      <c r="L30" s="13">
        <f t="shared" si="41"/>
        <v>9.8979555186629264E-2</v>
      </c>
      <c r="M30" s="13">
        <f t="shared" si="41"/>
        <v>9.9793254567347361E-2</v>
      </c>
      <c r="N30" s="13">
        <f t="shared" si="41"/>
        <v>9.8592264012660122E-2</v>
      </c>
      <c r="O30" s="13">
        <f t="shared" si="41"/>
        <v>9.9618640968756417E-2</v>
      </c>
      <c r="P30" s="13">
        <f t="shared" si="41"/>
        <v>0.10018359412579528</v>
      </c>
      <c r="Q30" s="13"/>
      <c r="R30" s="14"/>
      <c r="S30" s="38"/>
      <c r="T30" s="35"/>
      <c r="W30" s="4">
        <f>AJ83</f>
        <v>109238000000</v>
      </c>
      <c r="X30" s="4">
        <f t="shared" ref="X30:AF31" si="42">AK83</f>
        <v>114397000000</v>
      </c>
      <c r="Y30" s="4">
        <f t="shared" si="42"/>
        <v>117311000000</v>
      </c>
      <c r="Z30" s="4">
        <f t="shared" si="42"/>
        <v>119780000000</v>
      </c>
      <c r="AA30" s="4">
        <f t="shared" si="42"/>
        <v>124010000000</v>
      </c>
      <c r="AB30" s="4">
        <f t="shared" si="42"/>
        <v>130615000000</v>
      </c>
      <c r="AC30" s="4">
        <f t="shared" si="42"/>
        <v>136003000000</v>
      </c>
      <c r="AD30" s="4">
        <f t="shared" si="42"/>
        <v>143018000000</v>
      </c>
      <c r="AE30" s="4">
        <f t="shared" si="42"/>
        <v>148916000000</v>
      </c>
      <c r="AF30" s="4" t="str">
        <f t="shared" si="42"/>
        <v>..</v>
      </c>
      <c r="AG30" s="4"/>
      <c r="AJ30" s="18">
        <v>3831000000</v>
      </c>
      <c r="AK30" s="18">
        <v>3900000000</v>
      </c>
      <c r="AL30" s="18">
        <v>3973000000</v>
      </c>
      <c r="AM30" s="18">
        <v>3847000000</v>
      </c>
      <c r="AN30" s="18">
        <v>3530000000</v>
      </c>
      <c r="AO30" s="18">
        <v>3163000000</v>
      </c>
      <c r="AP30" s="18">
        <v>3179000000</v>
      </c>
      <c r="AQ30" s="18">
        <v>3137000000</v>
      </c>
      <c r="AR30" s="18">
        <v>3011000000</v>
      </c>
      <c r="AS30" s="18" t="s">
        <v>49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7.7889239156070128E-2</v>
      </c>
      <c r="I31" s="10">
        <f t="shared" ref="I31:P31" si="43">X31/X5</f>
        <v>8.2968205770571082E-2</v>
      </c>
      <c r="J31" s="10">
        <f t="shared" si="43"/>
        <v>8.2089253892577208E-2</v>
      </c>
      <c r="K31" s="10">
        <f t="shared" si="43"/>
        <v>8.1692361874899574E-2</v>
      </c>
      <c r="L31" s="10">
        <f t="shared" si="43"/>
        <v>8.5466742757715194E-2</v>
      </c>
      <c r="M31" s="10">
        <f t="shared" si="43"/>
        <v>8.7357203542635709E-2</v>
      </c>
      <c r="N31" s="10">
        <f t="shared" si="43"/>
        <v>8.9346543438720824E-2</v>
      </c>
      <c r="O31" s="10">
        <f t="shared" si="43"/>
        <v>9.0329501168456214E-2</v>
      </c>
      <c r="P31" s="10">
        <f t="shared" si="43"/>
        <v>9.1156602627367161E-2</v>
      </c>
      <c r="Q31" s="10"/>
      <c r="R31" s="11"/>
      <c r="S31" s="38"/>
      <c r="T31" s="35"/>
      <c r="W31" s="4">
        <f>AJ84</f>
        <v>86527000000</v>
      </c>
      <c r="X31" s="4">
        <f t="shared" si="42"/>
        <v>95115000000</v>
      </c>
      <c r="Y31" s="4">
        <f t="shared" si="42"/>
        <v>96507000000</v>
      </c>
      <c r="Z31" s="4">
        <f t="shared" si="42"/>
        <v>98118000000</v>
      </c>
      <c r="AA31" s="4">
        <f t="shared" si="42"/>
        <v>107080000000</v>
      </c>
      <c r="AB31" s="4">
        <f t="shared" si="42"/>
        <v>114338000000</v>
      </c>
      <c r="AC31" s="4">
        <f t="shared" si="42"/>
        <v>123249000000</v>
      </c>
      <c r="AD31" s="4">
        <f t="shared" si="42"/>
        <v>129682000000</v>
      </c>
      <c r="AE31" s="4">
        <f t="shared" si="42"/>
        <v>135498000000</v>
      </c>
      <c r="AF31" s="4" t="str">
        <f t="shared" si="42"/>
        <v>..</v>
      </c>
      <c r="AG31" s="4"/>
      <c r="AJ31" s="17">
        <v>15479000000</v>
      </c>
      <c r="AK31" s="17">
        <v>14261000000</v>
      </c>
      <c r="AL31" s="17">
        <v>13702000000</v>
      </c>
      <c r="AM31" s="17">
        <v>13584000000</v>
      </c>
      <c r="AN31" s="17">
        <v>13419000000</v>
      </c>
      <c r="AO31" s="17">
        <v>13867000000</v>
      </c>
      <c r="AP31" s="17">
        <v>13643000000</v>
      </c>
      <c r="AQ31" s="17">
        <v>13115000000</v>
      </c>
      <c r="AR31" s="17">
        <v>13201000000</v>
      </c>
      <c r="AS31" s="17" t="s">
        <v>49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6.3404560994798798E-2</v>
      </c>
      <c r="I32" s="13">
        <f t="shared" ref="I32:Q32" si="44">X32/X5</f>
        <v>6.3622478308238903E-2</v>
      </c>
      <c r="J32" s="13">
        <f t="shared" si="44"/>
        <v>6.4822840422410016E-2</v>
      </c>
      <c r="K32" s="13">
        <f t="shared" si="44"/>
        <v>6.4614213861508146E-2</v>
      </c>
      <c r="L32" s="13">
        <f t="shared" si="44"/>
        <v>6.419264337908108E-2</v>
      </c>
      <c r="M32" s="13">
        <f t="shared" si="44"/>
        <v>6.2542403442395492E-2</v>
      </c>
      <c r="N32" s="13">
        <f t="shared" si="44"/>
        <v>6.1715946004527893E-2</v>
      </c>
      <c r="O32" s="13">
        <f t="shared" si="44"/>
        <v>6.1987037275668594E-2</v>
      </c>
      <c r="P32" s="13">
        <f t="shared" si="44"/>
        <v>6.2045934187325208E-2</v>
      </c>
      <c r="Q32" s="13">
        <f t="shared" si="44"/>
        <v>6.747361573037812E-2</v>
      </c>
      <c r="R32" s="14"/>
      <c r="S32" s="38"/>
      <c r="T32" s="35"/>
      <c r="W32" s="4">
        <f>AJ90</f>
        <v>70436000000</v>
      </c>
      <c r="X32" s="4">
        <f t="shared" ref="X32:AF35" si="45">AK90</f>
        <v>72937000000</v>
      </c>
      <c r="Y32" s="4">
        <f t="shared" si="45"/>
        <v>76208000000</v>
      </c>
      <c r="Z32" s="4">
        <f t="shared" si="45"/>
        <v>77606000000</v>
      </c>
      <c r="AA32" s="4">
        <f t="shared" si="45"/>
        <v>80426000000</v>
      </c>
      <c r="AB32" s="4">
        <f t="shared" si="45"/>
        <v>81859000000</v>
      </c>
      <c r="AC32" s="4">
        <f t="shared" si="45"/>
        <v>85134000000</v>
      </c>
      <c r="AD32" s="4">
        <f t="shared" si="45"/>
        <v>88992000000</v>
      </c>
      <c r="AE32" s="4">
        <f t="shared" si="45"/>
        <v>92227000000</v>
      </c>
      <c r="AF32" s="4">
        <f t="shared" si="45"/>
        <v>96041000000</v>
      </c>
      <c r="AG32" s="4"/>
      <c r="AJ32" s="18">
        <v>29755000000</v>
      </c>
      <c r="AK32" s="18">
        <v>30919000000</v>
      </c>
      <c r="AL32" s="18">
        <v>30292000000</v>
      </c>
      <c r="AM32" s="18">
        <v>32390000000</v>
      </c>
      <c r="AN32" s="18">
        <v>32575000000</v>
      </c>
      <c r="AO32" s="18">
        <v>35918000000</v>
      </c>
      <c r="AP32" s="18">
        <v>36971000000</v>
      </c>
      <c r="AQ32" s="18">
        <v>36111000000</v>
      </c>
      <c r="AR32" s="18">
        <v>39051000000</v>
      </c>
      <c r="AS32" s="18">
        <v>33152000000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5.5289504526968271E-2</v>
      </c>
      <c r="I33" s="10">
        <f t="shared" ref="I33:Q33" si="46">X33/X5</f>
        <v>5.5808472238820031E-2</v>
      </c>
      <c r="J33" s="10">
        <f t="shared" si="46"/>
        <v>5.6934337613289837E-2</v>
      </c>
      <c r="K33" s="10">
        <f t="shared" si="46"/>
        <v>5.7528014673619371E-2</v>
      </c>
      <c r="L33" s="10">
        <f t="shared" si="46"/>
        <v>5.7525630844012021E-2</v>
      </c>
      <c r="M33" s="10">
        <f t="shared" si="46"/>
        <v>5.62941989034699E-2</v>
      </c>
      <c r="N33" s="10">
        <f t="shared" si="46"/>
        <v>5.5384432479924958E-2</v>
      </c>
      <c r="O33" s="10">
        <f t="shared" si="46"/>
        <v>5.3518428870445896E-2</v>
      </c>
      <c r="P33" s="10">
        <f t="shared" si="46"/>
        <v>5.5370885025944692E-2</v>
      </c>
      <c r="Q33" s="10">
        <f t="shared" si="46"/>
        <v>6.1742914430800919E-2</v>
      </c>
      <c r="R33" s="11"/>
      <c r="S33" s="38"/>
      <c r="T33" s="35"/>
      <c r="W33" s="4">
        <f>AJ91</f>
        <v>61421000000</v>
      </c>
      <c r="X33" s="4">
        <f t="shared" si="45"/>
        <v>63979000000</v>
      </c>
      <c r="Y33" s="4">
        <f t="shared" si="45"/>
        <v>66934000000</v>
      </c>
      <c r="Z33" s="4">
        <f t="shared" si="45"/>
        <v>69095000000</v>
      </c>
      <c r="AA33" s="4">
        <f t="shared" si="45"/>
        <v>72073000000</v>
      </c>
      <c r="AB33" s="4">
        <f t="shared" si="45"/>
        <v>73681000000</v>
      </c>
      <c r="AC33" s="4">
        <f t="shared" si="45"/>
        <v>76400000000</v>
      </c>
      <c r="AD33" s="4">
        <f t="shared" si="45"/>
        <v>76834000000</v>
      </c>
      <c r="AE33" s="4">
        <f t="shared" si="45"/>
        <v>82305000000</v>
      </c>
      <c r="AF33" s="4">
        <f t="shared" si="45"/>
        <v>87884000000</v>
      </c>
      <c r="AG33" s="4"/>
      <c r="AJ33" s="17">
        <v>376000000</v>
      </c>
      <c r="AK33" s="17">
        <v>305000000</v>
      </c>
      <c r="AL33" s="17">
        <v>368000000</v>
      </c>
      <c r="AM33" s="17">
        <v>274000000</v>
      </c>
      <c r="AN33" s="17">
        <v>106000000</v>
      </c>
      <c r="AO33" s="17">
        <v>330000000</v>
      </c>
      <c r="AP33" s="17">
        <v>1255000000</v>
      </c>
      <c r="AQ33" s="17">
        <v>1120000000</v>
      </c>
      <c r="AR33" s="17">
        <v>1957000000</v>
      </c>
      <c r="AS33" s="17">
        <v>-2120000000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0.1026934966126503</v>
      </c>
      <c r="I34" s="13">
        <f t="shared" ref="I34:Q34" si="47">X34/X5</f>
        <v>0.10544023349555087</v>
      </c>
      <c r="J34" s="13">
        <f t="shared" si="47"/>
        <v>0.10731477031561666</v>
      </c>
      <c r="K34" s="13">
        <f t="shared" si="47"/>
        <v>0.10984482963897935</v>
      </c>
      <c r="L34" s="13">
        <f t="shared" si="47"/>
        <v>0.10985445591574645</v>
      </c>
      <c r="M34" s="13">
        <f t="shared" si="47"/>
        <v>0.10783386407672044</v>
      </c>
      <c r="N34" s="13">
        <f t="shared" si="47"/>
        <v>0.10736025761010375</v>
      </c>
      <c r="O34" s="13">
        <f t="shared" si="47"/>
        <v>0.10698879605476246</v>
      </c>
      <c r="P34" s="13">
        <f t="shared" si="47"/>
        <v>0.10868112949743379</v>
      </c>
      <c r="Q34" s="13">
        <f t="shared" si="47"/>
        <v>0.12094048978983916</v>
      </c>
      <c r="R34" s="14"/>
      <c r="S34" s="38"/>
      <c r="T34" s="35"/>
      <c r="W34" s="4">
        <f>AJ92</f>
        <v>114082000000</v>
      </c>
      <c r="X34" s="4">
        <f t="shared" si="45"/>
        <v>120877000000</v>
      </c>
      <c r="Y34" s="4">
        <f t="shared" si="45"/>
        <v>126163000000</v>
      </c>
      <c r="Z34" s="4">
        <f t="shared" si="45"/>
        <v>131931000000</v>
      </c>
      <c r="AA34" s="4">
        <f t="shared" si="45"/>
        <v>137635000000</v>
      </c>
      <c r="AB34" s="4">
        <f t="shared" si="45"/>
        <v>141139000000</v>
      </c>
      <c r="AC34" s="4">
        <f t="shared" si="45"/>
        <v>148098000000</v>
      </c>
      <c r="AD34" s="4">
        <f t="shared" si="45"/>
        <v>153599000000</v>
      </c>
      <c r="AE34" s="4">
        <f t="shared" si="45"/>
        <v>161547000000</v>
      </c>
      <c r="AF34" s="4">
        <f t="shared" si="45"/>
        <v>172145000000</v>
      </c>
      <c r="AG34" s="4"/>
      <c r="AJ34" s="18">
        <v>20228000000</v>
      </c>
      <c r="AK34" s="18">
        <v>21902000000</v>
      </c>
      <c r="AL34" s="18">
        <v>20640000000</v>
      </c>
      <c r="AM34" s="18">
        <v>22782000000</v>
      </c>
      <c r="AN34" s="18">
        <v>23104000000</v>
      </c>
      <c r="AO34" s="18">
        <v>26159000000</v>
      </c>
      <c r="AP34" s="18">
        <v>25260000000</v>
      </c>
      <c r="AQ34" s="18">
        <v>23509000000</v>
      </c>
      <c r="AR34" s="18">
        <v>27319000000</v>
      </c>
      <c r="AS34" s="18">
        <v>26784000000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4.170139832819935E-2</v>
      </c>
      <c r="I35" s="10">
        <f t="shared" ref="I35:Q35" si="48">X35/X5</f>
        <v>4.2429233000960395E-2</v>
      </c>
      <c r="J35" s="10">
        <f t="shared" si="48"/>
        <v>4.2491929893206652E-2</v>
      </c>
      <c r="K35" s="10">
        <f t="shared" si="48"/>
        <v>4.2221624605454984E-2</v>
      </c>
      <c r="L35" s="10">
        <f t="shared" si="48"/>
        <v>4.1902489055260457E-2</v>
      </c>
      <c r="M35" s="10">
        <f t="shared" si="48"/>
        <v>4.1558429651543029E-2</v>
      </c>
      <c r="N35" s="10">
        <f t="shared" si="48"/>
        <v>3.9750654065500067E-2</v>
      </c>
      <c r="O35" s="10">
        <f t="shared" si="48"/>
        <v>3.8795532352828503E-2</v>
      </c>
      <c r="P35" s="10">
        <f t="shared" si="48"/>
        <v>4.0725738362561062E-2</v>
      </c>
      <c r="Q35" s="10">
        <f t="shared" si="48"/>
        <v>4.6335287827757192E-2</v>
      </c>
      <c r="R35" s="11"/>
      <c r="S35" s="38"/>
      <c r="T35" s="35"/>
      <c r="W35" s="4">
        <f>AJ93</f>
        <v>46326000000</v>
      </c>
      <c r="X35" s="4">
        <f t="shared" si="45"/>
        <v>48641000000</v>
      </c>
      <c r="Y35" s="4">
        <f t="shared" si="45"/>
        <v>49955000000</v>
      </c>
      <c r="Z35" s="4">
        <f t="shared" si="45"/>
        <v>50711000000</v>
      </c>
      <c r="AA35" s="4">
        <f t="shared" si="45"/>
        <v>52499000000</v>
      </c>
      <c r="AB35" s="4">
        <f t="shared" si="45"/>
        <v>54394000000</v>
      </c>
      <c r="AC35" s="4">
        <f t="shared" si="45"/>
        <v>54834000000</v>
      </c>
      <c r="AD35" s="4">
        <f t="shared" si="45"/>
        <v>55697000000</v>
      </c>
      <c r="AE35" s="4">
        <f t="shared" si="45"/>
        <v>60536000000</v>
      </c>
      <c r="AF35" s="4">
        <f t="shared" si="45"/>
        <v>65953000000</v>
      </c>
      <c r="AG35" s="4"/>
      <c r="AJ35" s="17">
        <v>6882000000</v>
      </c>
      <c r="AK35" s="17">
        <v>6950000000</v>
      </c>
      <c r="AL35" s="17">
        <v>7422000000</v>
      </c>
      <c r="AM35" s="17">
        <v>7359000000</v>
      </c>
      <c r="AN35" s="17">
        <v>7609000000</v>
      </c>
      <c r="AO35" s="17">
        <v>7665000000</v>
      </c>
      <c r="AP35" s="17">
        <v>7755000000</v>
      </c>
      <c r="AQ35" s="17">
        <v>7250000000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1.1144137445562058E-3</v>
      </c>
      <c r="I36" s="13">
        <f t="shared" ref="I36:Q36" si="49">X36/X5</f>
        <v>1.0868778256860807E-3</v>
      </c>
      <c r="J36" s="13">
        <f t="shared" si="49"/>
        <v>1.5089717471834371E-3</v>
      </c>
      <c r="K36" s="13">
        <f t="shared" si="49"/>
        <v>1.5053281790274814E-3</v>
      </c>
      <c r="L36" s="13">
        <f t="shared" si="49"/>
        <v>1.5619949157344849E-3</v>
      </c>
      <c r="M36" s="13">
        <f t="shared" si="49"/>
        <v>1.5379843160744956E-3</v>
      </c>
      <c r="N36" s="13">
        <f t="shared" si="49"/>
        <v>1.4947997352566134E-3</v>
      </c>
      <c r="O36" s="13">
        <f t="shared" si="49"/>
        <v>1.4920019085365216E-3</v>
      </c>
      <c r="P36" s="13">
        <f t="shared" si="49"/>
        <v>1.5036015798917002E-3</v>
      </c>
      <c r="Q36" s="13">
        <f t="shared" si="49"/>
        <v>0.20848315214565832</v>
      </c>
      <c r="R36" s="14"/>
      <c r="S36" s="38"/>
      <c r="T36" s="35"/>
      <c r="W36" s="4">
        <f>W5-SUM(W6:W35)</f>
        <v>1238000000</v>
      </c>
      <c r="X36" s="4">
        <f t="shared" ref="X36:AF36" si="50">X5-SUM(X6:X35)</f>
        <v>1246000000</v>
      </c>
      <c r="Y36" s="4">
        <f t="shared" si="50"/>
        <v>1774000000</v>
      </c>
      <c r="Z36" s="4">
        <f t="shared" si="50"/>
        <v>1808000000</v>
      </c>
      <c r="AA36" s="4">
        <f t="shared" si="50"/>
        <v>1957000000</v>
      </c>
      <c r="AB36" s="4">
        <f t="shared" si="50"/>
        <v>2013000000</v>
      </c>
      <c r="AC36" s="4">
        <f t="shared" si="50"/>
        <v>2062000000</v>
      </c>
      <c r="AD36" s="4">
        <f t="shared" si="50"/>
        <v>2142000000</v>
      </c>
      <c r="AE36" s="4">
        <f t="shared" si="50"/>
        <v>2235000000</v>
      </c>
      <c r="AF36" s="4">
        <f t="shared" si="50"/>
        <v>296752000000</v>
      </c>
      <c r="AG36" s="4"/>
      <c r="AJ36" s="18">
        <v>13347000000</v>
      </c>
      <c r="AK36" s="18">
        <v>14952000000</v>
      </c>
      <c r="AL36" s="18">
        <v>13218000000</v>
      </c>
      <c r="AM36" s="18">
        <v>15423000000</v>
      </c>
      <c r="AN36" s="18">
        <v>15495000000</v>
      </c>
      <c r="AO36" s="18">
        <v>18495000000</v>
      </c>
      <c r="AP36" s="18">
        <v>17505000000</v>
      </c>
      <c r="AQ36" s="18">
        <v>16259000000</v>
      </c>
      <c r="AR36" s="18" t="s">
        <v>49</v>
      </c>
      <c r="AS36" s="18" t="s">
        <v>49</v>
      </c>
      <c r="AT36" s="18" t="s">
        <v>49</v>
      </c>
    </row>
    <row r="37" spans="1:46">
      <c r="AJ37" s="17">
        <v>9151000000</v>
      </c>
      <c r="AK37" s="17">
        <v>8713000000</v>
      </c>
      <c r="AL37" s="17">
        <v>9283000000</v>
      </c>
      <c r="AM37" s="17">
        <v>9333000000</v>
      </c>
      <c r="AN37" s="17">
        <v>9364000000</v>
      </c>
      <c r="AO37" s="17">
        <v>9429000000</v>
      </c>
      <c r="AP37" s="17">
        <v>10456000000</v>
      </c>
      <c r="AQ37" s="17">
        <v>11482000000</v>
      </c>
      <c r="AR37" s="17">
        <v>9775000000</v>
      </c>
      <c r="AS37" s="17">
        <v>8487000000</v>
      </c>
      <c r="AT37" s="17" t="s">
        <v>49</v>
      </c>
    </row>
    <row r="38" spans="1:46">
      <c r="AJ38" s="18">
        <v>8408000000</v>
      </c>
      <c r="AK38" s="18">
        <v>7215000000</v>
      </c>
      <c r="AL38" s="18">
        <v>7725000000</v>
      </c>
      <c r="AM38" s="18">
        <v>7317000000</v>
      </c>
      <c r="AN38" s="18">
        <v>7336000000</v>
      </c>
      <c r="AO38" s="18">
        <v>8011000000</v>
      </c>
      <c r="AP38" s="18">
        <v>8836000000</v>
      </c>
      <c r="AQ38" s="18">
        <v>9730000000</v>
      </c>
      <c r="AR38" s="18">
        <v>9101000000</v>
      </c>
      <c r="AS38" s="18">
        <v>6722000000</v>
      </c>
      <c r="AT38" s="18" t="s">
        <v>49</v>
      </c>
    </row>
    <row r="39" spans="1:46">
      <c r="AJ39" s="17">
        <v>19223000000</v>
      </c>
      <c r="AK39" s="17">
        <v>19901000000</v>
      </c>
      <c r="AL39" s="17">
        <v>20130000000</v>
      </c>
      <c r="AM39" s="17">
        <v>19208000000</v>
      </c>
      <c r="AN39" s="17">
        <v>19655000000</v>
      </c>
      <c r="AO39" s="17">
        <v>19466000000</v>
      </c>
      <c r="AP39" s="17">
        <v>21433000000</v>
      </c>
      <c r="AQ39" s="17">
        <v>22177000000</v>
      </c>
      <c r="AR39" s="17">
        <v>25389000000</v>
      </c>
      <c r="AS39" s="17">
        <v>18760000000</v>
      </c>
      <c r="AT39" s="17" t="s">
        <v>49</v>
      </c>
    </row>
    <row r="40" spans="1:46">
      <c r="AJ40" s="18">
        <v>3453000000</v>
      </c>
      <c r="AK40" s="18">
        <v>3162000000</v>
      </c>
      <c r="AL40" s="18">
        <v>2648000000</v>
      </c>
      <c r="AM40" s="18">
        <v>2257000000</v>
      </c>
      <c r="AN40" s="18">
        <v>2381000000</v>
      </c>
      <c r="AO40" s="18">
        <v>2284000000</v>
      </c>
      <c r="AP40" s="18">
        <v>2679000000</v>
      </c>
      <c r="AQ40" s="18">
        <v>3276000000</v>
      </c>
      <c r="AR40" s="18">
        <v>3983000000</v>
      </c>
      <c r="AS40" s="18" t="s">
        <v>49</v>
      </c>
      <c r="AT40" s="18" t="s">
        <v>49</v>
      </c>
    </row>
    <row r="41" spans="1:46">
      <c r="AJ41" s="17">
        <v>2478651257</v>
      </c>
      <c r="AK41" s="17">
        <v>2262223120</v>
      </c>
      <c r="AL41" s="17">
        <v>1587142410</v>
      </c>
      <c r="AM41" s="17">
        <v>1197302326</v>
      </c>
      <c r="AN41" s="17">
        <v>1176327381</v>
      </c>
      <c r="AO41" s="17">
        <v>1400599688</v>
      </c>
      <c r="AP41" s="17">
        <v>1772148723</v>
      </c>
      <c r="AQ41" s="17">
        <v>2364802632</v>
      </c>
      <c r="AR41" s="17" t="s">
        <v>49</v>
      </c>
      <c r="AS41" s="17" t="s">
        <v>49</v>
      </c>
      <c r="AT41" s="17" t="s">
        <v>49</v>
      </c>
    </row>
    <row r="42" spans="1:46">
      <c r="AJ42" s="18">
        <v>974348743</v>
      </c>
      <c r="AK42" s="18">
        <v>899776880</v>
      </c>
      <c r="AL42" s="18">
        <v>1060857590</v>
      </c>
      <c r="AM42" s="18">
        <v>1059697674</v>
      </c>
      <c r="AN42" s="18">
        <v>1204672619</v>
      </c>
      <c r="AO42" s="18">
        <v>883400312</v>
      </c>
      <c r="AP42" s="18">
        <v>906851277</v>
      </c>
      <c r="AQ42" s="18">
        <v>911197368</v>
      </c>
      <c r="AR42" s="18" t="s">
        <v>49</v>
      </c>
      <c r="AS42" s="18" t="s">
        <v>49</v>
      </c>
      <c r="AT42" s="18" t="s">
        <v>49</v>
      </c>
    </row>
    <row r="43" spans="1:46">
      <c r="AJ43" s="17">
        <v>15769000000</v>
      </c>
      <c r="AK43" s="17">
        <v>16739000000</v>
      </c>
      <c r="AL43" s="17">
        <v>17481000000</v>
      </c>
      <c r="AM43" s="17">
        <v>16951000000</v>
      </c>
      <c r="AN43" s="17">
        <v>17274000000</v>
      </c>
      <c r="AO43" s="17">
        <v>17182000000</v>
      </c>
      <c r="AP43" s="17">
        <v>18755000000</v>
      </c>
      <c r="AQ43" s="17">
        <v>18900000000</v>
      </c>
      <c r="AR43" s="17">
        <v>21406000000</v>
      </c>
      <c r="AS43" s="17" t="s">
        <v>49</v>
      </c>
      <c r="AT43" s="17" t="s">
        <v>49</v>
      </c>
    </row>
    <row r="44" spans="1:46">
      <c r="AJ44" s="18">
        <v>47946000000</v>
      </c>
      <c r="AK44" s="18">
        <v>49921000000</v>
      </c>
      <c r="AL44" s="18">
        <v>52485000000</v>
      </c>
      <c r="AM44" s="18">
        <v>47872000000</v>
      </c>
      <c r="AN44" s="18">
        <v>48064000000</v>
      </c>
      <c r="AO44" s="18">
        <v>48014000000</v>
      </c>
      <c r="AP44" s="18">
        <v>55079000000</v>
      </c>
      <c r="AQ44" s="18">
        <v>61987000000</v>
      </c>
      <c r="AR44" s="18">
        <v>66493000000</v>
      </c>
      <c r="AS44" s="18">
        <v>62562000000</v>
      </c>
      <c r="AT44" s="18" t="s">
        <v>49</v>
      </c>
    </row>
    <row r="45" spans="1:46">
      <c r="AJ45" s="17">
        <v>25816000000</v>
      </c>
      <c r="AK45" s="17">
        <v>25513000000</v>
      </c>
      <c r="AL45" s="17">
        <v>26599000000</v>
      </c>
      <c r="AM45" s="17">
        <v>25551000000</v>
      </c>
      <c r="AN45" s="17">
        <v>26050000000</v>
      </c>
      <c r="AO45" s="17">
        <v>26412000000</v>
      </c>
      <c r="AP45" s="17">
        <v>28499000000</v>
      </c>
      <c r="AQ45" s="17">
        <v>32002000000</v>
      </c>
      <c r="AR45" s="17">
        <v>35656000000</v>
      </c>
      <c r="AS45" s="17">
        <v>27486000000</v>
      </c>
      <c r="AT45" s="17" t="s">
        <v>49</v>
      </c>
    </row>
    <row r="46" spans="1:46">
      <c r="AJ46" s="18">
        <v>22130000000</v>
      </c>
      <c r="AK46" s="18">
        <v>24408000000</v>
      </c>
      <c r="AL46" s="18">
        <v>25886000000</v>
      </c>
      <c r="AM46" s="18">
        <v>22321000000</v>
      </c>
      <c r="AN46" s="18">
        <v>22014000000</v>
      </c>
      <c r="AO46" s="18">
        <v>21602000000</v>
      </c>
      <c r="AP46" s="18">
        <v>26580000000</v>
      </c>
      <c r="AQ46" s="18">
        <v>29985000000</v>
      </c>
      <c r="AR46" s="18">
        <v>30837000000</v>
      </c>
      <c r="AS46" s="18">
        <v>35076000000</v>
      </c>
      <c r="AT46" s="18" t="s">
        <v>49</v>
      </c>
    </row>
    <row r="47" spans="1:46">
      <c r="AJ47" s="17">
        <v>888000000</v>
      </c>
      <c r="AK47" s="17">
        <v>922000000</v>
      </c>
      <c r="AL47" s="17">
        <v>849000000</v>
      </c>
      <c r="AM47" s="17">
        <v>843000000</v>
      </c>
      <c r="AN47" s="17">
        <v>699000000</v>
      </c>
      <c r="AO47" s="17">
        <v>769000000</v>
      </c>
      <c r="AP47" s="17">
        <v>767000000</v>
      </c>
      <c r="AQ47" s="17">
        <v>647000000</v>
      </c>
      <c r="AR47" s="17">
        <v>643000000</v>
      </c>
      <c r="AS47" s="17" t="s">
        <v>49</v>
      </c>
      <c r="AT47" s="17" t="s">
        <v>49</v>
      </c>
    </row>
    <row r="48" spans="1:46">
      <c r="AJ48" s="18">
        <v>8390000000</v>
      </c>
      <c r="AK48" s="18">
        <v>9331000000</v>
      </c>
      <c r="AL48" s="18">
        <v>12032000000</v>
      </c>
      <c r="AM48" s="18">
        <v>8362000000</v>
      </c>
      <c r="AN48" s="18">
        <v>8971000000</v>
      </c>
      <c r="AO48" s="18">
        <v>7589000000</v>
      </c>
      <c r="AP48" s="18">
        <v>11417000000</v>
      </c>
      <c r="AQ48" s="18">
        <v>13963000000</v>
      </c>
      <c r="AR48" s="18">
        <v>13198000000</v>
      </c>
      <c r="AS48" s="18" t="s">
        <v>49</v>
      </c>
      <c r="AT48" s="18" t="s">
        <v>49</v>
      </c>
    </row>
    <row r="49" spans="36:46">
      <c r="AJ49" s="17">
        <v>4411000000</v>
      </c>
      <c r="AK49" s="17">
        <v>4215000000</v>
      </c>
      <c r="AL49" s="17">
        <v>4740000000</v>
      </c>
      <c r="AM49" s="17">
        <v>3863000000</v>
      </c>
      <c r="AN49" s="17">
        <v>3155000000</v>
      </c>
      <c r="AO49" s="17">
        <v>3328000000</v>
      </c>
      <c r="AP49" s="17">
        <v>3281000000</v>
      </c>
      <c r="AQ49" s="17">
        <v>3982000000</v>
      </c>
      <c r="AR49" s="17">
        <v>4240000000</v>
      </c>
      <c r="AS49" s="17" t="s">
        <v>49</v>
      </c>
      <c r="AT49" s="17" t="s">
        <v>49</v>
      </c>
    </row>
    <row r="50" spans="36:46">
      <c r="AJ50" s="18">
        <v>8442000000</v>
      </c>
      <c r="AK50" s="18">
        <v>9939000000</v>
      </c>
      <c r="AL50" s="18">
        <v>8265000000</v>
      </c>
      <c r="AM50" s="18">
        <v>9254000000</v>
      </c>
      <c r="AN50" s="18">
        <v>9189000000</v>
      </c>
      <c r="AO50" s="18">
        <v>9916000000</v>
      </c>
      <c r="AP50" s="18">
        <v>11115000000</v>
      </c>
      <c r="AQ50" s="18">
        <v>11392000000</v>
      </c>
      <c r="AR50" s="18">
        <v>12756000000</v>
      </c>
      <c r="AS50" s="18" t="s">
        <v>49</v>
      </c>
      <c r="AT50" s="18" t="s">
        <v>49</v>
      </c>
    </row>
    <row r="51" spans="36:46">
      <c r="AJ51" s="17">
        <v>5450000000</v>
      </c>
      <c r="AK51" s="17">
        <v>5593000000</v>
      </c>
      <c r="AL51" s="17">
        <v>5302000000</v>
      </c>
      <c r="AM51" s="17">
        <v>5452000000</v>
      </c>
      <c r="AN51" s="17">
        <v>4471000000</v>
      </c>
      <c r="AO51" s="17">
        <v>5159000000</v>
      </c>
      <c r="AP51" s="17">
        <v>5475000000</v>
      </c>
      <c r="AQ51" s="17">
        <v>5297000000</v>
      </c>
      <c r="AR51" s="17">
        <v>6533000000</v>
      </c>
      <c r="AS51" s="17">
        <v>2527000000</v>
      </c>
      <c r="AT51" s="17" t="s">
        <v>49</v>
      </c>
    </row>
    <row r="52" spans="36:46">
      <c r="AJ52" s="18">
        <v>2615000000</v>
      </c>
      <c r="AK52" s="18">
        <v>2427000000</v>
      </c>
      <c r="AL52" s="18">
        <v>2440000000</v>
      </c>
      <c r="AM52" s="18">
        <v>2290000000</v>
      </c>
      <c r="AN52" s="18">
        <v>2236000000</v>
      </c>
      <c r="AO52" s="18">
        <v>2645000000</v>
      </c>
      <c r="AP52" s="18">
        <v>2741000000</v>
      </c>
      <c r="AQ52" s="18">
        <v>2668000000</v>
      </c>
      <c r="AR52" s="18">
        <v>2537000000</v>
      </c>
      <c r="AS52" s="18" t="s">
        <v>49</v>
      </c>
      <c r="AT52" s="18" t="s">
        <v>49</v>
      </c>
    </row>
    <row r="53" spans="36:46">
      <c r="AJ53" s="17">
        <v>2835000000</v>
      </c>
      <c r="AK53" s="17">
        <v>3165000000</v>
      </c>
      <c r="AL53" s="17">
        <v>2862000000</v>
      </c>
      <c r="AM53" s="17">
        <v>3162000000</v>
      </c>
      <c r="AN53" s="17">
        <v>2235000000</v>
      </c>
      <c r="AO53" s="17">
        <v>2514000000</v>
      </c>
      <c r="AP53" s="17">
        <v>2734000000</v>
      </c>
      <c r="AQ53" s="17">
        <v>2629000000</v>
      </c>
      <c r="AR53" s="17">
        <v>3996000000</v>
      </c>
      <c r="AS53" s="17" t="s">
        <v>49</v>
      </c>
      <c r="AT53" s="17" t="s">
        <v>49</v>
      </c>
    </row>
    <row r="54" spans="36:46">
      <c r="AJ54" s="18">
        <v>2043000000</v>
      </c>
      <c r="AK54" s="18">
        <v>2231000000</v>
      </c>
      <c r="AL54" s="18">
        <v>1875000000</v>
      </c>
      <c r="AM54" s="18">
        <v>2337000000</v>
      </c>
      <c r="AN54" s="18">
        <v>1197000000</v>
      </c>
      <c r="AO54" s="18">
        <v>1103000000</v>
      </c>
      <c r="AP54" s="18">
        <v>1317000000</v>
      </c>
      <c r="AQ54" s="18">
        <v>1522000000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>
        <v>792000000</v>
      </c>
      <c r="AK56" s="18">
        <v>934000000</v>
      </c>
      <c r="AL56" s="18">
        <v>987000000</v>
      </c>
      <c r="AM56" s="18">
        <v>825000000</v>
      </c>
      <c r="AN56" s="18">
        <v>1038000000</v>
      </c>
      <c r="AO56" s="18">
        <v>1411000000</v>
      </c>
      <c r="AP56" s="18">
        <v>1417000000</v>
      </c>
      <c r="AQ56" s="18">
        <v>1107000000</v>
      </c>
      <c r="AR56" s="18" t="s">
        <v>49</v>
      </c>
      <c r="AS56" s="18" t="s">
        <v>49</v>
      </c>
      <c r="AT56" s="18" t="s">
        <v>49</v>
      </c>
    </row>
    <row r="57" spans="36:46">
      <c r="AJ57" s="17">
        <v>10867000000</v>
      </c>
      <c r="AK57" s="17">
        <v>10696000000</v>
      </c>
      <c r="AL57" s="17">
        <v>10566000000</v>
      </c>
      <c r="AM57" s="17">
        <v>10082000000</v>
      </c>
      <c r="AN57" s="17">
        <v>10447000000</v>
      </c>
      <c r="AO57" s="17">
        <v>10311000000</v>
      </c>
      <c r="AP57" s="17">
        <v>10879000000</v>
      </c>
      <c r="AQ57" s="17">
        <v>10601000000</v>
      </c>
      <c r="AR57" s="17">
        <v>10381000000</v>
      </c>
      <c r="AS57" s="17">
        <v>9361000000</v>
      </c>
      <c r="AT57" s="17" t="s">
        <v>49</v>
      </c>
    </row>
    <row r="58" spans="36:46">
      <c r="AJ58" s="18">
        <v>10624000000</v>
      </c>
      <c r="AK58" s="18">
        <v>10476000000</v>
      </c>
      <c r="AL58" s="18">
        <v>10346000000</v>
      </c>
      <c r="AM58" s="18">
        <v>9744000000</v>
      </c>
      <c r="AN58" s="18">
        <v>10230000000</v>
      </c>
      <c r="AO58" s="18">
        <v>10206000000</v>
      </c>
      <c r="AP58" s="18">
        <v>10804000000</v>
      </c>
      <c r="AQ58" s="18">
        <v>10312000000</v>
      </c>
      <c r="AR58" s="18">
        <v>10091000000</v>
      </c>
      <c r="AS58" s="18" t="s">
        <v>49</v>
      </c>
      <c r="AT58" s="18" t="s">
        <v>49</v>
      </c>
    </row>
    <row r="59" spans="36:46">
      <c r="AJ59" s="17">
        <v>244000000</v>
      </c>
      <c r="AK59" s="17">
        <v>220000000</v>
      </c>
      <c r="AL59" s="17">
        <v>219000000</v>
      </c>
      <c r="AM59" s="17">
        <v>339000000</v>
      </c>
      <c r="AN59" s="17">
        <v>217000000</v>
      </c>
      <c r="AO59" s="17">
        <v>106000000</v>
      </c>
      <c r="AP59" s="17">
        <v>74000000</v>
      </c>
      <c r="AQ59" s="17">
        <v>289000000</v>
      </c>
      <c r="AR59" s="17">
        <v>290000000</v>
      </c>
      <c r="AS59" s="17" t="s">
        <v>49</v>
      </c>
      <c r="AT59" s="17" t="s">
        <v>49</v>
      </c>
    </row>
    <row r="60" spans="36:46">
      <c r="AJ60" s="18">
        <v>23395000000</v>
      </c>
      <c r="AK60" s="18">
        <v>23960000000</v>
      </c>
      <c r="AL60" s="18">
        <v>23996000000</v>
      </c>
      <c r="AM60" s="18">
        <v>25172000000</v>
      </c>
      <c r="AN60" s="18">
        <v>25602000000</v>
      </c>
      <c r="AO60" s="18">
        <v>26888000000</v>
      </c>
      <c r="AP60" s="18">
        <v>29115000000</v>
      </c>
      <c r="AQ60" s="18">
        <v>27657000000</v>
      </c>
      <c r="AR60" s="18">
        <v>28916000000</v>
      </c>
      <c r="AS60" s="18">
        <v>26714000000</v>
      </c>
      <c r="AT60" s="18" t="s">
        <v>49</v>
      </c>
    </row>
    <row r="61" spans="36:46">
      <c r="AJ61" s="17">
        <v>22150000000</v>
      </c>
      <c r="AK61" s="17">
        <v>22686000000</v>
      </c>
      <c r="AL61" s="17">
        <v>22858000000</v>
      </c>
      <c r="AM61" s="17">
        <v>23909000000</v>
      </c>
      <c r="AN61" s="17">
        <v>24269000000</v>
      </c>
      <c r="AO61" s="17">
        <v>25275000000</v>
      </c>
      <c r="AP61" s="17">
        <v>27930000000</v>
      </c>
      <c r="AQ61" s="17">
        <v>26359000000</v>
      </c>
      <c r="AR61" s="17">
        <v>27508000000</v>
      </c>
      <c r="AS61" s="17" t="s">
        <v>49</v>
      </c>
      <c r="AT61" s="17" t="s">
        <v>49</v>
      </c>
    </row>
    <row r="62" spans="36:46">
      <c r="AJ62" s="18">
        <v>1245000000</v>
      </c>
      <c r="AK62" s="18">
        <v>1273000000</v>
      </c>
      <c r="AL62" s="18">
        <v>1139000000</v>
      </c>
      <c r="AM62" s="18">
        <v>1263000000</v>
      </c>
      <c r="AN62" s="18">
        <v>1333000000</v>
      </c>
      <c r="AO62" s="18">
        <v>1613000000</v>
      </c>
      <c r="AP62" s="18">
        <v>1184000000</v>
      </c>
      <c r="AQ62" s="18">
        <v>1299000000</v>
      </c>
      <c r="AR62" s="18">
        <v>1408000000</v>
      </c>
      <c r="AS62" s="18" t="s">
        <v>49</v>
      </c>
      <c r="AT62" s="18" t="s">
        <v>49</v>
      </c>
    </row>
    <row r="63" spans="36:46">
      <c r="AJ63" s="17">
        <v>61038000000</v>
      </c>
      <c r="AK63" s="17">
        <v>59555000000</v>
      </c>
      <c r="AL63" s="17">
        <v>60412000000</v>
      </c>
      <c r="AM63" s="17">
        <v>63750000000</v>
      </c>
      <c r="AN63" s="17">
        <v>66225000000</v>
      </c>
      <c r="AO63" s="17">
        <v>70898000000</v>
      </c>
      <c r="AP63" s="17">
        <v>78980000000</v>
      </c>
      <c r="AQ63" s="17">
        <v>81301000000</v>
      </c>
      <c r="AR63" s="17">
        <v>80857000000</v>
      </c>
      <c r="AS63" s="17">
        <v>70082000000</v>
      </c>
      <c r="AT63" s="17" t="s">
        <v>49</v>
      </c>
    </row>
    <row r="64" spans="36:46">
      <c r="AJ64" s="18">
        <v>151719000000</v>
      </c>
      <c r="AK64" s="18">
        <v>153011000000</v>
      </c>
      <c r="AL64" s="18">
        <v>160913000000</v>
      </c>
      <c r="AM64" s="18">
        <v>163734000000</v>
      </c>
      <c r="AN64" s="18">
        <v>169597000000</v>
      </c>
      <c r="AO64" s="18">
        <v>175778000000</v>
      </c>
      <c r="AP64" s="18">
        <v>195174000000</v>
      </c>
      <c r="AQ64" s="18">
        <v>206900000000</v>
      </c>
      <c r="AR64" s="18">
        <v>204591000000</v>
      </c>
      <c r="AS64" s="18">
        <v>185071000000</v>
      </c>
      <c r="AT64" s="18" t="s">
        <v>49</v>
      </c>
    </row>
    <row r="65" spans="36:46">
      <c r="AJ65" s="17">
        <v>135534000000</v>
      </c>
      <c r="AK65" s="17">
        <v>136421000000</v>
      </c>
      <c r="AL65" s="17">
        <v>143452000000</v>
      </c>
      <c r="AM65" s="17">
        <v>146086000000</v>
      </c>
      <c r="AN65" s="17">
        <v>151549000000</v>
      </c>
      <c r="AO65" s="17">
        <v>156892000000</v>
      </c>
      <c r="AP65" s="17">
        <v>174045000000</v>
      </c>
      <c r="AQ65" s="17">
        <v>184387000000</v>
      </c>
      <c r="AR65" s="17">
        <v>181712000000</v>
      </c>
      <c r="AS65" s="17">
        <v>163145000000</v>
      </c>
      <c r="AT65" s="17" t="s">
        <v>49</v>
      </c>
    </row>
    <row r="66" spans="36:46">
      <c r="AJ66" s="18">
        <v>16141000000</v>
      </c>
      <c r="AK66" s="18">
        <v>16561000000</v>
      </c>
      <c r="AL66" s="18">
        <v>16770000000</v>
      </c>
      <c r="AM66" s="18">
        <v>17033000000</v>
      </c>
      <c r="AN66" s="18">
        <v>19306000000</v>
      </c>
      <c r="AO66" s="18">
        <v>19923000000</v>
      </c>
      <c r="AP66" s="18">
        <v>19805000000</v>
      </c>
      <c r="AQ66" s="18">
        <v>21094000000</v>
      </c>
      <c r="AR66" s="18">
        <v>20853000000</v>
      </c>
      <c r="AS66" s="18">
        <v>16344000000</v>
      </c>
      <c r="AT66" s="18" t="s">
        <v>49</v>
      </c>
    </row>
    <row r="67" spans="36:46">
      <c r="AJ67" s="17">
        <v>78237000000</v>
      </c>
      <c r="AK67" s="17">
        <v>78667000000</v>
      </c>
      <c r="AL67" s="17">
        <v>82711000000</v>
      </c>
      <c r="AM67" s="17">
        <v>84174000000</v>
      </c>
      <c r="AN67" s="17">
        <v>86065000000</v>
      </c>
      <c r="AO67" s="17">
        <v>88574000000</v>
      </c>
      <c r="AP67" s="17">
        <v>101583000000</v>
      </c>
      <c r="AQ67" s="17">
        <v>107589000000</v>
      </c>
      <c r="AR67" s="17">
        <v>109799000000</v>
      </c>
      <c r="AS67" s="17">
        <v>97687000000</v>
      </c>
      <c r="AT67" s="17" t="s">
        <v>49</v>
      </c>
    </row>
    <row r="68" spans="36:46">
      <c r="AJ68" s="18">
        <v>41156000000</v>
      </c>
      <c r="AK68" s="18">
        <v>41193000000</v>
      </c>
      <c r="AL68" s="18">
        <v>43971000000</v>
      </c>
      <c r="AM68" s="18">
        <v>44879000000</v>
      </c>
      <c r="AN68" s="18">
        <v>46178000000</v>
      </c>
      <c r="AO68" s="18">
        <v>48395000000</v>
      </c>
      <c r="AP68" s="18">
        <v>52657000000</v>
      </c>
      <c r="AQ68" s="18">
        <v>55704000000</v>
      </c>
      <c r="AR68" s="18">
        <v>51060000000</v>
      </c>
      <c r="AS68" s="18">
        <v>49114000000</v>
      </c>
      <c r="AT68" s="18" t="s">
        <v>49</v>
      </c>
    </row>
    <row r="69" spans="36:46">
      <c r="AJ69" s="17">
        <v>16185000000</v>
      </c>
      <c r="AK69" s="17">
        <v>16589000000</v>
      </c>
      <c r="AL69" s="17">
        <v>17461000000</v>
      </c>
      <c r="AM69" s="17">
        <v>17647000000</v>
      </c>
      <c r="AN69" s="17">
        <v>18049000000</v>
      </c>
      <c r="AO69" s="17">
        <v>18885000000</v>
      </c>
      <c r="AP69" s="17">
        <v>21129000000</v>
      </c>
      <c r="AQ69" s="17">
        <v>22512000000</v>
      </c>
      <c r="AR69" s="17">
        <v>22878000000</v>
      </c>
      <c r="AS69" s="17">
        <v>21926000000</v>
      </c>
      <c r="AT69" s="17" t="s">
        <v>49</v>
      </c>
    </row>
    <row r="70" spans="36:46">
      <c r="AJ70" s="18">
        <v>90673000000</v>
      </c>
      <c r="AK70" s="18">
        <v>93521000000</v>
      </c>
      <c r="AL70" s="18">
        <v>94798000000</v>
      </c>
      <c r="AM70" s="18">
        <v>100295000000</v>
      </c>
      <c r="AN70" s="18">
        <v>107493000000</v>
      </c>
      <c r="AO70" s="18">
        <v>111831000000</v>
      </c>
      <c r="AP70" s="18">
        <v>105558000000</v>
      </c>
      <c r="AQ70" s="18">
        <v>112190000000</v>
      </c>
      <c r="AR70" s="18">
        <v>112291000000</v>
      </c>
      <c r="AS70" s="18">
        <v>89406000000</v>
      </c>
      <c r="AT70" s="18" t="s">
        <v>49</v>
      </c>
    </row>
    <row r="71" spans="36:46">
      <c r="AJ71" s="17">
        <v>66253000000</v>
      </c>
      <c r="AK71" s="17">
        <v>68067000000</v>
      </c>
      <c r="AL71" s="17">
        <v>68825000000</v>
      </c>
      <c r="AM71" s="17">
        <v>71603000000</v>
      </c>
      <c r="AN71" s="17">
        <v>78640000000</v>
      </c>
      <c r="AO71" s="17">
        <v>81919000000</v>
      </c>
      <c r="AP71" s="17">
        <v>75285000000</v>
      </c>
      <c r="AQ71" s="17">
        <v>81873000000</v>
      </c>
      <c r="AR71" s="17">
        <v>83165000000</v>
      </c>
      <c r="AS71" s="17">
        <v>61421000000</v>
      </c>
      <c r="AT71" s="17" t="s">
        <v>49</v>
      </c>
    </row>
    <row r="72" spans="36:46">
      <c r="AJ72" s="18">
        <v>27295000000</v>
      </c>
      <c r="AK72" s="18">
        <v>29036000000</v>
      </c>
      <c r="AL72" s="18">
        <v>30622000000</v>
      </c>
      <c r="AM72" s="18">
        <v>30587000000</v>
      </c>
      <c r="AN72" s="18">
        <v>31659000000</v>
      </c>
      <c r="AO72" s="18">
        <v>31282000000</v>
      </c>
      <c r="AP72" s="18">
        <v>33294000000</v>
      </c>
      <c r="AQ72" s="18">
        <v>34375000000</v>
      </c>
      <c r="AR72" s="18">
        <v>34560000000</v>
      </c>
      <c r="AS72" s="18" t="s">
        <v>49</v>
      </c>
      <c r="AT72" s="18" t="s">
        <v>49</v>
      </c>
    </row>
    <row r="73" spans="36:46">
      <c r="AJ73" s="17">
        <v>16569000000</v>
      </c>
      <c r="AK73" s="17">
        <v>15830000000</v>
      </c>
      <c r="AL73" s="17">
        <v>14952000000</v>
      </c>
      <c r="AM73" s="17">
        <v>16476000000</v>
      </c>
      <c r="AN73" s="17">
        <v>23171000000</v>
      </c>
      <c r="AO73" s="17">
        <v>29436000000</v>
      </c>
      <c r="AP73" s="17">
        <v>17193000000</v>
      </c>
      <c r="AQ73" s="17">
        <v>18645000000</v>
      </c>
      <c r="AR73" s="17">
        <v>18085000000</v>
      </c>
      <c r="AS73" s="17" t="s">
        <v>49</v>
      </c>
      <c r="AT73" s="17" t="s">
        <v>49</v>
      </c>
    </row>
    <row r="74" spans="36:46">
      <c r="AJ74" s="18">
        <v>4528000000</v>
      </c>
      <c r="AK74" s="18">
        <v>5009000000</v>
      </c>
      <c r="AL74" s="18">
        <v>5076000000</v>
      </c>
      <c r="AM74" s="18">
        <v>5114000000</v>
      </c>
      <c r="AN74" s="18">
        <v>3585000000</v>
      </c>
      <c r="AO74" s="18">
        <v>1672000000</v>
      </c>
      <c r="AP74" s="18">
        <v>3852000000</v>
      </c>
      <c r="AQ74" s="18">
        <v>4518000000</v>
      </c>
      <c r="AR74" s="18">
        <v>4245000000</v>
      </c>
      <c r="AS74" s="18" t="s">
        <v>49</v>
      </c>
      <c r="AT74" s="18" t="s">
        <v>49</v>
      </c>
    </row>
    <row r="75" spans="36:46">
      <c r="AJ75" s="17">
        <v>17862000000</v>
      </c>
      <c r="AK75" s="17">
        <v>18193000000</v>
      </c>
      <c r="AL75" s="17">
        <v>18175000000</v>
      </c>
      <c r="AM75" s="17">
        <v>19426000000</v>
      </c>
      <c r="AN75" s="17">
        <v>20225000000</v>
      </c>
      <c r="AO75" s="17">
        <v>19529000000</v>
      </c>
      <c r="AP75" s="17">
        <v>20946000000</v>
      </c>
      <c r="AQ75" s="17">
        <v>24335000000</v>
      </c>
      <c r="AR75" s="17">
        <v>26276000000</v>
      </c>
      <c r="AS75" s="17" t="s">
        <v>49</v>
      </c>
      <c r="AT75" s="17" t="s">
        <v>49</v>
      </c>
    </row>
    <row r="76" spans="36:46">
      <c r="AJ76" s="18">
        <v>24420000000</v>
      </c>
      <c r="AK76" s="18">
        <v>25454000000</v>
      </c>
      <c r="AL76" s="18">
        <v>25974000000</v>
      </c>
      <c r="AM76" s="18">
        <v>28693000000</v>
      </c>
      <c r="AN76" s="18">
        <v>28853000000</v>
      </c>
      <c r="AO76" s="18">
        <v>29912000000</v>
      </c>
      <c r="AP76" s="18">
        <v>30273000000</v>
      </c>
      <c r="AQ76" s="18">
        <v>30317000000</v>
      </c>
      <c r="AR76" s="18">
        <v>29126000000</v>
      </c>
      <c r="AS76" s="18">
        <v>27985000000</v>
      </c>
      <c r="AT76" s="18" t="s">
        <v>49</v>
      </c>
    </row>
    <row r="77" spans="36:46">
      <c r="AJ77" s="17">
        <v>248176000000</v>
      </c>
      <c r="AK77" s="17">
        <v>263935000000</v>
      </c>
      <c r="AL77" s="17">
        <v>272361000000</v>
      </c>
      <c r="AM77" s="17">
        <v>282352000000</v>
      </c>
      <c r="AN77" s="17">
        <v>297961000000</v>
      </c>
      <c r="AO77" s="17">
        <v>315563000000</v>
      </c>
      <c r="AP77" s="17">
        <v>333400000000</v>
      </c>
      <c r="AQ77" s="17">
        <v>354369000000</v>
      </c>
      <c r="AR77" s="17">
        <v>373621000000</v>
      </c>
      <c r="AS77" s="17">
        <v>391060000000</v>
      </c>
      <c r="AT77" s="17" t="s">
        <v>49</v>
      </c>
    </row>
    <row r="78" spans="36:46">
      <c r="AJ78" s="18">
        <v>52412000000</v>
      </c>
      <c r="AK78" s="18">
        <v>54423000000</v>
      </c>
      <c r="AL78" s="18">
        <v>58544000000</v>
      </c>
      <c r="AM78" s="18">
        <v>64452000000</v>
      </c>
      <c r="AN78" s="18">
        <v>66872000000</v>
      </c>
      <c r="AO78" s="18">
        <v>70611000000</v>
      </c>
      <c r="AP78" s="18">
        <v>74148000000</v>
      </c>
      <c r="AQ78" s="18">
        <v>81668000000</v>
      </c>
      <c r="AR78" s="18">
        <v>89206000000</v>
      </c>
      <c r="AS78" s="18">
        <v>96644000000</v>
      </c>
      <c r="AT78" s="18" t="s">
        <v>49</v>
      </c>
    </row>
    <row r="79" spans="36:46">
      <c r="AJ79" s="17">
        <v>37384000000</v>
      </c>
      <c r="AK79" s="17">
        <v>40346000000</v>
      </c>
      <c r="AL79" s="17">
        <v>43083000000</v>
      </c>
      <c r="AM79" s="17">
        <v>45789000000</v>
      </c>
      <c r="AN79" s="17">
        <v>46882000000</v>
      </c>
      <c r="AO79" s="17">
        <v>48655000000</v>
      </c>
      <c r="AP79" s="17">
        <v>47613000000</v>
      </c>
      <c r="AQ79" s="17">
        <v>55561000000</v>
      </c>
      <c r="AR79" s="17">
        <v>61300000000</v>
      </c>
      <c r="AS79" s="17" t="s">
        <v>49</v>
      </c>
      <c r="AT79" s="17" t="s">
        <v>49</v>
      </c>
    </row>
    <row r="80" spans="36:46">
      <c r="AJ80" s="18">
        <v>11426000000</v>
      </c>
      <c r="AK80" s="18">
        <v>10079000000</v>
      </c>
      <c r="AL80" s="18">
        <v>10955000000</v>
      </c>
      <c r="AM80" s="18">
        <v>14189000000</v>
      </c>
      <c r="AN80" s="18">
        <v>15612000000</v>
      </c>
      <c r="AO80" s="18">
        <v>16757000000</v>
      </c>
      <c r="AP80" s="18">
        <v>19701000000</v>
      </c>
      <c r="AQ80" s="18">
        <v>19137000000</v>
      </c>
      <c r="AR80" s="18">
        <v>20368000000</v>
      </c>
      <c r="AS80" s="18" t="s">
        <v>49</v>
      </c>
      <c r="AT80" s="18" t="s">
        <v>49</v>
      </c>
    </row>
    <row r="81" spans="36:46">
      <c r="AJ81" s="17">
        <v>3602000000</v>
      </c>
      <c r="AK81" s="17">
        <v>3998000000</v>
      </c>
      <c r="AL81" s="17">
        <v>4507000000</v>
      </c>
      <c r="AM81" s="17">
        <v>4475000000</v>
      </c>
      <c r="AN81" s="17">
        <v>4378000000</v>
      </c>
      <c r="AO81" s="17">
        <v>5199000000</v>
      </c>
      <c r="AP81" s="17">
        <v>6834000000</v>
      </c>
      <c r="AQ81" s="17">
        <v>6971000000</v>
      </c>
      <c r="AR81" s="17">
        <v>7537000000</v>
      </c>
      <c r="AS81" s="17" t="s">
        <v>49</v>
      </c>
      <c r="AT81" s="17" t="s">
        <v>49</v>
      </c>
    </row>
    <row r="82" spans="36:46">
      <c r="AJ82" s="18">
        <v>195764000000</v>
      </c>
      <c r="AK82" s="18">
        <v>209512000000</v>
      </c>
      <c r="AL82" s="18">
        <v>213817000000</v>
      </c>
      <c r="AM82" s="18">
        <v>217900000000</v>
      </c>
      <c r="AN82" s="18">
        <v>231089000000</v>
      </c>
      <c r="AO82" s="18">
        <v>244952000000</v>
      </c>
      <c r="AP82" s="18">
        <v>259252000000</v>
      </c>
      <c r="AQ82" s="18">
        <v>272701000000</v>
      </c>
      <c r="AR82" s="18">
        <v>284415000000</v>
      </c>
      <c r="AS82" s="18">
        <v>294416000000</v>
      </c>
      <c r="AT82" s="18" t="s">
        <v>49</v>
      </c>
    </row>
    <row r="83" spans="36:46">
      <c r="AJ83" s="17">
        <v>109238000000</v>
      </c>
      <c r="AK83" s="17">
        <v>114397000000</v>
      </c>
      <c r="AL83" s="17">
        <v>117311000000</v>
      </c>
      <c r="AM83" s="17">
        <v>119780000000</v>
      </c>
      <c r="AN83" s="17">
        <v>124010000000</v>
      </c>
      <c r="AO83" s="17">
        <v>130615000000</v>
      </c>
      <c r="AP83" s="17">
        <v>136003000000</v>
      </c>
      <c r="AQ83" s="17">
        <v>143018000000</v>
      </c>
      <c r="AR83" s="17">
        <v>148916000000</v>
      </c>
      <c r="AS83" s="17" t="s">
        <v>49</v>
      </c>
      <c r="AT83" s="17" t="s">
        <v>49</v>
      </c>
    </row>
    <row r="84" spans="36:46">
      <c r="AJ84" s="18">
        <v>86527000000</v>
      </c>
      <c r="AK84" s="18">
        <v>95115000000</v>
      </c>
      <c r="AL84" s="18">
        <v>96507000000</v>
      </c>
      <c r="AM84" s="18">
        <v>98118000000</v>
      </c>
      <c r="AN84" s="18">
        <v>107080000000</v>
      </c>
      <c r="AO84" s="18">
        <v>114338000000</v>
      </c>
      <c r="AP84" s="18">
        <v>123249000000</v>
      </c>
      <c r="AQ84" s="18">
        <v>129682000000</v>
      </c>
      <c r="AR84" s="18">
        <v>135498000000</v>
      </c>
      <c r="AS84" s="18" t="s">
        <v>49</v>
      </c>
      <c r="AT84" s="18" t="s">
        <v>49</v>
      </c>
    </row>
    <row r="85" spans="36:46">
      <c r="AJ85" s="17">
        <v>4291000000</v>
      </c>
      <c r="AK85" s="17">
        <v>4235000000</v>
      </c>
      <c r="AL85" s="17">
        <v>5158000000</v>
      </c>
      <c r="AM85" s="17">
        <v>5695000000</v>
      </c>
      <c r="AN85" s="17">
        <v>5947000000</v>
      </c>
      <c r="AO85" s="17">
        <v>5673000000</v>
      </c>
      <c r="AP85" s="17">
        <v>5495000000</v>
      </c>
      <c r="AQ85" s="17">
        <v>5448000000</v>
      </c>
      <c r="AR85" s="17">
        <v>6891000000</v>
      </c>
      <c r="AS85" s="17" t="s">
        <v>49</v>
      </c>
      <c r="AT85" s="17" t="s">
        <v>49</v>
      </c>
    </row>
    <row r="86" spans="36:46">
      <c r="AJ86" s="18">
        <v>16098000000</v>
      </c>
      <c r="AK86" s="18">
        <v>19265000000</v>
      </c>
      <c r="AL86" s="18">
        <v>20760000000</v>
      </c>
      <c r="AM86" s="18">
        <v>21036000000</v>
      </c>
      <c r="AN86" s="18">
        <v>22094000000</v>
      </c>
      <c r="AO86" s="18">
        <v>20828000000</v>
      </c>
      <c r="AP86" s="18">
        <v>24553000000</v>
      </c>
      <c r="AQ86" s="18">
        <v>27265000000</v>
      </c>
      <c r="AR86" s="18">
        <v>32890000000</v>
      </c>
      <c r="AS86" s="18" t="s">
        <v>49</v>
      </c>
      <c r="AT86" s="18" t="s">
        <v>49</v>
      </c>
    </row>
    <row r="87" spans="36:46">
      <c r="AJ87" s="17">
        <v>3735000000</v>
      </c>
      <c r="AK87" s="17">
        <v>3632000000</v>
      </c>
      <c r="AL87" s="17">
        <v>3802000000</v>
      </c>
      <c r="AM87" s="17">
        <v>4507000000</v>
      </c>
      <c r="AN87" s="17">
        <v>4021000000</v>
      </c>
      <c r="AO87" s="17">
        <v>4191000000</v>
      </c>
      <c r="AP87" s="17">
        <v>4062000000</v>
      </c>
      <c r="AQ87" s="17">
        <v>3679000000</v>
      </c>
      <c r="AR87" s="17">
        <v>2017000000</v>
      </c>
      <c r="AS87" s="17" t="s">
        <v>49</v>
      </c>
      <c r="AT87" s="17" t="s">
        <v>49</v>
      </c>
    </row>
    <row r="88" spans="36:46">
      <c r="AJ88" s="18">
        <v>62403000000</v>
      </c>
      <c r="AK88" s="18">
        <v>67983000000</v>
      </c>
      <c r="AL88" s="18">
        <v>66787000000</v>
      </c>
      <c r="AM88" s="18">
        <v>66880000000</v>
      </c>
      <c r="AN88" s="18">
        <v>75018000000</v>
      </c>
      <c r="AO88" s="18">
        <v>83646000000</v>
      </c>
      <c r="AP88" s="18">
        <v>89139000000</v>
      </c>
      <c r="AQ88" s="18">
        <v>93290000000</v>
      </c>
      <c r="AR88" s="18">
        <v>93700000000</v>
      </c>
      <c r="AS88" s="18" t="s">
        <v>49</v>
      </c>
      <c r="AT88" s="18" t="s">
        <v>49</v>
      </c>
    </row>
    <row r="89" spans="36:46">
      <c r="AJ89" s="17">
        <v>293503000000</v>
      </c>
      <c r="AK89" s="17">
        <v>307681000000</v>
      </c>
      <c r="AL89" s="17">
        <v>321036000000</v>
      </c>
      <c r="AM89" s="17">
        <v>331149000000</v>
      </c>
      <c r="AN89" s="17">
        <v>344591000000</v>
      </c>
      <c r="AO89" s="17">
        <v>353086000000</v>
      </c>
      <c r="AP89" s="17">
        <v>366529000000</v>
      </c>
      <c r="AQ89" s="17">
        <v>377263000000</v>
      </c>
      <c r="AR89" s="17">
        <v>398848000000</v>
      </c>
      <c r="AS89" s="17">
        <v>424359000000</v>
      </c>
      <c r="AT89" s="17" t="s">
        <v>49</v>
      </c>
    </row>
    <row r="90" spans="36:46">
      <c r="AJ90" s="18">
        <v>70436000000</v>
      </c>
      <c r="AK90" s="18">
        <v>72937000000</v>
      </c>
      <c r="AL90" s="18">
        <v>76208000000</v>
      </c>
      <c r="AM90" s="18">
        <v>77606000000</v>
      </c>
      <c r="AN90" s="18">
        <v>80426000000</v>
      </c>
      <c r="AO90" s="18">
        <v>81859000000</v>
      </c>
      <c r="AP90" s="18">
        <v>85134000000</v>
      </c>
      <c r="AQ90" s="18">
        <v>88992000000</v>
      </c>
      <c r="AR90" s="18">
        <v>92227000000</v>
      </c>
      <c r="AS90" s="18">
        <v>96041000000</v>
      </c>
      <c r="AT90" s="18" t="s">
        <v>49</v>
      </c>
    </row>
    <row r="91" spans="36:46">
      <c r="AJ91" s="17">
        <v>61421000000</v>
      </c>
      <c r="AK91" s="17">
        <v>63979000000</v>
      </c>
      <c r="AL91" s="17">
        <v>66934000000</v>
      </c>
      <c r="AM91" s="17">
        <v>69095000000</v>
      </c>
      <c r="AN91" s="17">
        <v>72073000000</v>
      </c>
      <c r="AO91" s="17">
        <v>73681000000</v>
      </c>
      <c r="AP91" s="17">
        <v>76400000000</v>
      </c>
      <c r="AQ91" s="17">
        <v>76834000000</v>
      </c>
      <c r="AR91" s="17">
        <v>82305000000</v>
      </c>
      <c r="AS91" s="17">
        <v>87884000000</v>
      </c>
      <c r="AT91" s="17" t="s">
        <v>49</v>
      </c>
    </row>
    <row r="92" spans="36:46">
      <c r="AJ92" s="18">
        <v>114082000000</v>
      </c>
      <c r="AK92" s="18">
        <v>120877000000</v>
      </c>
      <c r="AL92" s="18">
        <v>126163000000</v>
      </c>
      <c r="AM92" s="18">
        <v>131931000000</v>
      </c>
      <c r="AN92" s="18">
        <v>137635000000</v>
      </c>
      <c r="AO92" s="18">
        <v>141139000000</v>
      </c>
      <c r="AP92" s="18">
        <v>148098000000</v>
      </c>
      <c r="AQ92" s="18">
        <v>153599000000</v>
      </c>
      <c r="AR92" s="18">
        <v>161547000000</v>
      </c>
      <c r="AS92" s="18">
        <v>172145000000</v>
      </c>
      <c r="AT92" s="18" t="s">
        <v>49</v>
      </c>
    </row>
    <row r="93" spans="36:46">
      <c r="AJ93" s="17">
        <v>46326000000</v>
      </c>
      <c r="AK93" s="17">
        <v>48641000000</v>
      </c>
      <c r="AL93" s="17">
        <v>49955000000</v>
      </c>
      <c r="AM93" s="17">
        <v>50711000000</v>
      </c>
      <c r="AN93" s="17">
        <v>52499000000</v>
      </c>
      <c r="AO93" s="17">
        <v>54394000000</v>
      </c>
      <c r="AP93" s="17">
        <v>54834000000</v>
      </c>
      <c r="AQ93" s="17">
        <v>55697000000</v>
      </c>
      <c r="AR93" s="17">
        <v>60536000000</v>
      </c>
      <c r="AS93" s="17">
        <v>65953000000</v>
      </c>
      <c r="AT93" s="17" t="s">
        <v>49</v>
      </c>
    </row>
    <row r="94" spans="36:46">
      <c r="AJ94" s="18">
        <v>6453000000</v>
      </c>
      <c r="AK94" s="18">
        <v>6826000000</v>
      </c>
      <c r="AL94" s="18">
        <v>7141000000</v>
      </c>
      <c r="AM94" s="18">
        <v>7175000000</v>
      </c>
      <c r="AN94" s="18">
        <v>7844000000</v>
      </c>
      <c r="AO94" s="18">
        <v>7712000000</v>
      </c>
      <c r="AP94" s="18">
        <v>8260000000</v>
      </c>
      <c r="AQ94" s="18">
        <v>8280000000</v>
      </c>
      <c r="AR94" s="18">
        <v>9296000000</v>
      </c>
      <c r="AS94" s="18" t="s">
        <v>49</v>
      </c>
      <c r="AT94" s="18" t="s">
        <v>49</v>
      </c>
    </row>
    <row r="95" spans="36:46">
      <c r="AJ95" s="17">
        <v>13110000000</v>
      </c>
      <c r="AK95" s="17">
        <v>13549000000</v>
      </c>
      <c r="AL95" s="17">
        <v>13802000000</v>
      </c>
      <c r="AM95" s="17">
        <v>14331000000</v>
      </c>
      <c r="AN95" s="17">
        <v>14523000000</v>
      </c>
      <c r="AO95" s="17">
        <v>15215000000</v>
      </c>
      <c r="AP95" s="17">
        <v>14312000000</v>
      </c>
      <c r="AQ95" s="17">
        <v>15261000000</v>
      </c>
      <c r="AR95" s="17">
        <v>16929000000</v>
      </c>
      <c r="AS95" s="17" t="s">
        <v>49</v>
      </c>
      <c r="AT95" s="17" t="s">
        <v>49</v>
      </c>
    </row>
    <row r="96" spans="36:46">
      <c r="AJ96" s="18">
        <v>21612000000</v>
      </c>
      <c r="AK96" s="18">
        <v>22798000000</v>
      </c>
      <c r="AL96" s="18">
        <v>23511000000</v>
      </c>
      <c r="AM96" s="18">
        <v>23427000000</v>
      </c>
      <c r="AN96" s="18">
        <v>24083000000</v>
      </c>
      <c r="AO96" s="18">
        <v>25175000000</v>
      </c>
      <c r="AP96" s="18">
        <v>25591000000</v>
      </c>
      <c r="AQ96" s="18">
        <v>25505000000</v>
      </c>
      <c r="AR96" s="18">
        <v>27360000000</v>
      </c>
      <c r="AS96" s="18" t="s">
        <v>49</v>
      </c>
      <c r="AT96" s="18" t="s">
        <v>49</v>
      </c>
    </row>
    <row r="97" spans="36:46">
      <c r="AJ97" s="17">
        <v>5151000000</v>
      </c>
      <c r="AK97" s="17">
        <v>5468000000</v>
      </c>
      <c r="AL97" s="17">
        <v>5501000000</v>
      </c>
      <c r="AM97" s="17">
        <v>5778000000</v>
      </c>
      <c r="AN97" s="17">
        <v>6049000000</v>
      </c>
      <c r="AO97" s="17">
        <v>6292000000</v>
      </c>
      <c r="AP97" s="17">
        <v>6671000000</v>
      </c>
      <c r="AQ97" s="17">
        <v>6651000000</v>
      </c>
      <c r="AR97" s="17">
        <v>6952000000</v>
      </c>
      <c r="AS97" s="17" t="s">
        <v>49</v>
      </c>
      <c r="AT97" s="17" t="s">
        <v>49</v>
      </c>
    </row>
    <row r="98" spans="36:46">
      <c r="AJ98" s="18">
        <v>1237000000</v>
      </c>
      <c r="AK98" s="18">
        <v>1248000000</v>
      </c>
      <c r="AL98" s="18">
        <v>1775000000</v>
      </c>
      <c r="AM98" s="18">
        <v>1807000000</v>
      </c>
      <c r="AN98" s="18">
        <v>1959000000</v>
      </c>
      <c r="AO98" s="18">
        <v>2011000000</v>
      </c>
      <c r="AP98" s="18">
        <v>2063000000</v>
      </c>
      <c r="AQ98" s="18">
        <v>2141000000</v>
      </c>
      <c r="AR98" s="18">
        <v>2232000000</v>
      </c>
      <c r="AS98" s="18">
        <v>2336000000</v>
      </c>
      <c r="AT98" s="18" t="s">
        <v>49</v>
      </c>
    </row>
    <row r="99" spans="36:46">
      <c r="AJ99" s="17">
        <v>236791000000</v>
      </c>
      <c r="AK99" s="17">
        <v>236279000000</v>
      </c>
      <c r="AL99" s="17">
        <v>240212000000</v>
      </c>
      <c r="AM99" s="17">
        <v>235974000000</v>
      </c>
      <c r="AN99" s="17">
        <v>242871000000</v>
      </c>
      <c r="AO99" s="17">
        <v>262978000000</v>
      </c>
      <c r="AP99" s="17">
        <v>281462000000</v>
      </c>
      <c r="AQ99" s="17">
        <v>286737000000</v>
      </c>
      <c r="AR99" s="17">
        <v>301708000000</v>
      </c>
      <c r="AS99" s="17">
        <v>250348000000</v>
      </c>
      <c r="AT99" s="17" t="s">
        <v>49</v>
      </c>
    </row>
    <row r="100" spans="36:46">
      <c r="AJ100" s="18">
        <v>72619000000</v>
      </c>
      <c r="AK100" s="18">
        <v>75415000000</v>
      </c>
      <c r="AL100" s="18">
        <v>77917000000</v>
      </c>
      <c r="AM100" s="18">
        <v>72532000000</v>
      </c>
      <c r="AN100" s="18">
        <v>72190000000</v>
      </c>
      <c r="AO100" s="18">
        <v>72639000000</v>
      </c>
      <c r="AP100" s="18">
        <v>81987000000</v>
      </c>
      <c r="AQ100" s="18">
        <v>89461000000</v>
      </c>
      <c r="AR100" s="18">
        <v>98415000000</v>
      </c>
      <c r="AS100" s="18">
        <v>83849000000</v>
      </c>
      <c r="AT100" s="18" t="s">
        <v>49</v>
      </c>
    </row>
    <row r="101" spans="36:46">
      <c r="AJ101" s="17">
        <v>784071000000</v>
      </c>
      <c r="AK101" s="17">
        <v>818148000000</v>
      </c>
      <c r="AL101" s="17">
        <v>849108000000</v>
      </c>
      <c r="AM101" s="17">
        <v>877530000000</v>
      </c>
      <c r="AN101" s="17">
        <v>919642000000</v>
      </c>
      <c r="AO101" s="17">
        <v>956258000000</v>
      </c>
      <c r="AP101" s="17">
        <v>1000661000000</v>
      </c>
      <c r="AQ101" s="17">
        <v>1050722000000</v>
      </c>
      <c r="AR101" s="17">
        <v>1089351000000</v>
      </c>
      <c r="AS101" s="17">
        <v>1089896000000</v>
      </c>
      <c r="AT101" s="17" t="s">
        <v>49</v>
      </c>
    </row>
    <row r="102" spans="36:46">
      <c r="AJ102" s="18">
        <v>490568000000</v>
      </c>
      <c r="AK102" s="18">
        <v>510467000000</v>
      </c>
      <c r="AL102" s="18">
        <v>528072000000</v>
      </c>
      <c r="AM102" s="18">
        <v>546381000000</v>
      </c>
      <c r="AN102" s="18">
        <v>575051000000</v>
      </c>
      <c r="AO102" s="18">
        <v>603172000000</v>
      </c>
      <c r="AP102" s="18">
        <v>634132000000</v>
      </c>
      <c r="AQ102" s="18">
        <v>673459000000</v>
      </c>
      <c r="AR102" s="18">
        <v>690503000000</v>
      </c>
      <c r="AS102" s="18">
        <v>665537000000</v>
      </c>
      <c r="AT102" s="18" t="s">
        <v>49</v>
      </c>
    </row>
    <row r="103" spans="36:46">
      <c r="AJ103" s="17">
        <v>381331000000</v>
      </c>
      <c r="AK103" s="17">
        <v>396070000000</v>
      </c>
      <c r="AL103" s="17">
        <v>410762000000</v>
      </c>
      <c r="AM103" s="17">
        <v>426599000000</v>
      </c>
      <c r="AN103" s="17">
        <v>451042000000</v>
      </c>
      <c r="AO103" s="17">
        <v>472558000000</v>
      </c>
      <c r="AP103" s="17">
        <v>498129000000</v>
      </c>
      <c r="AQ103" s="17">
        <v>530440000000</v>
      </c>
      <c r="AR103" s="17">
        <v>541586000000</v>
      </c>
      <c r="AS103" s="17" t="s">
        <v>49</v>
      </c>
      <c r="AT103" s="17" t="s">
        <v>49</v>
      </c>
    </row>
    <row r="104" spans="36:46">
      <c r="AJ104" s="18">
        <v>679160000000</v>
      </c>
      <c r="AK104" s="18">
        <v>691904000000</v>
      </c>
      <c r="AL104" s="18">
        <v>711386000000</v>
      </c>
      <c r="AM104" s="18">
        <v>726323000000</v>
      </c>
      <c r="AN104" s="18">
        <v>760138000000</v>
      </c>
      <c r="AO104" s="18">
        <v>806434000000</v>
      </c>
      <c r="AP104" s="18">
        <v>858571000000</v>
      </c>
      <c r="AQ104" s="18">
        <v>898478000000</v>
      </c>
      <c r="AR104" s="18">
        <v>924151000000</v>
      </c>
      <c r="AS104" s="18" t="s">
        <v>49</v>
      </c>
      <c r="AT104" s="18" t="s">
        <v>49</v>
      </c>
    </row>
    <row r="105" spans="36:46">
      <c r="AJ105" s="17">
        <v>27088000000</v>
      </c>
      <c r="AK105" s="17">
        <v>30028000000</v>
      </c>
      <c r="AL105" s="17">
        <v>27072000000</v>
      </c>
      <c r="AM105" s="17">
        <v>29383000000</v>
      </c>
      <c r="AN105" s="17">
        <v>28538000000</v>
      </c>
      <c r="AO105" s="17">
        <v>32508000000</v>
      </c>
      <c r="AP105" s="17">
        <v>32668000000</v>
      </c>
      <c r="AQ105" s="17">
        <v>32280000000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44495000000</v>
      </c>
      <c r="AK106" s="18">
        <v>45155000000</v>
      </c>
      <c r="AL106" s="18">
        <v>49480000000</v>
      </c>
      <c r="AM106" s="18">
        <v>44387000000</v>
      </c>
      <c r="AN106" s="18">
        <v>45904000000</v>
      </c>
      <c r="AO106" s="18">
        <v>45722000000</v>
      </c>
      <c r="AP106" s="18">
        <v>51829000000</v>
      </c>
      <c r="AQ106" s="18">
        <v>56990000000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39201000000</v>
      </c>
      <c r="AK107" s="17">
        <v>38365000000</v>
      </c>
      <c r="AL107" s="17">
        <v>39381000000</v>
      </c>
      <c r="AM107" s="17">
        <v>38469000000</v>
      </c>
      <c r="AN107" s="17">
        <v>37658000000</v>
      </c>
      <c r="AO107" s="17">
        <v>38339000000</v>
      </c>
      <c r="AP107" s="17">
        <v>43297000000</v>
      </c>
      <c r="AQ107" s="17">
        <v>46031000000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69066000000</v>
      </c>
      <c r="AK108" s="18">
        <v>68603000000</v>
      </c>
      <c r="AL108" s="18">
        <v>69603000000</v>
      </c>
      <c r="AM108" s="18">
        <v>68345000000</v>
      </c>
      <c r="AN108" s="18">
        <v>69020000000</v>
      </c>
      <c r="AO108" s="18">
        <v>68974000000</v>
      </c>
      <c r="AP108" s="18">
        <v>67523000000</v>
      </c>
      <c r="AQ108" s="18">
        <v>66934000000</v>
      </c>
      <c r="AR108" s="18">
        <v>65779000000</v>
      </c>
      <c r="AS108" s="18">
        <v>63752000000</v>
      </c>
      <c r="AT108" s="18" t="s">
        <v>49</v>
      </c>
    </row>
    <row r="109" spans="36:46">
      <c r="AJ109" s="17">
        <v>73624000000</v>
      </c>
      <c r="AK109" s="17">
        <v>77416000000</v>
      </c>
      <c r="AL109" s="17">
        <v>78427000000</v>
      </c>
      <c r="AM109" s="17">
        <v>76106000000</v>
      </c>
      <c r="AN109" s="17">
        <v>75639000000</v>
      </c>
      <c r="AO109" s="17">
        <v>79332000000</v>
      </c>
      <c r="AP109" s="17">
        <v>85814000000</v>
      </c>
      <c r="AQ109" s="17">
        <v>90793000000</v>
      </c>
      <c r="AR109" s="17">
        <v>100345000000</v>
      </c>
      <c r="AS109" s="17">
        <v>91873000000</v>
      </c>
      <c r="AT109" s="17" t="s">
        <v>49</v>
      </c>
    </row>
    <row r="110" spans="36:46">
      <c r="AJ110" s="18">
        <v>55047000000</v>
      </c>
      <c r="AK110" s="18">
        <v>52085000000</v>
      </c>
      <c r="AL110" s="18">
        <v>52733000000</v>
      </c>
      <c r="AM110" s="18">
        <v>53291000000</v>
      </c>
      <c r="AN110" s="18">
        <v>59475000000</v>
      </c>
      <c r="AO110" s="18">
        <v>75103000000</v>
      </c>
      <c r="AP110" s="18">
        <v>84978000000</v>
      </c>
      <c r="AQ110" s="18">
        <v>83082000000</v>
      </c>
      <c r="AR110" s="18">
        <v>88591000000</v>
      </c>
      <c r="AS110" s="18" t="s">
        <v>49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110"/>
  <sheetViews>
    <sheetView topLeftCell="L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56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 t="shared" ref="I5:Q5" si="0">X5/X5</f>
        <v>1</v>
      </c>
      <c r="J5" s="10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5504975070</v>
      </c>
      <c r="X5" s="4">
        <f t="shared" ref="X5:AF6" si="1">AK5</f>
        <v>6234787106</v>
      </c>
      <c r="Y5" s="4">
        <f t="shared" si="1"/>
        <v>6916702433</v>
      </c>
      <c r="Z5" s="4">
        <f t="shared" si="1"/>
        <v>7783337354</v>
      </c>
      <c r="AA5" s="4">
        <f t="shared" si="1"/>
        <v>8567713292</v>
      </c>
      <c r="AB5" s="4">
        <f t="shared" si="1"/>
        <v>9895527200</v>
      </c>
      <c r="AC5" s="4">
        <f t="shared" si="1"/>
        <v>11761306363</v>
      </c>
      <c r="AD5" s="4">
        <f t="shared" si="1"/>
        <v>13843954843</v>
      </c>
      <c r="AE5" s="4">
        <f t="shared" si="1"/>
        <v>14315224163</v>
      </c>
      <c r="AF5" s="4">
        <f t="shared" si="1"/>
        <v>11968492853</v>
      </c>
      <c r="AG5" s="4"/>
      <c r="AJ5" s="17">
        <v>5504975070</v>
      </c>
      <c r="AK5" s="17">
        <v>6234787106</v>
      </c>
      <c r="AL5" s="17">
        <v>6916702433</v>
      </c>
      <c r="AM5" s="17">
        <v>7783337354</v>
      </c>
      <c r="AN5" s="17">
        <v>8567713292</v>
      </c>
      <c r="AO5" s="17">
        <v>9895527200</v>
      </c>
      <c r="AP5" s="17">
        <v>11761306363</v>
      </c>
      <c r="AQ5" s="17">
        <v>13843954843</v>
      </c>
      <c r="AR5" s="17">
        <v>14315224163</v>
      </c>
      <c r="AS5" s="17">
        <v>11968492853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4.8191550484169586E-2</v>
      </c>
      <c r="I6" s="13">
        <f t="shared" ref="I6:Q6" si="2">X6/X5</f>
        <v>4.6541422516376135E-2</v>
      </c>
      <c r="J6" s="13">
        <f t="shared" si="2"/>
        <v>4.1716331994182815E-2</v>
      </c>
      <c r="K6" s="13">
        <f t="shared" si="2"/>
        <v>3.9896746199805024E-2</v>
      </c>
      <c r="L6" s="13">
        <f t="shared" si="2"/>
        <v>3.8633973700902408E-2</v>
      </c>
      <c r="M6" s="13">
        <f t="shared" si="2"/>
        <v>3.5269957926041574E-2</v>
      </c>
      <c r="N6" s="13">
        <f t="shared" si="2"/>
        <v>3.1526358344552204E-2</v>
      </c>
      <c r="O6" s="13">
        <f t="shared" si="2"/>
        <v>3.1740457331972824E-2</v>
      </c>
      <c r="P6" s="13">
        <f t="shared" si="2"/>
        <v>2.7671409996068534E-2</v>
      </c>
      <c r="Q6" s="13">
        <f t="shared" si="2"/>
        <v>2.5845807471277602E-2</v>
      </c>
      <c r="R6" s="14"/>
      <c r="S6" s="39"/>
      <c r="T6" s="35"/>
      <c r="W6" s="4">
        <f>AJ6</f>
        <v>265293284</v>
      </c>
      <c r="X6" s="4">
        <f t="shared" si="1"/>
        <v>290175861</v>
      </c>
      <c r="Y6" s="4">
        <f t="shared" si="1"/>
        <v>288539455</v>
      </c>
      <c r="Z6" s="4">
        <f t="shared" si="1"/>
        <v>310529835</v>
      </c>
      <c r="AA6" s="4">
        <f t="shared" si="1"/>
        <v>331004810</v>
      </c>
      <c r="AB6" s="4">
        <f t="shared" si="1"/>
        <v>349014828</v>
      </c>
      <c r="AC6" s="4">
        <f t="shared" si="1"/>
        <v>370791159</v>
      </c>
      <c r="AD6" s="4">
        <f t="shared" si="1"/>
        <v>439413458</v>
      </c>
      <c r="AE6" s="4">
        <f t="shared" si="1"/>
        <v>396122437</v>
      </c>
      <c r="AF6" s="4">
        <f t="shared" si="1"/>
        <v>309335362</v>
      </c>
      <c r="AG6" s="4"/>
      <c r="AJ6" s="18">
        <v>265293284</v>
      </c>
      <c r="AK6" s="18">
        <v>290175861</v>
      </c>
      <c r="AL6" s="18">
        <v>288539455</v>
      </c>
      <c r="AM6" s="18">
        <v>310529835</v>
      </c>
      <c r="AN6" s="18">
        <v>331004810</v>
      </c>
      <c r="AO6" s="18">
        <v>349014828</v>
      </c>
      <c r="AP6" s="18">
        <v>370791159</v>
      </c>
      <c r="AQ6" s="18">
        <v>439413458</v>
      </c>
      <c r="AR6" s="18">
        <v>396122437</v>
      </c>
      <c r="AS6" s="18">
        <v>309335362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3.1316410484670917E-2</v>
      </c>
      <c r="I7" s="10">
        <f t="shared" ref="I7:Q7" si="3">X7/X5</f>
        <v>3.0576426870540848E-2</v>
      </c>
      <c r="J7" s="10">
        <f t="shared" si="3"/>
        <v>2.735161976860484E-2</v>
      </c>
      <c r="K7" s="10">
        <f t="shared" si="3"/>
        <v>2.6089060741488194E-2</v>
      </c>
      <c r="L7" s="10">
        <f t="shared" si="3"/>
        <v>2.2104045915825914E-2</v>
      </c>
      <c r="M7" s="10">
        <f t="shared" si="3"/>
        <v>2.1839727043547513E-2</v>
      </c>
      <c r="N7" s="10">
        <f t="shared" si="3"/>
        <v>2.1285341038947646E-2</v>
      </c>
      <c r="O7" s="10">
        <f t="shared" si="3"/>
        <v>2.1626072852396115E-2</v>
      </c>
      <c r="P7" s="10">
        <f t="shared" si="3"/>
        <v>2.0821425051127926E-2</v>
      </c>
      <c r="Q7" s="10">
        <f t="shared" si="3"/>
        <v>2.213008908081603E-2</v>
      </c>
      <c r="R7" s="11"/>
      <c r="S7" s="39"/>
      <c r="T7" s="35"/>
      <c r="W7" s="4">
        <f>AJ20</f>
        <v>172396059</v>
      </c>
      <c r="X7" s="4">
        <f t="shared" ref="X7:AF7" si="4">AK20</f>
        <v>190637512</v>
      </c>
      <c r="Y7" s="4">
        <f t="shared" si="4"/>
        <v>189183015</v>
      </c>
      <c r="Z7" s="4">
        <f t="shared" si="4"/>
        <v>203059961</v>
      </c>
      <c r="AA7" s="4">
        <f t="shared" si="4"/>
        <v>189381128</v>
      </c>
      <c r="AB7" s="4">
        <f t="shared" si="4"/>
        <v>216115613</v>
      </c>
      <c r="AC7" s="4">
        <f t="shared" si="4"/>
        <v>250343417</v>
      </c>
      <c r="AD7" s="4">
        <f t="shared" si="4"/>
        <v>299390376</v>
      </c>
      <c r="AE7" s="4">
        <f t="shared" si="4"/>
        <v>298063367</v>
      </c>
      <c r="AF7" s="4">
        <f t="shared" si="4"/>
        <v>264863813</v>
      </c>
      <c r="AG7" s="4"/>
      <c r="AJ7" s="17">
        <v>248202177</v>
      </c>
      <c r="AK7" s="17">
        <v>271497916</v>
      </c>
      <c r="AL7" s="17">
        <v>269314358</v>
      </c>
      <c r="AM7" s="17">
        <v>291478738</v>
      </c>
      <c r="AN7" s="17">
        <v>315519100</v>
      </c>
      <c r="AO7" s="17">
        <v>330583544</v>
      </c>
      <c r="AP7" s="17">
        <v>350969583</v>
      </c>
      <c r="AQ7" s="17">
        <v>420523104</v>
      </c>
      <c r="AR7" s="17">
        <v>370372871</v>
      </c>
      <c r="AS7" s="17">
        <v>278871358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1.1333137971867328E-2</v>
      </c>
      <c r="I8" s="13">
        <f t="shared" ref="I8:Q8" si="5">X8/X5</f>
        <v>1.3202455609235681E-2</v>
      </c>
      <c r="J8" s="13">
        <f t="shared" si="5"/>
        <v>1.317393091327166E-2</v>
      </c>
      <c r="K8" s="13">
        <f t="shared" si="5"/>
        <v>1.1895129658284627E-2</v>
      </c>
      <c r="L8" s="13">
        <f t="shared" si="5"/>
        <v>1.0530594094954689E-2</v>
      </c>
      <c r="M8" s="13">
        <f t="shared" si="5"/>
        <v>8.6183098966167264E-3</v>
      </c>
      <c r="N8" s="13">
        <f t="shared" si="5"/>
        <v>7.4114257642520689E-3</v>
      </c>
      <c r="O8" s="13">
        <f t="shared" si="5"/>
        <v>6.4205678224199042E-3</v>
      </c>
      <c r="P8" s="13">
        <f t="shared" si="5"/>
        <v>5.4591592216899328E-3</v>
      </c>
      <c r="Q8" s="13">
        <f t="shared" si="5"/>
        <v>5.3062767200534504E-3</v>
      </c>
      <c r="R8" s="14"/>
      <c r="S8" s="39"/>
      <c r="T8" s="35"/>
      <c r="W8" s="4">
        <f>AJ25</f>
        <v>62388642</v>
      </c>
      <c r="X8" s="4">
        <f t="shared" ref="X8:AF11" si="6">AK25</f>
        <v>82314500</v>
      </c>
      <c r="Y8" s="4">
        <f t="shared" si="6"/>
        <v>91120160</v>
      </c>
      <c r="Z8" s="4">
        <f t="shared" si="6"/>
        <v>92583807</v>
      </c>
      <c r="AA8" s="4">
        <f t="shared" si="6"/>
        <v>90223111</v>
      </c>
      <c r="AB8" s="4">
        <f t="shared" si="6"/>
        <v>85282720</v>
      </c>
      <c r="AC8" s="4">
        <f t="shared" si="6"/>
        <v>87168049</v>
      </c>
      <c r="AD8" s="4">
        <f t="shared" si="6"/>
        <v>88886051</v>
      </c>
      <c r="AE8" s="4">
        <f t="shared" si="6"/>
        <v>78149088</v>
      </c>
      <c r="AF8" s="4">
        <f t="shared" si="6"/>
        <v>63508135</v>
      </c>
      <c r="AG8" s="4"/>
      <c r="AJ8" s="18">
        <v>154224869</v>
      </c>
      <c r="AK8" s="18">
        <v>177906170</v>
      </c>
      <c r="AL8" s="18">
        <v>167809286</v>
      </c>
      <c r="AM8" s="18">
        <v>178536052</v>
      </c>
      <c r="AN8" s="18">
        <v>201132405</v>
      </c>
      <c r="AO8" s="18">
        <v>214539688</v>
      </c>
      <c r="AP8" s="18">
        <v>239392454</v>
      </c>
      <c r="AQ8" s="18">
        <v>297860514</v>
      </c>
      <c r="AR8" s="18">
        <v>232800482</v>
      </c>
      <c r="AS8" s="18">
        <v>178056503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1.0793266135535832E-2</v>
      </c>
      <c r="I9" s="10">
        <f t="shared" ref="I9:Q9" si="7">X9/X5</f>
        <v>1.109103211133766E-2</v>
      </c>
      <c r="J9" s="10">
        <f t="shared" si="7"/>
        <v>1.0279626843678039E-2</v>
      </c>
      <c r="K9" s="10">
        <f t="shared" si="7"/>
        <v>9.1244842372792782E-3</v>
      </c>
      <c r="L9" s="10">
        <f t="shared" si="7"/>
        <v>8.9022610118405909E-3</v>
      </c>
      <c r="M9" s="10">
        <f t="shared" si="7"/>
        <v>7.1423499295722214E-3</v>
      </c>
      <c r="N9" s="10">
        <f t="shared" si="7"/>
        <v>6.7182640738426619E-3</v>
      </c>
      <c r="O9" s="10">
        <f t="shared" si="7"/>
        <v>5.5726188704673749E-3</v>
      </c>
      <c r="P9" s="10">
        <f t="shared" si="7"/>
        <v>5.3775570765402063E-3</v>
      </c>
      <c r="Q9" s="10">
        <f t="shared" si="7"/>
        <v>4.5950718002237666E-3</v>
      </c>
      <c r="R9" s="11"/>
      <c r="S9" s="39"/>
      <c r="T9" s="35"/>
      <c r="W9" s="4">
        <f>AJ26</f>
        <v>59416661</v>
      </c>
      <c r="X9" s="4">
        <f t="shared" si="6"/>
        <v>69150224</v>
      </c>
      <c r="Y9" s="4">
        <f t="shared" si="6"/>
        <v>71101120</v>
      </c>
      <c r="Z9" s="4">
        <f t="shared" si="6"/>
        <v>71018939</v>
      </c>
      <c r="AA9" s="4">
        <f t="shared" si="6"/>
        <v>76272020</v>
      </c>
      <c r="AB9" s="4">
        <f t="shared" si="6"/>
        <v>70677318</v>
      </c>
      <c r="AC9" s="4">
        <f t="shared" si="6"/>
        <v>79015562</v>
      </c>
      <c r="AD9" s="4">
        <f t="shared" si="6"/>
        <v>77147084</v>
      </c>
      <c r="AE9" s="4">
        <f t="shared" si="6"/>
        <v>76980935</v>
      </c>
      <c r="AF9" s="4">
        <f t="shared" si="6"/>
        <v>54996084</v>
      </c>
      <c r="AG9" s="4"/>
      <c r="AJ9" s="17">
        <v>93977308</v>
      </c>
      <c r="AK9" s="17">
        <v>93591746</v>
      </c>
      <c r="AL9" s="17">
        <v>101505072</v>
      </c>
      <c r="AM9" s="17">
        <v>112942686</v>
      </c>
      <c r="AN9" s="17">
        <v>114386695</v>
      </c>
      <c r="AO9" s="17">
        <v>116043856</v>
      </c>
      <c r="AP9" s="17">
        <v>111577128</v>
      </c>
      <c r="AQ9" s="17">
        <v>122662590</v>
      </c>
      <c r="AR9" s="17">
        <v>137572389</v>
      </c>
      <c r="AS9" s="17">
        <v>100814855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2.8618020608038829E-3</v>
      </c>
      <c r="I10" s="13">
        <f t="shared" ref="I10:Q10" si="8">X10/X5</f>
        <v>2.4127165441661515E-3</v>
      </c>
      <c r="J10" s="13">
        <f t="shared" si="8"/>
        <v>2.2679165616781133E-3</v>
      </c>
      <c r="K10" s="13">
        <f t="shared" si="8"/>
        <v>2.091763244931552E-3</v>
      </c>
      <c r="L10" s="13">
        <f t="shared" si="8"/>
        <v>1.5486700532322155E-3</v>
      </c>
      <c r="M10" s="13">
        <f t="shared" si="8"/>
        <v>1.2549696190011989E-3</v>
      </c>
      <c r="N10" s="13">
        <f t="shared" si="8"/>
        <v>1.0794042437273768E-3</v>
      </c>
      <c r="O10" s="13">
        <f t="shared" si="8"/>
        <v>8.7101649324557823E-4</v>
      </c>
      <c r="P10" s="13">
        <f t="shared" si="8"/>
        <v>9.3365509668687121E-4</v>
      </c>
      <c r="Q10" s="13">
        <f t="shared" si="8"/>
        <v>8.4411764489357964E-4</v>
      </c>
      <c r="R10" s="14"/>
      <c r="S10" s="39"/>
      <c r="T10" s="35"/>
      <c r="W10" s="4">
        <f>AJ27</f>
        <v>15754149</v>
      </c>
      <c r="X10" s="4">
        <f t="shared" si="6"/>
        <v>15042774</v>
      </c>
      <c r="Y10" s="4">
        <f t="shared" si="6"/>
        <v>15686504</v>
      </c>
      <c r="Z10" s="4">
        <f t="shared" si="6"/>
        <v>16280899</v>
      </c>
      <c r="AA10" s="4">
        <f t="shared" si="6"/>
        <v>13268561</v>
      </c>
      <c r="AB10" s="4">
        <f t="shared" si="6"/>
        <v>12418586</v>
      </c>
      <c r="AC10" s="4">
        <f t="shared" si="6"/>
        <v>12695204</v>
      </c>
      <c r="AD10" s="4">
        <f t="shared" si="6"/>
        <v>12058313</v>
      </c>
      <c r="AE10" s="4">
        <f t="shared" si="6"/>
        <v>13365482</v>
      </c>
      <c r="AF10" s="4">
        <f t="shared" si="6"/>
        <v>10102816</v>
      </c>
      <c r="AG10" s="4"/>
      <c r="AJ10" s="18">
        <v>17091107</v>
      </c>
      <c r="AK10" s="18">
        <v>18677944</v>
      </c>
      <c r="AL10" s="18">
        <v>19225097</v>
      </c>
      <c r="AM10" s="18">
        <v>19051096</v>
      </c>
      <c r="AN10" s="18">
        <v>15485710</v>
      </c>
      <c r="AO10" s="18">
        <v>18431284</v>
      </c>
      <c r="AP10" s="18">
        <v>19821576</v>
      </c>
      <c r="AQ10" s="18">
        <v>18890354</v>
      </c>
      <c r="AR10" s="18">
        <v>25749567</v>
      </c>
      <c r="AS10" s="18">
        <v>30464005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2.3206862588026216E-2</v>
      </c>
      <c r="I11" s="10">
        <f t="shared" ref="I11:Q11" si="9">X11/X5</f>
        <v>2.5099937871078289E-2</v>
      </c>
      <c r="J11" s="10">
        <f t="shared" si="9"/>
        <v>2.5308549514117866E-2</v>
      </c>
      <c r="K11" s="10">
        <f t="shared" si="9"/>
        <v>2.6213894981070608E-2</v>
      </c>
      <c r="L11" s="10">
        <f t="shared" si="9"/>
        <v>2.6224484566937583E-2</v>
      </c>
      <c r="M11" s="10">
        <f t="shared" si="9"/>
        <v>2.4647582798822482E-2</v>
      </c>
      <c r="N11" s="10">
        <f t="shared" si="9"/>
        <v>2.3505032899209754E-2</v>
      </c>
      <c r="O11" s="10">
        <f t="shared" si="9"/>
        <v>2.2269577407346648E-2</v>
      </c>
      <c r="P11" s="10">
        <f t="shared" si="9"/>
        <v>1.886085624127715E-2</v>
      </c>
      <c r="Q11" s="10">
        <f t="shared" si="9"/>
        <v>1.7726862321417472E-2</v>
      </c>
      <c r="R11" s="11"/>
      <c r="S11" s="39"/>
      <c r="T11" s="35"/>
      <c r="W11" s="4">
        <f>AJ28</f>
        <v>127753200</v>
      </c>
      <c r="X11" s="4">
        <f t="shared" si="6"/>
        <v>156492769</v>
      </c>
      <c r="Y11" s="4">
        <f t="shared" si="6"/>
        <v>175051706</v>
      </c>
      <c r="Z11" s="4">
        <f t="shared" si="6"/>
        <v>204031588</v>
      </c>
      <c r="AA11" s="4">
        <f t="shared" si="6"/>
        <v>224683865</v>
      </c>
      <c r="AB11" s="4">
        <f t="shared" si="6"/>
        <v>243900826</v>
      </c>
      <c r="AC11" s="4">
        <f t="shared" si="6"/>
        <v>276449893</v>
      </c>
      <c r="AD11" s="4">
        <f t="shared" si="6"/>
        <v>308299024</v>
      </c>
      <c r="AE11" s="4">
        <f t="shared" si="6"/>
        <v>269997385</v>
      </c>
      <c r="AF11" s="4">
        <f t="shared" si="6"/>
        <v>212163825</v>
      </c>
      <c r="AG11" s="4"/>
      <c r="AJ11" s="17">
        <v>64317994</v>
      </c>
      <c r="AK11" s="17">
        <v>66823396</v>
      </c>
      <c r="AL11" s="17">
        <v>74955314</v>
      </c>
      <c r="AM11" s="17">
        <v>85316910</v>
      </c>
      <c r="AN11" s="17">
        <v>89168624</v>
      </c>
      <c r="AO11" s="17">
        <v>97097230</v>
      </c>
      <c r="AP11" s="17">
        <v>113090331</v>
      </c>
      <c r="AQ11" s="17">
        <v>144092446</v>
      </c>
      <c r="AR11" s="17">
        <v>151195298</v>
      </c>
      <c r="AS11" s="17">
        <v>155027509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3.2608647217724821E-3</v>
      </c>
      <c r="I12" s="13">
        <f t="shared" ref="I12:Q12" si="10">X12/X5</f>
        <v>3.2633799124303252E-3</v>
      </c>
      <c r="J12" s="13">
        <f t="shared" si="10"/>
        <v>3.6609146114468965E-3</v>
      </c>
      <c r="K12" s="13">
        <f t="shared" si="10"/>
        <v>3.3388476970800463E-3</v>
      </c>
      <c r="L12" s="13">
        <f t="shared" si="10"/>
        <v>2.6384154359025205E-3</v>
      </c>
      <c r="M12" s="13">
        <f t="shared" si="10"/>
        <v>2.4390508471342485E-3</v>
      </c>
      <c r="N12" s="13">
        <f t="shared" si="10"/>
        <v>2.7324633002589866E-3</v>
      </c>
      <c r="O12" s="13">
        <f t="shared" si="10"/>
        <v>3.6268026419768061E-3</v>
      </c>
      <c r="P12" s="13">
        <f t="shared" si="10"/>
        <v>2.5531702880676713E-3</v>
      </c>
      <c r="Q12" s="13">
        <f t="shared" si="10"/>
        <v>2.4881496246651935E-3</v>
      </c>
      <c r="R12" s="14"/>
      <c r="S12" s="39"/>
      <c r="T12" s="35"/>
      <c r="W12" s="4">
        <f>AJ30</f>
        <v>17950979</v>
      </c>
      <c r="X12" s="4">
        <f t="shared" ref="X12:AF14" si="11">AK30</f>
        <v>20346479</v>
      </c>
      <c r="Y12" s="4">
        <f t="shared" si="11"/>
        <v>25321457</v>
      </c>
      <c r="Z12" s="4">
        <f t="shared" si="11"/>
        <v>25987378</v>
      </c>
      <c r="AA12" s="4">
        <f t="shared" si="11"/>
        <v>22605187</v>
      </c>
      <c r="AB12" s="4">
        <f t="shared" si="11"/>
        <v>24135694</v>
      </c>
      <c r="AC12" s="4">
        <f t="shared" si="11"/>
        <v>32137338</v>
      </c>
      <c r="AD12" s="4">
        <f t="shared" si="11"/>
        <v>50209292</v>
      </c>
      <c r="AE12" s="4">
        <f t="shared" si="11"/>
        <v>36549205</v>
      </c>
      <c r="AF12" s="4">
        <f t="shared" si="11"/>
        <v>29779401</v>
      </c>
      <c r="AG12" s="4"/>
      <c r="AJ12" s="18">
        <v>56297830</v>
      </c>
      <c r="AK12" s="18">
        <v>58065248</v>
      </c>
      <c r="AL12" s="18">
        <v>63453027</v>
      </c>
      <c r="AM12" s="18">
        <v>72380228</v>
      </c>
      <c r="AN12" s="18">
        <v>73524188</v>
      </c>
      <c r="AO12" s="18">
        <v>75721943</v>
      </c>
      <c r="AP12" s="18">
        <v>81768583</v>
      </c>
      <c r="AQ12" s="18">
        <v>105616829</v>
      </c>
      <c r="AR12" s="18">
        <v>113853674</v>
      </c>
      <c r="AS12" s="18">
        <v>123070504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1.0715208198027317E-2</v>
      </c>
      <c r="I13" s="10">
        <f t="shared" ref="I13:Q13" si="12">X13/X5</f>
        <v>1.1162802966122641E-2</v>
      </c>
      <c r="J13" s="10">
        <f t="shared" si="12"/>
        <v>1.1343911026973047E-2</v>
      </c>
      <c r="K13" s="10">
        <f t="shared" si="12"/>
        <v>1.1005517955093894E-2</v>
      </c>
      <c r="L13" s="10">
        <f t="shared" si="12"/>
        <v>1.0682170128808741E-2</v>
      </c>
      <c r="M13" s="10">
        <f t="shared" si="12"/>
        <v>1.0480011615753024E-2</v>
      </c>
      <c r="N13" s="10">
        <f t="shared" si="12"/>
        <v>1.0381555520406947E-2</v>
      </c>
      <c r="O13" s="10">
        <f t="shared" si="12"/>
        <v>9.6657470728214803E-3</v>
      </c>
      <c r="P13" s="10">
        <f t="shared" si="12"/>
        <v>9.4484945858964824E-3</v>
      </c>
      <c r="Q13" s="10">
        <f t="shared" si="12"/>
        <v>9.4466657070910974E-3</v>
      </c>
      <c r="R13" s="11"/>
      <c r="S13" s="39"/>
      <c r="T13" s="35"/>
      <c r="W13" s="4">
        <f>AJ31</f>
        <v>58986954</v>
      </c>
      <c r="X13" s="4">
        <f t="shared" si="11"/>
        <v>69597700</v>
      </c>
      <c r="Y13" s="4">
        <f t="shared" si="11"/>
        <v>78462457</v>
      </c>
      <c r="Z13" s="4">
        <f t="shared" si="11"/>
        <v>85659659</v>
      </c>
      <c r="AA13" s="4">
        <f t="shared" si="11"/>
        <v>91521771</v>
      </c>
      <c r="AB13" s="4">
        <f t="shared" si="11"/>
        <v>103705240</v>
      </c>
      <c r="AC13" s="4">
        <f t="shared" si="11"/>
        <v>122100655</v>
      </c>
      <c r="AD13" s="4">
        <f t="shared" si="11"/>
        <v>133812166</v>
      </c>
      <c r="AE13" s="4">
        <f t="shared" si="11"/>
        <v>135257318</v>
      </c>
      <c r="AF13" s="4">
        <f t="shared" si="11"/>
        <v>113062351</v>
      </c>
      <c r="AG13" s="4"/>
      <c r="AJ13" s="17">
        <v>11673094</v>
      </c>
      <c r="AK13" s="17">
        <v>13037424</v>
      </c>
      <c r="AL13" s="17">
        <v>17166528</v>
      </c>
      <c r="AM13" s="17">
        <v>18798182</v>
      </c>
      <c r="AN13" s="17">
        <v>13961050</v>
      </c>
      <c r="AO13" s="17">
        <v>14390272</v>
      </c>
      <c r="AP13" s="17">
        <v>22192794</v>
      </c>
      <c r="AQ13" s="17">
        <v>24641487</v>
      </c>
      <c r="AR13" s="17">
        <v>25196408</v>
      </c>
      <c r="AS13" s="17">
        <v>23605123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1.3486296859833009E-2</v>
      </c>
      <c r="I14" s="13">
        <f t="shared" ref="I14:Q14" si="13">X14/X5</f>
        <v>1.5624716184174388E-2</v>
      </c>
      <c r="J14" s="13">
        <f t="shared" si="13"/>
        <v>1.4352162025415269E-2</v>
      </c>
      <c r="K14" s="13">
        <f t="shared" si="13"/>
        <v>1.5452828976787018E-2</v>
      </c>
      <c r="L14" s="13">
        <f t="shared" si="13"/>
        <v>1.5518820187896642E-2</v>
      </c>
      <c r="M14" s="13">
        <f t="shared" si="13"/>
        <v>1.680565912647888E-2</v>
      </c>
      <c r="N14" s="13">
        <f t="shared" si="13"/>
        <v>1.7675719395763859E-2</v>
      </c>
      <c r="O14" s="13">
        <f t="shared" si="13"/>
        <v>1.6672805250929408E-2</v>
      </c>
      <c r="P14" s="13">
        <f t="shared" si="13"/>
        <v>2.0266656930868487E-2</v>
      </c>
      <c r="Q14" s="13">
        <f t="shared" si="13"/>
        <v>1.66512323186997E-2</v>
      </c>
      <c r="R14" s="14"/>
      <c r="S14" s="39"/>
      <c r="T14" s="35"/>
      <c r="W14" s="4">
        <f>AJ32</f>
        <v>74241728</v>
      </c>
      <c r="X14" s="4">
        <f t="shared" si="11"/>
        <v>97416779</v>
      </c>
      <c r="Y14" s="4">
        <f t="shared" si="11"/>
        <v>99269634</v>
      </c>
      <c r="Z14" s="4">
        <f t="shared" si="11"/>
        <v>120274581</v>
      </c>
      <c r="AA14" s="4">
        <f t="shared" si="11"/>
        <v>132960802</v>
      </c>
      <c r="AB14" s="4">
        <f t="shared" si="11"/>
        <v>166300857</v>
      </c>
      <c r="AC14" s="4">
        <f t="shared" si="11"/>
        <v>207889551</v>
      </c>
      <c r="AD14" s="4">
        <f t="shared" si="11"/>
        <v>230817563</v>
      </c>
      <c r="AE14" s="4">
        <f t="shared" si="11"/>
        <v>290121737</v>
      </c>
      <c r="AF14" s="4">
        <f t="shared" si="11"/>
        <v>199290155</v>
      </c>
      <c r="AG14" s="4"/>
      <c r="AJ14" s="18">
        <v>44624736</v>
      </c>
      <c r="AK14" s="18">
        <v>45027824</v>
      </c>
      <c r="AL14" s="18">
        <v>46286499</v>
      </c>
      <c r="AM14" s="18">
        <v>53582045</v>
      </c>
      <c r="AN14" s="18">
        <v>59563138</v>
      </c>
      <c r="AO14" s="18">
        <v>61331671</v>
      </c>
      <c r="AP14" s="18">
        <v>59575788</v>
      </c>
      <c r="AQ14" s="18">
        <v>80975342</v>
      </c>
      <c r="AR14" s="18">
        <v>88657266</v>
      </c>
      <c r="AS14" s="18">
        <v>99465381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1.0112673952581587E-2</v>
      </c>
      <c r="I15" s="10">
        <f t="shared" ref="I15:Q15" si="14">X15/X5</f>
        <v>1.0663432907920689E-2</v>
      </c>
      <c r="J15" s="10">
        <f t="shared" si="14"/>
        <v>1.0607287896318844E-2</v>
      </c>
      <c r="K15" s="10">
        <f t="shared" si="14"/>
        <v>1.2391521864388149E-2</v>
      </c>
      <c r="L15" s="10">
        <f t="shared" si="14"/>
        <v>1.248717042152862E-2</v>
      </c>
      <c r="M15" s="10">
        <f t="shared" si="14"/>
        <v>1.352068427440632E-2</v>
      </c>
      <c r="N15" s="10">
        <f t="shared" si="14"/>
        <v>1.5032130661623511E-2</v>
      </c>
      <c r="O15" s="10">
        <f t="shared" si="14"/>
        <v>1.6161543181653096E-2</v>
      </c>
      <c r="P15" s="10">
        <f t="shared" si="14"/>
        <v>1.1540382820339912E-2</v>
      </c>
      <c r="Q15" s="10">
        <f t="shared" si="14"/>
        <v>7.9634604098133884E-3</v>
      </c>
      <c r="R15" s="11"/>
      <c r="S15" s="39"/>
      <c r="T15" s="35"/>
      <c r="W15" s="4">
        <f>AJ38</f>
        <v>55670018</v>
      </c>
      <c r="X15" s="4">
        <f t="shared" ref="X15:AF16" si="15">AK38</f>
        <v>66484234</v>
      </c>
      <c r="Y15" s="4">
        <f t="shared" si="15"/>
        <v>73367454</v>
      </c>
      <c r="Z15" s="4">
        <f t="shared" si="15"/>
        <v>96447395</v>
      </c>
      <c r="AA15" s="4">
        <f t="shared" si="15"/>
        <v>106986496</v>
      </c>
      <c r="AB15" s="4">
        <f t="shared" si="15"/>
        <v>133794299</v>
      </c>
      <c r="AC15" s="4">
        <f t="shared" si="15"/>
        <v>176797494</v>
      </c>
      <c r="AD15" s="4">
        <f t="shared" si="15"/>
        <v>223739674</v>
      </c>
      <c r="AE15" s="4">
        <f t="shared" si="15"/>
        <v>165203167</v>
      </c>
      <c r="AF15" s="4">
        <f t="shared" si="15"/>
        <v>95310619</v>
      </c>
      <c r="AG15" s="4"/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1.3692150834753917E-2</v>
      </c>
      <c r="I16" s="13">
        <f t="shared" ref="I16:Q16" si="16">X16/X5</f>
        <v>1.4891803107543027E-2</v>
      </c>
      <c r="J16" s="13">
        <f t="shared" si="16"/>
        <v>1.3743411679309408E-2</v>
      </c>
      <c r="K16" s="13">
        <f t="shared" si="16"/>
        <v>1.5823143517826248E-2</v>
      </c>
      <c r="L16" s="13">
        <f t="shared" si="16"/>
        <v>1.5472313029402898E-2</v>
      </c>
      <c r="M16" s="13">
        <f t="shared" si="16"/>
        <v>1.575136694081342E-2</v>
      </c>
      <c r="N16" s="13">
        <f t="shared" si="16"/>
        <v>1.7617825486789421E-2</v>
      </c>
      <c r="O16" s="13">
        <f t="shared" si="16"/>
        <v>1.9762867555028183E-2</v>
      </c>
      <c r="P16" s="13">
        <f t="shared" si="16"/>
        <v>2.0173051131564038E-2</v>
      </c>
      <c r="Q16" s="13">
        <f t="shared" si="16"/>
        <v>1.520682564090595E-2</v>
      </c>
      <c r="R16" s="14"/>
      <c r="S16" s="39"/>
      <c r="T16" s="35"/>
      <c r="W16" s="4">
        <f>AJ39</f>
        <v>75374949</v>
      </c>
      <c r="X16" s="4">
        <f t="shared" si="15"/>
        <v>92847222</v>
      </c>
      <c r="Y16" s="4">
        <f t="shared" si="15"/>
        <v>95059089</v>
      </c>
      <c r="Z16" s="4">
        <f t="shared" si="15"/>
        <v>123156864</v>
      </c>
      <c r="AA16" s="4">
        <f t="shared" si="15"/>
        <v>132562342</v>
      </c>
      <c r="AB16" s="4">
        <f t="shared" si="15"/>
        <v>155868080</v>
      </c>
      <c r="AC16" s="4">
        <f t="shared" si="15"/>
        <v>207208643</v>
      </c>
      <c r="AD16" s="4">
        <f t="shared" si="15"/>
        <v>273596246</v>
      </c>
      <c r="AE16" s="4">
        <f t="shared" si="15"/>
        <v>288781749</v>
      </c>
      <c r="AF16" s="4">
        <f t="shared" si="15"/>
        <v>182002784</v>
      </c>
      <c r="AG16" s="4"/>
      <c r="AJ16" s="18">
        <v>8020164</v>
      </c>
      <c r="AK16" s="18">
        <v>8758147</v>
      </c>
      <c r="AL16" s="18">
        <v>11502287</v>
      </c>
      <c r="AM16" s="18">
        <v>12936682</v>
      </c>
      <c r="AN16" s="18">
        <v>15644437</v>
      </c>
      <c r="AO16" s="18">
        <v>21375287</v>
      </c>
      <c r="AP16" s="18">
        <v>31321748</v>
      </c>
      <c r="AQ16" s="18">
        <v>38475616</v>
      </c>
      <c r="AR16" s="18">
        <v>37341624</v>
      </c>
      <c r="AS16" s="18">
        <v>31957005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5.7685174948485284E-3</v>
      </c>
      <c r="I17" s="10">
        <f t="shared" ref="I17:Q17" si="17">X17/X5</f>
        <v>6.8842634512242479E-3</v>
      </c>
      <c r="J17" s="10">
        <f t="shared" si="17"/>
        <v>8.1488406572311472E-3</v>
      </c>
      <c r="K17" s="10">
        <f t="shared" si="17"/>
        <v>7.4472602642889378E-3</v>
      </c>
      <c r="L17" s="10">
        <f t="shared" si="17"/>
        <v>7.2637881169658539E-3</v>
      </c>
      <c r="M17" s="10">
        <f t="shared" si="17"/>
        <v>8.30349786719802E-3</v>
      </c>
      <c r="N17" s="10">
        <f t="shared" si="17"/>
        <v>7.9353424797782394E-3</v>
      </c>
      <c r="O17" s="10">
        <f t="shared" si="17"/>
        <v>7.6128751643024985E-3</v>
      </c>
      <c r="P17" s="10">
        <f t="shared" si="17"/>
        <v>8.9907934052936012E-3</v>
      </c>
      <c r="Q17" s="10">
        <f t="shared" si="17"/>
        <v>7.2819228010111755E-3</v>
      </c>
      <c r="R17" s="11"/>
      <c r="S17" s="39"/>
      <c r="T17" s="35"/>
      <c r="W17" s="4">
        <f>AJ45</f>
        <v>31755545</v>
      </c>
      <c r="X17" s="4">
        <f t="shared" ref="X17:AF18" si="18">AK45</f>
        <v>42921917</v>
      </c>
      <c r="Y17" s="4">
        <f t="shared" si="18"/>
        <v>56363106</v>
      </c>
      <c r="Z17" s="4">
        <f t="shared" si="18"/>
        <v>57964539</v>
      </c>
      <c r="AA17" s="4">
        <f t="shared" si="18"/>
        <v>62234054</v>
      </c>
      <c r="AB17" s="4">
        <f t="shared" si="18"/>
        <v>82167489</v>
      </c>
      <c r="AC17" s="4">
        <f t="shared" si="18"/>
        <v>93329994</v>
      </c>
      <c r="AD17" s="4">
        <f t="shared" si="18"/>
        <v>105392300</v>
      </c>
      <c r="AE17" s="4">
        <f t="shared" si="18"/>
        <v>128705223</v>
      </c>
      <c r="AF17" s="4">
        <f t="shared" si="18"/>
        <v>87153641</v>
      </c>
      <c r="AG17" s="4"/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1.6197274804370731E-2</v>
      </c>
      <c r="I18" s="13">
        <f t="shared" ref="I18:Q18" si="19">X18/X5</f>
        <v>1.3477823792753574E-2</v>
      </c>
      <c r="J18" s="13">
        <f t="shared" si="19"/>
        <v>1.4437085586272467E-2</v>
      </c>
      <c r="K18" s="13">
        <f t="shared" si="19"/>
        <v>1.5156457138450279E-2</v>
      </c>
      <c r="L18" s="13">
        <f t="shared" si="19"/>
        <v>1.8373986224187951E-2</v>
      </c>
      <c r="M18" s="13">
        <f t="shared" si="19"/>
        <v>1.9148552691563517E-2</v>
      </c>
      <c r="N18" s="13">
        <f t="shared" si="19"/>
        <v>1.8841083478372784E-2</v>
      </c>
      <c r="O18" s="13">
        <f t="shared" si="19"/>
        <v>1.7785293493968384E-2</v>
      </c>
      <c r="P18" s="13">
        <f t="shared" si="19"/>
        <v>2.0294387268548146E-2</v>
      </c>
      <c r="Q18" s="13">
        <f t="shared" si="19"/>
        <v>1.9150479497721265E-2</v>
      </c>
      <c r="R18" s="14"/>
      <c r="S18" s="39"/>
      <c r="T18" s="35"/>
      <c r="W18" s="4">
        <f>AJ46</f>
        <v>89165594</v>
      </c>
      <c r="X18" s="4">
        <f t="shared" si="18"/>
        <v>84031362</v>
      </c>
      <c r="Y18" s="4">
        <f t="shared" si="18"/>
        <v>99857025</v>
      </c>
      <c r="Z18" s="4">
        <f t="shared" si="18"/>
        <v>117967819</v>
      </c>
      <c r="AA18" s="4">
        <f t="shared" si="18"/>
        <v>157423046</v>
      </c>
      <c r="AB18" s="4">
        <f t="shared" si="18"/>
        <v>189485024</v>
      </c>
      <c r="AC18" s="4">
        <f t="shared" si="18"/>
        <v>221595755</v>
      </c>
      <c r="AD18" s="4">
        <f t="shared" si="18"/>
        <v>246218800</v>
      </c>
      <c r="AE18" s="4">
        <f t="shared" si="18"/>
        <v>290518703</v>
      </c>
      <c r="AF18" s="4">
        <f t="shared" si="18"/>
        <v>229202377</v>
      </c>
      <c r="AG18" s="4"/>
      <c r="AJ18" s="18">
        <v>8020164</v>
      </c>
      <c r="AK18" s="18">
        <v>8758147</v>
      </c>
      <c r="AL18" s="18">
        <v>11502287</v>
      </c>
      <c r="AM18" s="18">
        <v>12936682</v>
      </c>
      <c r="AN18" s="18">
        <v>15644437</v>
      </c>
      <c r="AO18" s="18">
        <v>21375287</v>
      </c>
      <c r="AP18" s="18">
        <v>31321748</v>
      </c>
      <c r="AQ18" s="18">
        <v>38475616</v>
      </c>
      <c r="AR18" s="18">
        <v>37341624</v>
      </c>
      <c r="AS18" s="18">
        <v>31957005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4.1865515659819325E-3</v>
      </c>
      <c r="I19" s="10">
        <f t="shared" ref="I19:Q19" si="20">X19/X5</f>
        <v>3.982790042037403E-3</v>
      </c>
      <c r="J19" s="10">
        <f t="shared" si="20"/>
        <v>4.1035965150938566E-3</v>
      </c>
      <c r="K19" s="10">
        <f t="shared" si="20"/>
        <v>3.7764269571194022E-3</v>
      </c>
      <c r="L19" s="10">
        <f t="shared" si="20"/>
        <v>3.5688282226426305E-3</v>
      </c>
      <c r="M19" s="10">
        <f t="shared" si="20"/>
        <v>3.6411643636328947E-3</v>
      </c>
      <c r="N19" s="10">
        <f t="shared" si="20"/>
        <v>3.3948810419232507E-3</v>
      </c>
      <c r="O19" s="10">
        <f t="shared" si="20"/>
        <v>3.6987702994344417E-3</v>
      </c>
      <c r="P19" s="10">
        <f t="shared" si="20"/>
        <v>3.746704025678344E-3</v>
      </c>
      <c r="Q19" s="10">
        <f t="shared" si="20"/>
        <v>2.5434133080816236E-3</v>
      </c>
      <c r="R19" s="11"/>
      <c r="S19" s="39"/>
      <c r="T19" s="35"/>
      <c r="W19" s="4">
        <f>AJ52</f>
        <v>23046862</v>
      </c>
      <c r="X19" s="4">
        <f t="shared" ref="X19:AF20" si="21">AK52</f>
        <v>24831848</v>
      </c>
      <c r="Y19" s="4">
        <f t="shared" si="21"/>
        <v>28383356</v>
      </c>
      <c r="Z19" s="4">
        <f t="shared" si="21"/>
        <v>29393205</v>
      </c>
      <c r="AA19" s="4">
        <f t="shared" si="21"/>
        <v>30576697</v>
      </c>
      <c r="AB19" s="4">
        <f t="shared" si="21"/>
        <v>36031241</v>
      </c>
      <c r="AC19" s="4">
        <f t="shared" si="21"/>
        <v>39928236</v>
      </c>
      <c r="AD19" s="4">
        <f t="shared" si="21"/>
        <v>51205609</v>
      </c>
      <c r="AE19" s="4">
        <f t="shared" si="21"/>
        <v>53634908</v>
      </c>
      <c r="AF19" s="4">
        <f t="shared" si="21"/>
        <v>30440824</v>
      </c>
      <c r="AG19" s="4"/>
      <c r="AJ19" s="17">
        <v>971882316</v>
      </c>
      <c r="AK19" s="17">
        <v>1139257527</v>
      </c>
      <c r="AL19" s="17">
        <v>1249996354</v>
      </c>
      <c r="AM19" s="17">
        <v>1406100934</v>
      </c>
      <c r="AN19" s="17">
        <v>1490868358</v>
      </c>
      <c r="AO19" s="17">
        <v>1699891369</v>
      </c>
      <c r="AP19" s="17">
        <v>2002773552</v>
      </c>
      <c r="AQ19" s="17">
        <v>2315813167</v>
      </c>
      <c r="AR19" s="17">
        <v>2341235690</v>
      </c>
      <c r="AS19" s="17">
        <v>1713721608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4.5061346662919584E-3</v>
      </c>
      <c r="I20" s="13">
        <f t="shared" ref="I20:Q20" si="22">X20/X5</f>
        <v>4.2237525599963929E-3</v>
      </c>
      <c r="J20" s="13">
        <f t="shared" si="22"/>
        <v>4.9220736803092134E-3</v>
      </c>
      <c r="K20" s="13">
        <f t="shared" si="22"/>
        <v>4.5062620833176336E-3</v>
      </c>
      <c r="L20" s="13">
        <f t="shared" si="22"/>
        <v>3.9801463748607427E-3</v>
      </c>
      <c r="M20" s="13">
        <f t="shared" si="22"/>
        <v>4.3042168587035965E-3</v>
      </c>
      <c r="N20" s="13">
        <f t="shared" si="22"/>
        <v>3.8048771640521546E-3</v>
      </c>
      <c r="O20" s="13">
        <f t="shared" si="22"/>
        <v>4.2043727865401564E-3</v>
      </c>
      <c r="P20" s="13">
        <f t="shared" si="22"/>
        <v>4.2088605329511945E-3</v>
      </c>
      <c r="Q20" s="13">
        <f t="shared" si="22"/>
        <v>2.5566605065340383E-3</v>
      </c>
      <c r="R20" s="14"/>
      <c r="S20" s="39"/>
      <c r="T20" s="35"/>
      <c r="W20" s="4">
        <f>AJ53</f>
        <v>24806159</v>
      </c>
      <c r="X20" s="4">
        <f t="shared" si="21"/>
        <v>26334198</v>
      </c>
      <c r="Y20" s="4">
        <f t="shared" si="21"/>
        <v>34044519</v>
      </c>
      <c r="Z20" s="4">
        <f t="shared" si="21"/>
        <v>35073758</v>
      </c>
      <c r="AA20" s="4">
        <f t="shared" si="21"/>
        <v>34100753</v>
      </c>
      <c r="AB20" s="4">
        <f t="shared" si="21"/>
        <v>42592495</v>
      </c>
      <c r="AC20" s="4">
        <f t="shared" si="21"/>
        <v>44750326</v>
      </c>
      <c r="AD20" s="4">
        <f t="shared" si="21"/>
        <v>58205147</v>
      </c>
      <c r="AE20" s="4">
        <f t="shared" si="21"/>
        <v>60250782</v>
      </c>
      <c r="AF20" s="4">
        <f t="shared" si="21"/>
        <v>30599373</v>
      </c>
      <c r="AG20" s="4"/>
      <c r="AJ20" s="18">
        <v>172396059</v>
      </c>
      <c r="AK20" s="18">
        <v>190637512</v>
      </c>
      <c r="AL20" s="18">
        <v>189183015</v>
      </c>
      <c r="AM20" s="18">
        <v>203059961</v>
      </c>
      <c r="AN20" s="18">
        <v>189381128</v>
      </c>
      <c r="AO20" s="18">
        <v>216115613</v>
      </c>
      <c r="AP20" s="18">
        <v>250343417</v>
      </c>
      <c r="AQ20" s="18">
        <v>299390376</v>
      </c>
      <c r="AR20" s="18">
        <v>298063367</v>
      </c>
      <c r="AS20" s="18">
        <v>264863813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1.5109027187656275E-2</v>
      </c>
      <c r="I21" s="10">
        <f t="shared" ref="I21:Q21" si="23">X21/X5</f>
        <v>1.6168637081928294E-2</v>
      </c>
      <c r="J21" s="10">
        <f t="shared" si="23"/>
        <v>1.7020502926123206E-2</v>
      </c>
      <c r="K21" s="10">
        <f t="shared" si="23"/>
        <v>1.6342673613476268E-2</v>
      </c>
      <c r="L21" s="10">
        <f t="shared" si="23"/>
        <v>1.4714372517310422E-2</v>
      </c>
      <c r="M21" s="10">
        <f t="shared" si="23"/>
        <v>1.3886666594176002E-2</v>
      </c>
      <c r="N21" s="10">
        <f t="shared" si="23"/>
        <v>1.2869610936772772E-2</v>
      </c>
      <c r="O21" s="10">
        <f t="shared" si="23"/>
        <v>1.1328808984038378E-2</v>
      </c>
      <c r="P21" s="10">
        <f t="shared" si="23"/>
        <v>1.0873503706796267E-2</v>
      </c>
      <c r="Q21" s="10">
        <f t="shared" si="23"/>
        <v>9.2948552809734471E-3</v>
      </c>
      <c r="R21" s="11"/>
      <c r="S21" s="39"/>
      <c r="T21" s="35"/>
      <c r="W21" s="4">
        <f>AJ57</f>
        <v>83174818</v>
      </c>
      <c r="X21" s="4">
        <f t="shared" ref="X21:AF21" si="24">AK57</f>
        <v>100808010</v>
      </c>
      <c r="Y21" s="4">
        <f t="shared" si="24"/>
        <v>117725754</v>
      </c>
      <c r="Z21" s="4">
        <f t="shared" si="24"/>
        <v>127200542</v>
      </c>
      <c r="AA21" s="4">
        <f t="shared" si="24"/>
        <v>126068525</v>
      </c>
      <c r="AB21" s="4">
        <f t="shared" si="24"/>
        <v>137415887</v>
      </c>
      <c r="AC21" s="4">
        <f t="shared" si="24"/>
        <v>151363437</v>
      </c>
      <c r="AD21" s="4">
        <f t="shared" si="24"/>
        <v>156835520</v>
      </c>
      <c r="AE21" s="4">
        <f t="shared" si="24"/>
        <v>155656643</v>
      </c>
      <c r="AF21" s="4">
        <f t="shared" si="24"/>
        <v>111245409</v>
      </c>
      <c r="AG21" s="4"/>
      <c r="AJ21" s="17">
        <v>172396059</v>
      </c>
      <c r="AK21" s="17">
        <v>190637512</v>
      </c>
      <c r="AL21" s="17">
        <v>189183015</v>
      </c>
      <c r="AM21" s="17">
        <v>203059961</v>
      </c>
      <c r="AN21" s="17">
        <v>189381128</v>
      </c>
      <c r="AO21" s="17">
        <v>216115613</v>
      </c>
      <c r="AP21" s="17">
        <v>250343417</v>
      </c>
      <c r="AQ21" s="17">
        <v>299390376</v>
      </c>
      <c r="AR21" s="17">
        <v>298063367</v>
      </c>
      <c r="AS21" s="17">
        <v>264863813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3.15973147540521E-2</v>
      </c>
      <c r="I22" s="13">
        <f t="shared" ref="I22:Q22" si="25">X22/X5</f>
        <v>3.1923682816444192E-2</v>
      </c>
      <c r="J22" s="13">
        <f t="shared" si="25"/>
        <v>3.3234153012463415E-2</v>
      </c>
      <c r="K22" s="13">
        <f t="shared" si="25"/>
        <v>3.5512180755977549E-2</v>
      </c>
      <c r="L22" s="13">
        <f t="shared" si="25"/>
        <v>3.4733109740946268E-2</v>
      </c>
      <c r="M22" s="13">
        <f t="shared" si="25"/>
        <v>3.3303532933545973E-2</v>
      </c>
      <c r="N22" s="13">
        <f t="shared" si="25"/>
        <v>3.0517109657914623E-2</v>
      </c>
      <c r="O22" s="13">
        <f t="shared" si="25"/>
        <v>2.9324518867906567E-2</v>
      </c>
      <c r="P22" s="13">
        <f t="shared" si="25"/>
        <v>3.068485334203425E-2</v>
      </c>
      <c r="Q22" s="13">
        <f t="shared" si="25"/>
        <v>3.8824247021505907E-2</v>
      </c>
      <c r="R22" s="14"/>
      <c r="S22" s="39"/>
      <c r="T22" s="35"/>
      <c r="W22" s="4">
        <f>AJ60</f>
        <v>173942430</v>
      </c>
      <c r="X22" s="4">
        <f t="shared" ref="X22:AF22" si="26">AK60</f>
        <v>199037366</v>
      </c>
      <c r="Y22" s="4">
        <f t="shared" si="26"/>
        <v>229870747</v>
      </c>
      <c r="Z22" s="4">
        <f t="shared" si="26"/>
        <v>276403283</v>
      </c>
      <c r="AA22" s="4">
        <f t="shared" si="26"/>
        <v>297583326</v>
      </c>
      <c r="AB22" s="4">
        <f t="shared" si="26"/>
        <v>329556016</v>
      </c>
      <c r="AC22" s="4">
        <f t="shared" si="26"/>
        <v>358921076</v>
      </c>
      <c r="AD22" s="4">
        <f t="shared" si="26"/>
        <v>405967315</v>
      </c>
      <c r="AE22" s="4">
        <f t="shared" si="26"/>
        <v>439260554</v>
      </c>
      <c r="AF22" s="4">
        <f t="shared" si="26"/>
        <v>464667723</v>
      </c>
      <c r="AG22" s="4"/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1.1683612220245713E-2</v>
      </c>
      <c r="I23" s="10">
        <f t="shared" ref="I23:Q23" si="27">X23/X5</f>
        <v>1.0717831076492252E-2</v>
      </c>
      <c r="J23" s="10">
        <f t="shared" si="27"/>
        <v>1.0836856540536389E-2</v>
      </c>
      <c r="K23" s="10">
        <f t="shared" si="27"/>
        <v>1.0961481703751936E-2</v>
      </c>
      <c r="L23" s="10">
        <f t="shared" si="27"/>
        <v>1.040751726405926E-2</v>
      </c>
      <c r="M23" s="10">
        <f t="shared" si="27"/>
        <v>9.8122340566149935E-3</v>
      </c>
      <c r="N23" s="10">
        <f t="shared" si="27"/>
        <v>9.6154564390714195E-3</v>
      </c>
      <c r="O23" s="10">
        <f t="shared" si="27"/>
        <v>1.0408329818618146E-2</v>
      </c>
      <c r="P23" s="10">
        <f t="shared" si="27"/>
        <v>1.0561853120734816E-2</v>
      </c>
      <c r="Q23" s="10">
        <f t="shared" si="27"/>
        <v>1.2952968423350071E-2</v>
      </c>
      <c r="R23" s="11"/>
      <c r="S23" s="39"/>
      <c r="T23" s="35"/>
      <c r="W23" s="4">
        <f>AJ99-SUM(W7:W22)</f>
        <v>64317994</v>
      </c>
      <c r="X23" s="4">
        <f t="shared" ref="X23:AF23" si="28">AK99-SUM(X7:X22)</f>
        <v>66823395</v>
      </c>
      <c r="Y23" s="4">
        <f t="shared" si="28"/>
        <v>74955312</v>
      </c>
      <c r="Z23" s="4">
        <f t="shared" si="28"/>
        <v>85316910</v>
      </c>
      <c r="AA23" s="4">
        <f t="shared" si="28"/>
        <v>89168624</v>
      </c>
      <c r="AB23" s="4">
        <f t="shared" si="28"/>
        <v>97097229</v>
      </c>
      <c r="AC23" s="4">
        <f t="shared" si="28"/>
        <v>113090329</v>
      </c>
      <c r="AD23" s="4">
        <f t="shared" si="28"/>
        <v>144092448</v>
      </c>
      <c r="AE23" s="4">
        <f t="shared" si="28"/>
        <v>151195295</v>
      </c>
      <c r="AF23" s="4">
        <f t="shared" si="28"/>
        <v>155027510</v>
      </c>
      <c r="AG23" s="4"/>
      <c r="AJ23" s="17">
        <v>137559451</v>
      </c>
      <c r="AK23" s="17">
        <v>166507497</v>
      </c>
      <c r="AL23" s="17">
        <v>177907784</v>
      </c>
      <c r="AM23" s="17">
        <v>179883646</v>
      </c>
      <c r="AN23" s="17">
        <v>179763692</v>
      </c>
      <c r="AO23" s="17">
        <v>168378624</v>
      </c>
      <c r="AP23" s="17">
        <v>178878815</v>
      </c>
      <c r="AQ23" s="17">
        <v>178091449</v>
      </c>
      <c r="AR23" s="17">
        <v>168495504</v>
      </c>
      <c r="AS23" s="17">
        <v>128607036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5.5503304577181313E-2</v>
      </c>
      <c r="I24" s="13">
        <f t="shared" ref="I24:Q24" si="29">X24/X5</f>
        <v>5.5766524355803725E-2</v>
      </c>
      <c r="J24" s="13">
        <f t="shared" si="29"/>
        <v>5.863355217727638E-2</v>
      </c>
      <c r="K24" s="13">
        <f t="shared" si="29"/>
        <v>5.7617752463155023E-2</v>
      </c>
      <c r="L24" s="13">
        <f t="shared" si="29"/>
        <v>5.9854002173349102E-2</v>
      </c>
      <c r="M24" s="13">
        <f t="shared" si="29"/>
        <v>7.1056884366908712E-2</v>
      </c>
      <c r="N24" s="13">
        <f t="shared" si="29"/>
        <v>8.7007785735374432E-2</v>
      </c>
      <c r="O24" s="13">
        <f t="shared" si="29"/>
        <v>9.4609187681817988E-2</v>
      </c>
      <c r="P24" s="13">
        <f t="shared" si="29"/>
        <v>8.682246801362925E-2</v>
      </c>
      <c r="Q24" s="13">
        <f t="shared" si="29"/>
        <v>6.9545114094408694E-2</v>
      </c>
      <c r="R24" s="14"/>
      <c r="S24" s="39"/>
      <c r="T24" s="35"/>
      <c r="W24" s="4">
        <f>AJ63</f>
        <v>305544308</v>
      </c>
      <c r="X24" s="4">
        <f t="shared" ref="X24:AF24" si="30">AK63</f>
        <v>347692407</v>
      </c>
      <c r="Y24" s="4">
        <f t="shared" si="30"/>
        <v>405550833</v>
      </c>
      <c r="Z24" s="4">
        <f t="shared" si="30"/>
        <v>448458405</v>
      </c>
      <c r="AA24" s="4">
        <f t="shared" si="30"/>
        <v>512811930</v>
      </c>
      <c r="AB24" s="4">
        <f t="shared" si="30"/>
        <v>703145332</v>
      </c>
      <c r="AC24" s="4">
        <f t="shared" si="30"/>
        <v>1023325224</v>
      </c>
      <c r="AD24" s="4">
        <f t="shared" si="30"/>
        <v>1309765322</v>
      </c>
      <c r="AE24" s="4">
        <f t="shared" si="30"/>
        <v>1242883092</v>
      </c>
      <c r="AF24" s="4">
        <f t="shared" si="30"/>
        <v>832350201</v>
      </c>
      <c r="AG24" s="4"/>
      <c r="AJ24" s="18">
        <v>121805302</v>
      </c>
      <c r="AK24" s="18">
        <v>151464724</v>
      </c>
      <c r="AL24" s="18">
        <v>162221280</v>
      </c>
      <c r="AM24" s="18">
        <v>163602746</v>
      </c>
      <c r="AN24" s="18">
        <v>166495131</v>
      </c>
      <c r="AO24" s="18">
        <v>155960038</v>
      </c>
      <c r="AP24" s="18">
        <v>166183611</v>
      </c>
      <c r="AQ24" s="18">
        <v>166033136</v>
      </c>
      <c r="AR24" s="18">
        <v>155130023</v>
      </c>
      <c r="AS24" s="18">
        <v>118504219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0.12202277330204149</v>
      </c>
      <c r="I25" s="10">
        <f t="shared" ref="I25:Q25" si="31">X25/X5</f>
        <v>0.12969901606131923</v>
      </c>
      <c r="J25" s="10">
        <f t="shared" si="31"/>
        <v>0.13744431587288439</v>
      </c>
      <c r="K25" s="10">
        <f t="shared" si="31"/>
        <v>0.14116538459371011</v>
      </c>
      <c r="L25" s="10">
        <f t="shared" si="31"/>
        <v>0.14185627057978822</v>
      </c>
      <c r="M25" s="10">
        <f t="shared" si="31"/>
        <v>0.14488944823475397</v>
      </c>
      <c r="N25" s="10">
        <f t="shared" si="31"/>
        <v>0.14524767898013133</v>
      </c>
      <c r="O25" s="10">
        <f t="shared" si="31"/>
        <v>0.14197661414605353</v>
      </c>
      <c r="P25" s="10">
        <f t="shared" si="31"/>
        <v>0.1315680868531573</v>
      </c>
      <c r="Q25" s="10">
        <f t="shared" si="31"/>
        <v>0.12887782496468356</v>
      </c>
      <c r="R25" s="11"/>
      <c r="S25" s="39"/>
      <c r="T25" s="35"/>
      <c r="W25" s="4">
        <f>AJ65</f>
        <v>671732325</v>
      </c>
      <c r="X25" s="4">
        <f t="shared" ref="X25:AF25" si="32">AK65</f>
        <v>808645753</v>
      </c>
      <c r="Y25" s="4">
        <f t="shared" si="32"/>
        <v>950661434</v>
      </c>
      <c r="Z25" s="4">
        <f t="shared" si="32"/>
        <v>1098737811</v>
      </c>
      <c r="AA25" s="4">
        <f t="shared" si="32"/>
        <v>1215383855</v>
      </c>
      <c r="AB25" s="4">
        <f t="shared" si="32"/>
        <v>1433757476</v>
      </c>
      <c r="AC25" s="4">
        <f t="shared" si="32"/>
        <v>1708302451</v>
      </c>
      <c r="AD25" s="4">
        <f t="shared" si="32"/>
        <v>1965517835</v>
      </c>
      <c r="AE25" s="4">
        <f t="shared" si="32"/>
        <v>1883426656</v>
      </c>
      <c r="AF25" s="4">
        <f t="shared" si="32"/>
        <v>1542473327</v>
      </c>
      <c r="AG25" s="4"/>
      <c r="AJ25" s="17">
        <v>62388642</v>
      </c>
      <c r="AK25" s="17">
        <v>82314500</v>
      </c>
      <c r="AL25" s="17">
        <v>91120160</v>
      </c>
      <c r="AM25" s="17">
        <v>92583807</v>
      </c>
      <c r="AN25" s="17">
        <v>90223111</v>
      </c>
      <c r="AO25" s="17">
        <v>85282720</v>
      </c>
      <c r="AP25" s="17">
        <v>87168049</v>
      </c>
      <c r="AQ25" s="17">
        <v>88886051</v>
      </c>
      <c r="AR25" s="17">
        <v>78149088</v>
      </c>
      <c r="AS25" s="17">
        <v>63508135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1.5720603980864167E-2</v>
      </c>
      <c r="I26" s="13">
        <f t="shared" ref="I26:Q26" si="33">X26/X5</f>
        <v>1.5509625486160104E-2</v>
      </c>
      <c r="J26" s="13">
        <f t="shared" si="33"/>
        <v>1.5236993787267644E-2</v>
      </c>
      <c r="K26" s="13">
        <f t="shared" si="33"/>
        <v>1.5528133820113484E-2</v>
      </c>
      <c r="L26" s="13">
        <f t="shared" si="33"/>
        <v>1.62389312361691E-2</v>
      </c>
      <c r="M26" s="13">
        <f t="shared" si="33"/>
        <v>1.7359674277889914E-2</v>
      </c>
      <c r="N26" s="13">
        <f t="shared" si="33"/>
        <v>1.682492070970297E-2</v>
      </c>
      <c r="O26" s="13">
        <f t="shared" si="33"/>
        <v>1.6173369787695718E-2</v>
      </c>
      <c r="P26" s="13">
        <f t="shared" si="33"/>
        <v>1.5965472241134895E-2</v>
      </c>
      <c r="Q26" s="13">
        <f t="shared" si="33"/>
        <v>1.4505899876648404E-2</v>
      </c>
      <c r="R26" s="14"/>
      <c r="S26" s="39"/>
      <c r="T26" s="35"/>
      <c r="W26" s="4">
        <f>AJ69</f>
        <v>86541533</v>
      </c>
      <c r="X26" s="4">
        <f t="shared" ref="X26:AF26" si="34">AK69</f>
        <v>96699213</v>
      </c>
      <c r="Y26" s="4">
        <f t="shared" si="34"/>
        <v>105389752</v>
      </c>
      <c r="Z26" s="4">
        <f t="shared" si="34"/>
        <v>120860704</v>
      </c>
      <c r="AA26" s="4">
        <f t="shared" si="34"/>
        <v>139130507</v>
      </c>
      <c r="AB26" s="4">
        <f t="shared" si="34"/>
        <v>171783129</v>
      </c>
      <c r="AC26" s="4">
        <f t="shared" si="34"/>
        <v>197883047</v>
      </c>
      <c r="AD26" s="4">
        <f t="shared" si="34"/>
        <v>223903401</v>
      </c>
      <c r="AE26" s="4">
        <f t="shared" si="34"/>
        <v>228549314</v>
      </c>
      <c r="AF26" s="4">
        <f t="shared" si="34"/>
        <v>173613759</v>
      </c>
      <c r="AG26" s="4"/>
      <c r="AJ26" s="18">
        <v>59416661</v>
      </c>
      <c r="AK26" s="18">
        <v>69150224</v>
      </c>
      <c r="AL26" s="18">
        <v>71101120</v>
      </c>
      <c r="AM26" s="18">
        <v>71018939</v>
      </c>
      <c r="AN26" s="18">
        <v>76272020</v>
      </c>
      <c r="AO26" s="18">
        <v>70677318</v>
      </c>
      <c r="AP26" s="18">
        <v>79015562</v>
      </c>
      <c r="AQ26" s="18">
        <v>77147084</v>
      </c>
      <c r="AR26" s="18">
        <v>76980935</v>
      </c>
      <c r="AS26" s="18">
        <v>54996084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0.10509364559211347</v>
      </c>
      <c r="I27" s="10">
        <f t="shared" ref="I27:Q27" si="35">X27/X5</f>
        <v>9.9561532807211778E-2</v>
      </c>
      <c r="J27" s="10">
        <f t="shared" si="35"/>
        <v>9.3135422441556981E-2</v>
      </c>
      <c r="K27" s="10">
        <f t="shared" si="35"/>
        <v>9.2338274099175069E-2</v>
      </c>
      <c r="L27" s="10">
        <f t="shared" si="35"/>
        <v>9.2938831851844372E-2</v>
      </c>
      <c r="M27" s="10">
        <f t="shared" si="35"/>
        <v>8.348717246717284E-2</v>
      </c>
      <c r="N27" s="10">
        <f t="shared" si="35"/>
        <v>8.3488775200098925E-2</v>
      </c>
      <c r="O27" s="10">
        <f t="shared" si="35"/>
        <v>7.7730709338749038E-2</v>
      </c>
      <c r="P27" s="10">
        <f t="shared" si="35"/>
        <v>7.7826202951091009E-2</v>
      </c>
      <c r="Q27" s="10">
        <f t="shared" si="35"/>
        <v>8.3265550745614841E-2</v>
      </c>
      <c r="R27" s="11"/>
      <c r="S27" s="39"/>
      <c r="T27" s="35"/>
      <c r="W27" s="4">
        <f>AJ71</f>
        <v>578537899</v>
      </c>
      <c r="X27" s="4">
        <f t="shared" ref="X27:AF27" si="36">AK71</f>
        <v>620744961</v>
      </c>
      <c r="Y27" s="4">
        <f t="shared" si="36"/>
        <v>644190003</v>
      </c>
      <c r="Z27" s="4">
        <f t="shared" si="36"/>
        <v>718699938</v>
      </c>
      <c r="AA27" s="4">
        <f t="shared" si="36"/>
        <v>796273265</v>
      </c>
      <c r="AB27" s="4">
        <f t="shared" si="36"/>
        <v>826149586</v>
      </c>
      <c r="AC27" s="4">
        <f t="shared" si="36"/>
        <v>981937063</v>
      </c>
      <c r="AD27" s="4">
        <f t="shared" si="36"/>
        <v>1076100430</v>
      </c>
      <c r="AE27" s="4">
        <f t="shared" si="36"/>
        <v>1114099541</v>
      </c>
      <c r="AF27" s="4">
        <f t="shared" si="36"/>
        <v>996563149</v>
      </c>
      <c r="AG27" s="4"/>
      <c r="AJ27" s="17">
        <v>15754149</v>
      </c>
      <c r="AK27" s="17">
        <v>15042774</v>
      </c>
      <c r="AL27" s="17">
        <v>15686504</v>
      </c>
      <c r="AM27" s="17">
        <v>16280899</v>
      </c>
      <c r="AN27" s="17">
        <v>13268561</v>
      </c>
      <c r="AO27" s="17">
        <v>12418586</v>
      </c>
      <c r="AP27" s="17">
        <v>12695204</v>
      </c>
      <c r="AQ27" s="17">
        <v>12058313</v>
      </c>
      <c r="AR27" s="17">
        <v>13365482</v>
      </c>
      <c r="AS27" s="17">
        <v>10102816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3.9803466902893714E-2</v>
      </c>
      <c r="I28" s="13">
        <f t="shared" ref="I28:Q28" si="37">X28/X5</f>
        <v>3.6032643966913344E-2</v>
      </c>
      <c r="J28" s="13">
        <f t="shared" si="37"/>
        <v>3.6910348894287903E-2</v>
      </c>
      <c r="K28" s="13">
        <f t="shared" si="37"/>
        <v>3.5607117023852441E-2</v>
      </c>
      <c r="L28" s="13">
        <f t="shared" si="37"/>
        <v>3.3472879311657523E-2</v>
      </c>
      <c r="M28" s="13">
        <f t="shared" si="37"/>
        <v>3.0769805473325362E-2</v>
      </c>
      <c r="N28" s="13">
        <f t="shared" si="37"/>
        <v>2.7808614358428647E-2</v>
      </c>
      <c r="O28" s="13">
        <f t="shared" si="37"/>
        <v>2.5908911295052538E-2</v>
      </c>
      <c r="P28" s="13">
        <f t="shared" si="37"/>
        <v>2.6444320584126085E-2</v>
      </c>
      <c r="Q28" s="13">
        <f t="shared" si="37"/>
        <v>2.7153059118762878E-2</v>
      </c>
      <c r="R28" s="14"/>
      <c r="S28" s="39"/>
      <c r="T28" s="35"/>
      <c r="W28" s="4">
        <f>AJ76</f>
        <v>219117093</v>
      </c>
      <c r="X28" s="4">
        <f t="shared" ref="X28:AF28" si="38">AK76</f>
        <v>224655864</v>
      </c>
      <c r="Y28" s="4">
        <f t="shared" si="38"/>
        <v>255297900</v>
      </c>
      <c r="Z28" s="4">
        <f t="shared" si="38"/>
        <v>277142204</v>
      </c>
      <c r="AA28" s="4">
        <f t="shared" si="38"/>
        <v>286786033</v>
      </c>
      <c r="AB28" s="4">
        <f t="shared" si="38"/>
        <v>304483447</v>
      </c>
      <c r="AC28" s="4">
        <f t="shared" si="38"/>
        <v>327065633</v>
      </c>
      <c r="AD28" s="4">
        <f t="shared" si="38"/>
        <v>358681798</v>
      </c>
      <c r="AE28" s="4">
        <f t="shared" si="38"/>
        <v>378556377</v>
      </c>
      <c r="AF28" s="4">
        <f t="shared" si="38"/>
        <v>324981194</v>
      </c>
      <c r="AG28" s="4"/>
      <c r="AJ28" s="18">
        <v>127753200</v>
      </c>
      <c r="AK28" s="18">
        <v>156492769</v>
      </c>
      <c r="AL28" s="18">
        <v>175051706</v>
      </c>
      <c r="AM28" s="18">
        <v>204031588</v>
      </c>
      <c r="AN28" s="18">
        <v>224683865</v>
      </c>
      <c r="AO28" s="18">
        <v>243900826</v>
      </c>
      <c r="AP28" s="18">
        <v>276449893</v>
      </c>
      <c r="AQ28" s="18">
        <v>308299024</v>
      </c>
      <c r="AR28" s="18">
        <v>269997385</v>
      </c>
      <c r="AS28" s="18">
        <v>212163825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4.0407961556854062E-2</v>
      </c>
      <c r="I29" s="10">
        <f t="shared" ref="I29:Q29" si="39">X29/X5</f>
        <v>3.8020360754880925E-2</v>
      </c>
      <c r="J29" s="10">
        <f t="shared" si="39"/>
        <v>4.1628269943530763E-2</v>
      </c>
      <c r="K29" s="10">
        <f t="shared" si="39"/>
        <v>3.8370545617750697E-2</v>
      </c>
      <c r="L29" s="10">
        <f t="shared" si="39"/>
        <v>3.8536247158070754E-2</v>
      </c>
      <c r="M29" s="10">
        <f t="shared" si="39"/>
        <v>3.609307526333716E-2</v>
      </c>
      <c r="N29" s="10">
        <f t="shared" si="39"/>
        <v>3.9683194416929586E-2</v>
      </c>
      <c r="O29" s="10">
        <f t="shared" si="39"/>
        <v>4.1982902688669221E-2</v>
      </c>
      <c r="P29" s="10">
        <f t="shared" si="39"/>
        <v>4.2454038168036473E-2</v>
      </c>
      <c r="Q29" s="10">
        <f t="shared" si="39"/>
        <v>3.447799844711158E-2</v>
      </c>
      <c r="R29" s="11"/>
      <c r="S29" s="39"/>
      <c r="T29" s="35"/>
      <c r="W29" s="4">
        <f>AJ78</f>
        <v>222444821</v>
      </c>
      <c r="X29" s="4">
        <f t="shared" ref="X29:AF29" si="40">AK78</f>
        <v>237048855</v>
      </c>
      <c r="Y29" s="4">
        <f t="shared" si="40"/>
        <v>287930356</v>
      </c>
      <c r="Z29" s="4">
        <f t="shared" si="40"/>
        <v>298650901</v>
      </c>
      <c r="AA29" s="4">
        <f t="shared" si="40"/>
        <v>330167517</v>
      </c>
      <c r="AB29" s="4">
        <f t="shared" si="40"/>
        <v>357160008</v>
      </c>
      <c r="AC29" s="4">
        <f t="shared" si="40"/>
        <v>466726207</v>
      </c>
      <c r="AD29" s="4">
        <f t="shared" si="40"/>
        <v>581209409</v>
      </c>
      <c r="AE29" s="4">
        <f t="shared" si="40"/>
        <v>607739073</v>
      </c>
      <c r="AF29" s="4">
        <f t="shared" si="40"/>
        <v>412649678</v>
      </c>
      <c r="AG29" s="4"/>
      <c r="AJ29" s="17">
        <v>76937933</v>
      </c>
      <c r="AK29" s="17">
        <v>89944179</v>
      </c>
      <c r="AL29" s="17">
        <v>103783913</v>
      </c>
      <c r="AM29" s="17">
        <v>111647038</v>
      </c>
      <c r="AN29" s="17">
        <v>114126958</v>
      </c>
      <c r="AO29" s="17">
        <v>127840935</v>
      </c>
      <c r="AP29" s="17">
        <v>154237993</v>
      </c>
      <c r="AQ29" s="17">
        <v>184021459</v>
      </c>
      <c r="AR29" s="17">
        <v>171806523</v>
      </c>
      <c r="AS29" s="17">
        <v>142841752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0.13185758387094748</v>
      </c>
      <c r="I30" s="13">
        <f t="shared" ref="I30:Q30" si="41">X30/X5</f>
        <v>0.13201010363416249</v>
      </c>
      <c r="J30" s="13">
        <f t="shared" si="41"/>
        <v>0.12501645247516463</v>
      </c>
      <c r="K30" s="13">
        <f t="shared" si="41"/>
        <v>0.11882300791250015</v>
      </c>
      <c r="L30" s="13">
        <f t="shared" si="41"/>
        <v>0.11670808790178176</v>
      </c>
      <c r="M30" s="13">
        <f t="shared" si="41"/>
        <v>0.12143702661946096</v>
      </c>
      <c r="N30" s="13">
        <f t="shared" si="41"/>
        <v>0.11613425497502279</v>
      </c>
      <c r="O30" s="13">
        <f t="shared" si="41"/>
        <v>0.11264063157418376</v>
      </c>
      <c r="P30" s="13">
        <f t="shared" si="41"/>
        <v>0.10336816022934674</v>
      </c>
      <c r="Q30" s="13">
        <f t="shared" si="41"/>
        <v>0.10826329145321001</v>
      </c>
      <c r="R30" s="14"/>
      <c r="S30" s="39"/>
      <c r="T30" s="35"/>
      <c r="W30" s="4">
        <f>AJ83</f>
        <v>725872712</v>
      </c>
      <c r="X30" s="4">
        <f t="shared" ref="X30:AF31" si="42">AK83</f>
        <v>823054892</v>
      </c>
      <c r="Y30" s="4">
        <f t="shared" si="42"/>
        <v>864701601</v>
      </c>
      <c r="Z30" s="4">
        <f t="shared" si="42"/>
        <v>924839556</v>
      </c>
      <c r="AA30" s="4">
        <f t="shared" si="42"/>
        <v>999921436</v>
      </c>
      <c r="AB30" s="4">
        <f t="shared" si="42"/>
        <v>1201683400</v>
      </c>
      <c r="AC30" s="4">
        <f t="shared" si="42"/>
        <v>1365890552</v>
      </c>
      <c r="AD30" s="4">
        <f t="shared" si="42"/>
        <v>1559391817</v>
      </c>
      <c r="AE30" s="4">
        <f t="shared" si="42"/>
        <v>1479738385</v>
      </c>
      <c r="AF30" s="4">
        <f t="shared" si="42"/>
        <v>1295748430</v>
      </c>
      <c r="AG30" s="4"/>
      <c r="AJ30" s="18">
        <v>17950979</v>
      </c>
      <c r="AK30" s="18">
        <v>20346479</v>
      </c>
      <c r="AL30" s="18">
        <v>25321457</v>
      </c>
      <c r="AM30" s="18">
        <v>25987378</v>
      </c>
      <c r="AN30" s="18">
        <v>22605187</v>
      </c>
      <c r="AO30" s="18">
        <v>24135694</v>
      </c>
      <c r="AP30" s="18">
        <v>32137338</v>
      </c>
      <c r="AQ30" s="18">
        <v>50209292</v>
      </c>
      <c r="AR30" s="18">
        <v>36549205</v>
      </c>
      <c r="AS30" s="18">
        <v>29779401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5.1629790396126168E-2</v>
      </c>
      <c r="I31" s="10">
        <f t="shared" ref="I31:Q31" si="43">X31/X5</f>
        <v>5.6388530999185012E-2</v>
      </c>
      <c r="J31" s="10">
        <f t="shared" si="43"/>
        <v>5.9578674374352693E-2</v>
      </c>
      <c r="K31" s="10">
        <f t="shared" si="43"/>
        <v>6.849294483246679E-2</v>
      </c>
      <c r="L31" s="10">
        <f t="shared" si="43"/>
        <v>7.6153821067895741E-2</v>
      </c>
      <c r="M31" s="10">
        <f t="shared" si="43"/>
        <v>8.1405809788487063E-2</v>
      </c>
      <c r="N31" s="10">
        <f t="shared" si="43"/>
        <v>8.508716754018289E-2</v>
      </c>
      <c r="O31" s="10">
        <f t="shared" si="43"/>
        <v>8.8887625823354466E-2</v>
      </c>
      <c r="P31" s="10">
        <f t="shared" si="43"/>
        <v>0.10202164788832305</v>
      </c>
      <c r="Q31" s="10">
        <f t="shared" si="43"/>
        <v>0.10542149303984716</v>
      </c>
      <c r="R31" s="11"/>
      <c r="S31" s="39"/>
      <c r="T31" s="35"/>
      <c r="W31" s="4">
        <f>AJ84</f>
        <v>284220709</v>
      </c>
      <c r="X31" s="4">
        <f t="shared" si="42"/>
        <v>351570486</v>
      </c>
      <c r="Y31" s="4">
        <f t="shared" si="42"/>
        <v>412087962</v>
      </c>
      <c r="Z31" s="4">
        <f t="shared" si="42"/>
        <v>533103696</v>
      </c>
      <c r="AA31" s="4">
        <f t="shared" si="42"/>
        <v>652464105</v>
      </c>
      <c r="AB31" s="4">
        <f t="shared" si="42"/>
        <v>805553405</v>
      </c>
      <c r="AC31" s="4">
        <f t="shared" si="42"/>
        <v>1000736245</v>
      </c>
      <c r="AD31" s="4">
        <f t="shared" si="42"/>
        <v>1230556278</v>
      </c>
      <c r="AE31" s="4">
        <f t="shared" si="42"/>
        <v>1460462759</v>
      </c>
      <c r="AF31" s="4">
        <f t="shared" si="42"/>
        <v>1261736386</v>
      </c>
      <c r="AG31" s="4"/>
      <c r="AJ31" s="17">
        <v>58986954</v>
      </c>
      <c r="AK31" s="17">
        <v>69597700</v>
      </c>
      <c r="AL31" s="17">
        <v>78462457</v>
      </c>
      <c r="AM31" s="17">
        <v>85659659</v>
      </c>
      <c r="AN31" s="17">
        <v>91521771</v>
      </c>
      <c r="AO31" s="17">
        <v>103705240</v>
      </c>
      <c r="AP31" s="17">
        <v>122100655</v>
      </c>
      <c r="AQ31" s="17">
        <v>133812166</v>
      </c>
      <c r="AR31" s="17">
        <v>135257318</v>
      </c>
      <c r="AS31" s="17">
        <v>113062351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6.0904612961308106E-2</v>
      </c>
      <c r="I32" s="13">
        <f t="shared" ref="I32:Q32" si="44">X32/X5</f>
        <v>5.720503923169562E-2</v>
      </c>
      <c r="J32" s="13">
        <f t="shared" si="44"/>
        <v>5.7592273754535829E-2</v>
      </c>
      <c r="K32" s="13">
        <f t="shared" si="44"/>
        <v>5.6982503626425748E-2</v>
      </c>
      <c r="L32" s="13">
        <f t="shared" si="44"/>
        <v>5.6570174033783484E-2</v>
      </c>
      <c r="M32" s="13">
        <f t="shared" si="44"/>
        <v>5.3920450342453713E-2</v>
      </c>
      <c r="N32" s="13">
        <f t="shared" si="44"/>
        <v>5.1614820349357479E-2</v>
      </c>
      <c r="O32" s="13">
        <f t="shared" si="44"/>
        <v>5.5213873757071458E-2</v>
      </c>
      <c r="P32" s="13">
        <f t="shared" si="44"/>
        <v>6.3757470690471371E-2</v>
      </c>
      <c r="Q32" s="13">
        <f t="shared" si="44"/>
        <v>7.710732122538537E-2</v>
      </c>
      <c r="R32" s="14"/>
      <c r="S32" s="39"/>
      <c r="T32" s="35"/>
      <c r="W32" s="4">
        <f>AJ90</f>
        <v>335278376</v>
      </c>
      <c r="X32" s="4">
        <f t="shared" ref="X32:AF35" si="45">AK90</f>
        <v>356661241</v>
      </c>
      <c r="Y32" s="4">
        <f t="shared" si="45"/>
        <v>398348620</v>
      </c>
      <c r="Z32" s="4">
        <f t="shared" si="45"/>
        <v>443514049</v>
      </c>
      <c r="AA32" s="4">
        <f t="shared" si="45"/>
        <v>484677032</v>
      </c>
      <c r="AB32" s="4">
        <f t="shared" si="45"/>
        <v>533571283</v>
      </c>
      <c r="AC32" s="4">
        <f t="shared" si="45"/>
        <v>607057715</v>
      </c>
      <c r="AD32" s="4">
        <f t="shared" si="45"/>
        <v>764378375</v>
      </c>
      <c r="AE32" s="4">
        <f t="shared" si="45"/>
        <v>912702485</v>
      </c>
      <c r="AF32" s="4">
        <f t="shared" si="45"/>
        <v>922858423</v>
      </c>
      <c r="AG32" s="4"/>
      <c r="AJ32" s="18">
        <v>74241728</v>
      </c>
      <c r="AK32" s="18">
        <v>97416779</v>
      </c>
      <c r="AL32" s="18">
        <v>99269634</v>
      </c>
      <c r="AM32" s="18">
        <v>120274581</v>
      </c>
      <c r="AN32" s="18">
        <v>132960802</v>
      </c>
      <c r="AO32" s="18">
        <v>166300857</v>
      </c>
      <c r="AP32" s="18">
        <v>207889551</v>
      </c>
      <c r="AQ32" s="18">
        <v>230817563</v>
      </c>
      <c r="AR32" s="18">
        <v>290121737</v>
      </c>
      <c r="AS32" s="18">
        <v>199290155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5.1070636546951702E-2</v>
      </c>
      <c r="I33" s="10">
        <f t="shared" ref="I33:Q33" si="46">X33/X5</f>
        <v>5.0070003144065657E-2</v>
      </c>
      <c r="J33" s="10">
        <f t="shared" si="46"/>
        <v>4.9490871020676161E-2</v>
      </c>
      <c r="K33" s="10">
        <f t="shared" si="46"/>
        <v>4.7543464091252083E-2</v>
      </c>
      <c r="L33" s="10">
        <f t="shared" si="46"/>
        <v>4.7399721274426605E-2</v>
      </c>
      <c r="M33" s="10">
        <f t="shared" si="46"/>
        <v>4.5626528417808808E-2</v>
      </c>
      <c r="N33" s="10">
        <f t="shared" si="46"/>
        <v>4.2324052842122192E-2</v>
      </c>
      <c r="O33" s="10">
        <f t="shared" si="46"/>
        <v>4.2022364822589447E-2</v>
      </c>
      <c r="P33" s="10">
        <f t="shared" si="46"/>
        <v>4.7880812427065586E-2</v>
      </c>
      <c r="Q33" s="10">
        <f t="shared" si="46"/>
        <v>5.4385809975801808E-2</v>
      </c>
      <c r="R33" s="11"/>
      <c r="S33" s="39"/>
      <c r="T33" s="35"/>
      <c r="W33" s="4">
        <f>AJ91</f>
        <v>281142581</v>
      </c>
      <c r="X33" s="4">
        <f t="shared" si="45"/>
        <v>312175810</v>
      </c>
      <c r="Y33" s="4">
        <f t="shared" si="45"/>
        <v>342313628</v>
      </c>
      <c r="Z33" s="4">
        <f t="shared" si="45"/>
        <v>370046820</v>
      </c>
      <c r="AA33" s="4">
        <f t="shared" si="45"/>
        <v>406107222</v>
      </c>
      <c r="AB33" s="4">
        <f t="shared" si="45"/>
        <v>451498553</v>
      </c>
      <c r="AC33" s="4">
        <f t="shared" si="45"/>
        <v>497786152</v>
      </c>
      <c r="AD33" s="4">
        <f t="shared" si="45"/>
        <v>581755721</v>
      </c>
      <c r="AE33" s="4">
        <f t="shared" si="45"/>
        <v>685424563</v>
      </c>
      <c r="AF33" s="4">
        <f t="shared" si="45"/>
        <v>650916178</v>
      </c>
      <c r="AG33" s="4"/>
      <c r="AJ33" s="17">
        <v>6200389</v>
      </c>
      <c r="AK33" s="17">
        <v>7619675</v>
      </c>
      <c r="AL33" s="17">
        <v>7140933</v>
      </c>
      <c r="AM33" s="17">
        <v>8841559</v>
      </c>
      <c r="AN33" s="17">
        <v>14450985</v>
      </c>
      <c r="AO33" s="17">
        <v>23456253</v>
      </c>
      <c r="AP33" s="17">
        <v>38206016</v>
      </c>
      <c r="AQ33" s="17">
        <v>45712387</v>
      </c>
      <c r="AR33" s="17">
        <v>81053174</v>
      </c>
      <c r="AS33" s="17">
        <v>59468167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3.0118682444823498E-2</v>
      </c>
      <c r="I34" s="13">
        <f t="shared" ref="I34:Q34" si="47">X34/X5</f>
        <v>2.8545022784936772E-2</v>
      </c>
      <c r="J34" s="13">
        <f t="shared" si="47"/>
        <v>2.784808640617719E-2</v>
      </c>
      <c r="K34" s="13">
        <f t="shared" si="47"/>
        <v>2.9164324977298164E-2</v>
      </c>
      <c r="L34" s="13">
        <f t="shared" si="47"/>
        <v>2.9553741397536019E-2</v>
      </c>
      <c r="M34" s="13">
        <f t="shared" si="47"/>
        <v>3.0903424427957713E-2</v>
      </c>
      <c r="N34" s="13">
        <f t="shared" si="47"/>
        <v>2.9983981295598872E-2</v>
      </c>
      <c r="O34" s="13">
        <f t="shared" si="47"/>
        <v>3.2065540666253965E-2</v>
      </c>
      <c r="P34" s="13">
        <f t="shared" si="47"/>
        <v>3.6956918311304265E-2</v>
      </c>
      <c r="Q34" s="13">
        <f t="shared" si="47"/>
        <v>4.2137703735486365E-2</v>
      </c>
      <c r="R34" s="14"/>
      <c r="S34" s="39"/>
      <c r="T34" s="35"/>
      <c r="W34" s="4">
        <f>AJ92</f>
        <v>165802596</v>
      </c>
      <c r="X34" s="4">
        <f t="shared" si="45"/>
        <v>177972140</v>
      </c>
      <c r="Y34" s="4">
        <f t="shared" si="45"/>
        <v>192616927</v>
      </c>
      <c r="Z34" s="4">
        <f t="shared" si="45"/>
        <v>226995780</v>
      </c>
      <c r="AA34" s="4">
        <f t="shared" si="45"/>
        <v>253207983</v>
      </c>
      <c r="AB34" s="4">
        <f t="shared" si="45"/>
        <v>305805677</v>
      </c>
      <c r="AC34" s="4">
        <f t="shared" si="45"/>
        <v>352650790</v>
      </c>
      <c r="AD34" s="4">
        <f t="shared" si="45"/>
        <v>443913897</v>
      </c>
      <c r="AE34" s="4">
        <f t="shared" si="45"/>
        <v>529046570</v>
      </c>
      <c r="AF34" s="4">
        <f t="shared" si="45"/>
        <v>504324806</v>
      </c>
      <c r="AG34" s="4"/>
      <c r="AJ34" s="18">
        <v>41840487</v>
      </c>
      <c r="AK34" s="18">
        <v>55418201</v>
      </c>
      <c r="AL34" s="18">
        <v>52244662</v>
      </c>
      <c r="AM34" s="18">
        <v>61702220</v>
      </c>
      <c r="AN34" s="18">
        <v>65944332</v>
      </c>
      <c r="AO34" s="18">
        <v>84280888</v>
      </c>
      <c r="AP34" s="18">
        <v>89106274</v>
      </c>
      <c r="AQ34" s="18">
        <v>99633200</v>
      </c>
      <c r="AR34" s="18">
        <v>134840628</v>
      </c>
      <c r="AS34" s="18">
        <v>88347545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2.7848281064059389E-2</v>
      </c>
      <c r="I35" s="10">
        <f t="shared" ref="I35:Q35" si="48">X35/X5</f>
        <v>2.9282689351863171E-2</v>
      </c>
      <c r="J35" s="10">
        <f t="shared" si="48"/>
        <v>3.0975967243840517E-2</v>
      </c>
      <c r="K35" s="10">
        <f t="shared" si="48"/>
        <v>3.1340865351883601E-2</v>
      </c>
      <c r="L35" s="10">
        <f t="shared" si="48"/>
        <v>3.2932625005491371E-2</v>
      </c>
      <c r="M35" s="10">
        <f t="shared" si="48"/>
        <v>3.2881164936821153E-2</v>
      </c>
      <c r="N35" s="10">
        <f t="shared" si="48"/>
        <v>3.2850871754814777E-2</v>
      </c>
      <c r="O35" s="10">
        <f t="shared" si="48"/>
        <v>3.2035222378975513E-2</v>
      </c>
      <c r="P35" s="10">
        <f t="shared" si="48"/>
        <v>3.2467627800150153E-2</v>
      </c>
      <c r="Q35" s="10">
        <f t="shared" si="48"/>
        <v>3.4049827744004585E-2</v>
      </c>
      <c r="R35" s="11"/>
      <c r="S35" s="39"/>
      <c r="T35" s="35"/>
      <c r="W35" s="4">
        <f>AJ93</f>
        <v>153304093</v>
      </c>
      <c r="X35" s="4">
        <f t="shared" si="45"/>
        <v>182571334</v>
      </c>
      <c r="Y35" s="4">
        <f t="shared" si="45"/>
        <v>214251548</v>
      </c>
      <c r="Z35" s="4">
        <f t="shared" si="45"/>
        <v>243936528</v>
      </c>
      <c r="AA35" s="4">
        <f t="shared" si="45"/>
        <v>282157289</v>
      </c>
      <c r="AB35" s="4">
        <f t="shared" si="45"/>
        <v>325376462</v>
      </c>
      <c r="AC35" s="4">
        <f t="shared" si="45"/>
        <v>386369167</v>
      </c>
      <c r="AD35" s="4">
        <f t="shared" si="45"/>
        <v>443494172</v>
      </c>
      <c r="AE35" s="4">
        <f t="shared" si="45"/>
        <v>464781370</v>
      </c>
      <c r="AF35" s="4">
        <f t="shared" si="45"/>
        <v>407525120</v>
      </c>
      <c r="AG35" s="4"/>
      <c r="AJ35" s="17" t="s">
        <v>49</v>
      </c>
      <c r="AK35" s="17" t="s">
        <v>49</v>
      </c>
      <c r="AL35" s="17" t="s">
        <v>49</v>
      </c>
      <c r="AM35" s="17" t="s">
        <v>49</v>
      </c>
      <c r="AN35" s="17" t="s">
        <v>49</v>
      </c>
      <c r="AO35" s="17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-1.8165386532804043E-10</v>
      </c>
      <c r="I36" s="13">
        <f t="shared" ref="I36:Q36" si="49">X36/X5</f>
        <v>0</v>
      </c>
      <c r="J36" s="13">
        <f t="shared" si="49"/>
        <v>-1.4457756563719443E-10</v>
      </c>
      <c r="K36" s="13">
        <f t="shared" si="49"/>
        <v>0</v>
      </c>
      <c r="L36" s="13">
        <f t="shared" si="49"/>
        <v>0</v>
      </c>
      <c r="M36" s="13">
        <f t="shared" si="49"/>
        <v>0</v>
      </c>
      <c r="N36" s="13">
        <f t="shared" si="49"/>
        <v>-8.5024568626654346E-11</v>
      </c>
      <c r="O36" s="13">
        <f t="shared" si="49"/>
        <v>1.4446738830640376E-10</v>
      </c>
      <c r="P36" s="13">
        <f t="shared" si="49"/>
        <v>0</v>
      </c>
      <c r="Q36" s="13">
        <f t="shared" si="49"/>
        <v>0</v>
      </c>
      <c r="R36" s="14"/>
      <c r="S36" s="39"/>
      <c r="T36" s="35"/>
      <c r="W36" s="4">
        <f>W5-SUM(W6:W35)</f>
        <v>-1</v>
      </c>
      <c r="X36" s="4">
        <f t="shared" ref="X36:AF36" si="50">X5-SUM(X6:X35)</f>
        <v>0</v>
      </c>
      <c r="Y36" s="4">
        <f t="shared" si="50"/>
        <v>-1</v>
      </c>
      <c r="Z36" s="4">
        <f t="shared" si="50"/>
        <v>0</v>
      </c>
      <c r="AA36" s="4">
        <f t="shared" si="50"/>
        <v>0</v>
      </c>
      <c r="AB36" s="4">
        <f t="shared" si="50"/>
        <v>0</v>
      </c>
      <c r="AC36" s="4">
        <f t="shared" si="50"/>
        <v>-1</v>
      </c>
      <c r="AD36" s="4">
        <f t="shared" si="50"/>
        <v>2</v>
      </c>
      <c r="AE36" s="4">
        <f t="shared" si="50"/>
        <v>0</v>
      </c>
      <c r="AF36" s="4">
        <f t="shared" si="50"/>
        <v>0</v>
      </c>
      <c r="AG36" s="4"/>
      <c r="AJ36" s="18" t="s">
        <v>49</v>
      </c>
      <c r="AK36" s="18" t="s">
        <v>49</v>
      </c>
      <c r="AL36" s="18" t="s">
        <v>49</v>
      </c>
      <c r="AM36" s="18" t="s">
        <v>49</v>
      </c>
      <c r="AN36" s="18" t="s">
        <v>49</v>
      </c>
      <c r="AO36" s="18" t="s">
        <v>49</v>
      </c>
      <c r="AP36" s="18" t="s">
        <v>49</v>
      </c>
      <c r="AQ36" s="18" t="s">
        <v>49</v>
      </c>
      <c r="AR36" s="18" t="s">
        <v>49</v>
      </c>
      <c r="AS36" s="18" t="s">
        <v>49</v>
      </c>
      <c r="AT36" s="18" t="s">
        <v>49</v>
      </c>
    </row>
    <row r="37" spans="1:46">
      <c r="AJ37" s="17">
        <v>26200852</v>
      </c>
      <c r="AK37" s="17">
        <v>34378903</v>
      </c>
      <c r="AL37" s="17">
        <v>39884039</v>
      </c>
      <c r="AM37" s="17">
        <v>49730803</v>
      </c>
      <c r="AN37" s="17">
        <v>52565485</v>
      </c>
      <c r="AO37" s="17">
        <v>58563715</v>
      </c>
      <c r="AP37" s="17">
        <v>80577261</v>
      </c>
      <c r="AQ37" s="17">
        <v>85471975</v>
      </c>
      <c r="AR37" s="17">
        <v>74227935</v>
      </c>
      <c r="AS37" s="17">
        <v>51474443</v>
      </c>
      <c r="AT37" s="17" t="s">
        <v>49</v>
      </c>
    </row>
    <row r="38" spans="1:46">
      <c r="AJ38" s="18">
        <v>55670018</v>
      </c>
      <c r="AK38" s="18">
        <v>66484234</v>
      </c>
      <c r="AL38" s="18">
        <v>73367454</v>
      </c>
      <c r="AM38" s="18">
        <v>96447395</v>
      </c>
      <c r="AN38" s="18">
        <v>106986496</v>
      </c>
      <c r="AO38" s="18">
        <v>133794299</v>
      </c>
      <c r="AP38" s="18">
        <v>176797494</v>
      </c>
      <c r="AQ38" s="18">
        <v>223739674</v>
      </c>
      <c r="AR38" s="18">
        <v>165203167</v>
      </c>
      <c r="AS38" s="18">
        <v>95310619</v>
      </c>
      <c r="AT38" s="18" t="s">
        <v>49</v>
      </c>
    </row>
    <row r="39" spans="1:46">
      <c r="AJ39" s="17">
        <v>75374949</v>
      </c>
      <c r="AK39" s="17">
        <v>92847222</v>
      </c>
      <c r="AL39" s="17">
        <v>95059089</v>
      </c>
      <c r="AM39" s="17">
        <v>123156864</v>
      </c>
      <c r="AN39" s="17">
        <v>132562342</v>
      </c>
      <c r="AO39" s="17">
        <v>155868080</v>
      </c>
      <c r="AP39" s="17">
        <v>207208643</v>
      </c>
      <c r="AQ39" s="17">
        <v>273596246</v>
      </c>
      <c r="AR39" s="17">
        <v>288781749</v>
      </c>
      <c r="AS39" s="17">
        <v>182002784</v>
      </c>
      <c r="AT39" s="17" t="s">
        <v>49</v>
      </c>
    </row>
    <row r="40" spans="1:46">
      <c r="AJ40" s="18">
        <v>772998</v>
      </c>
      <c r="AK40" s="18">
        <v>1404818</v>
      </c>
      <c r="AL40" s="18">
        <v>1860949</v>
      </c>
      <c r="AM40" s="18">
        <v>1862808</v>
      </c>
      <c r="AN40" s="18">
        <v>2969344</v>
      </c>
      <c r="AO40" s="18">
        <v>2362268</v>
      </c>
      <c r="AP40" s="18">
        <v>4218091</v>
      </c>
      <c r="AQ40" s="18">
        <v>16756311</v>
      </c>
      <c r="AR40" s="18">
        <v>15590636</v>
      </c>
      <c r="AS40" s="18">
        <v>7090763</v>
      </c>
      <c r="AT40" s="18" t="s">
        <v>49</v>
      </c>
    </row>
    <row r="41" spans="1:46">
      <c r="AJ41" s="17" t="s">
        <v>49</v>
      </c>
      <c r="AK41" s="17" t="s">
        <v>49</v>
      </c>
      <c r="AL41" s="17" t="s">
        <v>49</v>
      </c>
      <c r="AM41" s="17" t="s">
        <v>49</v>
      </c>
      <c r="AN41" s="17" t="s">
        <v>49</v>
      </c>
      <c r="AO41" s="17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 t="s">
        <v>49</v>
      </c>
      <c r="AK42" s="18" t="s">
        <v>49</v>
      </c>
      <c r="AL42" s="18" t="s">
        <v>49</v>
      </c>
      <c r="AM42" s="18" t="s">
        <v>49</v>
      </c>
      <c r="AN42" s="18" t="s">
        <v>49</v>
      </c>
      <c r="AO42" s="18" t="s">
        <v>49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74601951</v>
      </c>
      <c r="AK43" s="17">
        <v>91442403</v>
      </c>
      <c r="AL43" s="17">
        <v>93198141</v>
      </c>
      <c r="AM43" s="17">
        <v>121294056</v>
      </c>
      <c r="AN43" s="17">
        <v>129592998</v>
      </c>
      <c r="AO43" s="17">
        <v>153505813</v>
      </c>
      <c r="AP43" s="17">
        <v>202990551</v>
      </c>
      <c r="AQ43" s="17">
        <v>256839936</v>
      </c>
      <c r="AR43" s="17">
        <v>273191113</v>
      </c>
      <c r="AS43" s="17">
        <v>174912021</v>
      </c>
      <c r="AT43" s="17" t="s">
        <v>49</v>
      </c>
    </row>
    <row r="44" spans="1:46">
      <c r="AJ44" s="18">
        <v>120921139</v>
      </c>
      <c r="AK44" s="18">
        <v>126953279</v>
      </c>
      <c r="AL44" s="18">
        <v>156220131</v>
      </c>
      <c r="AM44" s="18">
        <v>175932358</v>
      </c>
      <c r="AN44" s="18">
        <v>219657101</v>
      </c>
      <c r="AO44" s="18">
        <v>271652512</v>
      </c>
      <c r="AP44" s="18">
        <v>314925749</v>
      </c>
      <c r="AQ44" s="18">
        <v>351611100</v>
      </c>
      <c r="AR44" s="18">
        <v>419223926</v>
      </c>
      <c r="AS44" s="18">
        <v>316356018</v>
      </c>
      <c r="AT44" s="18" t="s">
        <v>49</v>
      </c>
    </row>
    <row r="45" spans="1:46">
      <c r="AJ45" s="17">
        <v>31755545</v>
      </c>
      <c r="AK45" s="17">
        <v>42921917</v>
      </c>
      <c r="AL45" s="17">
        <v>56363106</v>
      </c>
      <c r="AM45" s="17">
        <v>57964539</v>
      </c>
      <c r="AN45" s="17">
        <v>62234054</v>
      </c>
      <c r="AO45" s="17">
        <v>82167489</v>
      </c>
      <c r="AP45" s="17">
        <v>93329994</v>
      </c>
      <c r="AQ45" s="17">
        <v>105392300</v>
      </c>
      <c r="AR45" s="17">
        <v>128705223</v>
      </c>
      <c r="AS45" s="17">
        <v>87153641</v>
      </c>
      <c r="AT45" s="17" t="s">
        <v>49</v>
      </c>
    </row>
    <row r="46" spans="1:46">
      <c r="AJ46" s="18">
        <v>89165594</v>
      </c>
      <c r="AK46" s="18">
        <v>84031362</v>
      </c>
      <c r="AL46" s="18">
        <v>99857025</v>
      </c>
      <c r="AM46" s="18">
        <v>117967819</v>
      </c>
      <c r="AN46" s="18">
        <v>157423046</v>
      </c>
      <c r="AO46" s="18">
        <v>189485024</v>
      </c>
      <c r="AP46" s="18">
        <v>221595755</v>
      </c>
      <c r="AQ46" s="18">
        <v>246218800</v>
      </c>
      <c r="AR46" s="18">
        <v>290518703</v>
      </c>
      <c r="AS46" s="18">
        <v>229202377</v>
      </c>
      <c r="AT46" s="18" t="s">
        <v>49</v>
      </c>
    </row>
    <row r="47" spans="1:46">
      <c r="AJ47" s="17">
        <v>2444834</v>
      </c>
      <c r="AK47" s="17">
        <v>2305517</v>
      </c>
      <c r="AL47" s="17">
        <v>2666231</v>
      </c>
      <c r="AM47" s="17">
        <v>3114343</v>
      </c>
      <c r="AN47" s="17">
        <v>4273846</v>
      </c>
      <c r="AO47" s="17">
        <v>5320514</v>
      </c>
      <c r="AP47" s="17">
        <v>5073895</v>
      </c>
      <c r="AQ47" s="17">
        <v>4328739</v>
      </c>
      <c r="AR47" s="17">
        <v>4254117</v>
      </c>
      <c r="AS47" s="17">
        <v>2040494</v>
      </c>
      <c r="AT47" s="17" t="s">
        <v>49</v>
      </c>
    </row>
    <row r="48" spans="1:46">
      <c r="AJ48" s="18">
        <v>36607469</v>
      </c>
      <c r="AK48" s="18">
        <v>37647801</v>
      </c>
      <c r="AL48" s="18">
        <v>47053067</v>
      </c>
      <c r="AM48" s="18">
        <v>57808604</v>
      </c>
      <c r="AN48" s="18">
        <v>73247812</v>
      </c>
      <c r="AO48" s="18">
        <v>91234990</v>
      </c>
      <c r="AP48" s="18">
        <v>106619463</v>
      </c>
      <c r="AQ48" s="18">
        <v>128094407</v>
      </c>
      <c r="AR48" s="18">
        <v>156639826</v>
      </c>
      <c r="AS48" s="18">
        <v>115187111</v>
      </c>
      <c r="AT48" s="18" t="s">
        <v>49</v>
      </c>
    </row>
    <row r="49" spans="36:46">
      <c r="AJ49" s="17">
        <v>30522982</v>
      </c>
      <c r="AK49" s="17">
        <v>26272896</v>
      </c>
      <c r="AL49" s="17">
        <v>31685674</v>
      </c>
      <c r="AM49" s="17">
        <v>35182905</v>
      </c>
      <c r="AN49" s="17">
        <v>50341521</v>
      </c>
      <c r="AO49" s="17">
        <v>62628454</v>
      </c>
      <c r="AP49" s="17">
        <v>73166369</v>
      </c>
      <c r="AQ49" s="17">
        <v>76774336</v>
      </c>
      <c r="AR49" s="17">
        <v>87431339</v>
      </c>
      <c r="AS49" s="17">
        <v>84118780</v>
      </c>
      <c r="AT49" s="17" t="s">
        <v>49</v>
      </c>
    </row>
    <row r="50" spans="36:46">
      <c r="AJ50" s="18">
        <v>19590308</v>
      </c>
      <c r="AK50" s="18">
        <v>17805147</v>
      </c>
      <c r="AL50" s="18">
        <v>18452053</v>
      </c>
      <c r="AM50" s="18">
        <v>21861967</v>
      </c>
      <c r="AN50" s="18">
        <v>29559868</v>
      </c>
      <c r="AO50" s="18">
        <v>30301066</v>
      </c>
      <c r="AP50" s="18">
        <v>36736028</v>
      </c>
      <c r="AQ50" s="18">
        <v>37021318</v>
      </c>
      <c r="AR50" s="18">
        <v>42193421</v>
      </c>
      <c r="AS50" s="18">
        <v>27855991</v>
      </c>
      <c r="AT50" s="18" t="s">
        <v>49</v>
      </c>
    </row>
    <row r="51" spans="36:46">
      <c r="AJ51" s="17">
        <v>47853021</v>
      </c>
      <c r="AK51" s="17">
        <v>51166046</v>
      </c>
      <c r="AL51" s="17">
        <v>62427875</v>
      </c>
      <c r="AM51" s="17">
        <v>64466962</v>
      </c>
      <c r="AN51" s="17">
        <v>64677450</v>
      </c>
      <c r="AO51" s="17">
        <v>78623736</v>
      </c>
      <c r="AP51" s="17">
        <v>84678561</v>
      </c>
      <c r="AQ51" s="17">
        <v>109410756</v>
      </c>
      <c r="AR51" s="17">
        <v>113885689</v>
      </c>
      <c r="AS51" s="17">
        <v>61040197</v>
      </c>
      <c r="AT51" s="17" t="s">
        <v>49</v>
      </c>
    </row>
    <row r="52" spans="36:46">
      <c r="AJ52" s="18">
        <v>23046862</v>
      </c>
      <c r="AK52" s="18">
        <v>24831848</v>
      </c>
      <c r="AL52" s="18">
        <v>28383356</v>
      </c>
      <c r="AM52" s="18">
        <v>29393205</v>
      </c>
      <c r="AN52" s="18">
        <v>30576697</v>
      </c>
      <c r="AO52" s="18">
        <v>36031241</v>
      </c>
      <c r="AP52" s="18">
        <v>39928236</v>
      </c>
      <c r="AQ52" s="18">
        <v>51205609</v>
      </c>
      <c r="AR52" s="18">
        <v>53634908</v>
      </c>
      <c r="AS52" s="18">
        <v>30440824</v>
      </c>
      <c r="AT52" s="18" t="s">
        <v>49</v>
      </c>
    </row>
    <row r="53" spans="36:46">
      <c r="AJ53" s="17">
        <v>24806159</v>
      </c>
      <c r="AK53" s="17">
        <v>26334198</v>
      </c>
      <c r="AL53" s="17">
        <v>34044519</v>
      </c>
      <c r="AM53" s="17">
        <v>35073758</v>
      </c>
      <c r="AN53" s="17">
        <v>34100753</v>
      </c>
      <c r="AO53" s="17">
        <v>42592495</v>
      </c>
      <c r="AP53" s="17">
        <v>44750326</v>
      </c>
      <c r="AQ53" s="17">
        <v>58205147</v>
      </c>
      <c r="AR53" s="17">
        <v>60250782</v>
      </c>
      <c r="AS53" s="17">
        <v>30599373</v>
      </c>
      <c r="AT53" s="17" t="s">
        <v>49</v>
      </c>
    </row>
    <row r="54" spans="36:46">
      <c r="AJ54" s="18" t="s">
        <v>49</v>
      </c>
      <c r="AK54" s="18" t="s">
        <v>49</v>
      </c>
      <c r="AL54" s="18" t="s">
        <v>49</v>
      </c>
      <c r="AM54" s="18" t="s">
        <v>49</v>
      </c>
      <c r="AN54" s="18" t="s">
        <v>49</v>
      </c>
      <c r="AO54" s="18" t="s">
        <v>49</v>
      </c>
      <c r="AP54" s="18" t="s">
        <v>49</v>
      </c>
      <c r="AQ54" s="18" t="s">
        <v>49</v>
      </c>
      <c r="AR54" s="18" t="s">
        <v>49</v>
      </c>
      <c r="AS54" s="18" t="s">
        <v>49</v>
      </c>
      <c r="AT54" s="18" t="s">
        <v>49</v>
      </c>
    </row>
    <row r="55" spans="36:46">
      <c r="AJ55" s="17" t="s">
        <v>49</v>
      </c>
      <c r="AK55" s="17" t="s">
        <v>49</v>
      </c>
      <c r="AL55" s="17" t="s">
        <v>49</v>
      </c>
      <c r="AM55" s="17" t="s">
        <v>49</v>
      </c>
      <c r="AN55" s="17" t="s">
        <v>49</v>
      </c>
      <c r="AO55" s="17" t="s">
        <v>49</v>
      </c>
      <c r="AP55" s="17" t="s">
        <v>49</v>
      </c>
      <c r="AQ55" s="17" t="s">
        <v>49</v>
      </c>
      <c r="AR55" s="17" t="s">
        <v>49</v>
      </c>
      <c r="AS55" s="17" t="s">
        <v>49</v>
      </c>
      <c r="AT55" s="17" t="s">
        <v>49</v>
      </c>
    </row>
    <row r="56" spans="36:46">
      <c r="AJ56" s="18" t="s">
        <v>49</v>
      </c>
      <c r="AK56" s="18" t="s">
        <v>49</v>
      </c>
      <c r="AL56" s="18" t="s">
        <v>49</v>
      </c>
      <c r="AM56" s="18" t="s">
        <v>49</v>
      </c>
      <c r="AN56" s="18" t="s">
        <v>49</v>
      </c>
      <c r="AO56" s="18" t="s">
        <v>49</v>
      </c>
      <c r="AP56" s="18" t="s">
        <v>49</v>
      </c>
      <c r="AQ56" s="18" t="s">
        <v>49</v>
      </c>
      <c r="AR56" s="18" t="s">
        <v>49</v>
      </c>
      <c r="AS56" s="18" t="s">
        <v>49</v>
      </c>
      <c r="AT56" s="18" t="s">
        <v>49</v>
      </c>
    </row>
    <row r="57" spans="36:46">
      <c r="AJ57" s="17">
        <v>83174818</v>
      </c>
      <c r="AK57" s="17">
        <v>100808010</v>
      </c>
      <c r="AL57" s="17">
        <v>117725754</v>
      </c>
      <c r="AM57" s="17">
        <v>127200542</v>
      </c>
      <c r="AN57" s="17">
        <v>126068525</v>
      </c>
      <c r="AO57" s="17">
        <v>137415887</v>
      </c>
      <c r="AP57" s="17">
        <v>151363437</v>
      </c>
      <c r="AQ57" s="17">
        <v>156835520</v>
      </c>
      <c r="AR57" s="17">
        <v>155656643</v>
      </c>
      <c r="AS57" s="17">
        <v>111245409</v>
      </c>
      <c r="AT57" s="17" t="s">
        <v>49</v>
      </c>
    </row>
    <row r="58" spans="36:46">
      <c r="AJ58" s="18">
        <v>80562747</v>
      </c>
      <c r="AK58" s="18">
        <v>96884237</v>
      </c>
      <c r="AL58" s="18">
        <v>110069600</v>
      </c>
      <c r="AM58" s="18">
        <v>119005606</v>
      </c>
      <c r="AN58" s="18">
        <v>116462608</v>
      </c>
      <c r="AO58" s="18">
        <v>130324563</v>
      </c>
      <c r="AP58" s="18">
        <v>138620910</v>
      </c>
      <c r="AQ58" s="18">
        <v>149821579</v>
      </c>
      <c r="AR58" s="18">
        <v>149419660</v>
      </c>
      <c r="AS58" s="18">
        <v>106716073</v>
      </c>
      <c r="AT58" s="18" t="s">
        <v>49</v>
      </c>
    </row>
    <row r="59" spans="36:46">
      <c r="AJ59" s="17">
        <v>2612071</v>
      </c>
      <c r="AK59" s="17">
        <v>3923773</v>
      </c>
      <c r="AL59" s="17">
        <v>7656153</v>
      </c>
      <c r="AM59" s="17">
        <v>8194936</v>
      </c>
      <c r="AN59" s="17">
        <v>9605916</v>
      </c>
      <c r="AO59" s="17">
        <v>7091324</v>
      </c>
      <c r="AP59" s="17">
        <v>12742527</v>
      </c>
      <c r="AQ59" s="17">
        <v>7013941</v>
      </c>
      <c r="AR59" s="17">
        <v>6236982</v>
      </c>
      <c r="AS59" s="17">
        <v>4529337</v>
      </c>
      <c r="AT59" s="17" t="s">
        <v>49</v>
      </c>
    </row>
    <row r="60" spans="36:46">
      <c r="AJ60" s="18">
        <v>173942430</v>
      </c>
      <c r="AK60" s="18">
        <v>199037366</v>
      </c>
      <c r="AL60" s="18">
        <v>229870747</v>
      </c>
      <c r="AM60" s="18">
        <v>276403283</v>
      </c>
      <c r="AN60" s="18">
        <v>297583326</v>
      </c>
      <c r="AO60" s="18">
        <v>329556016</v>
      </c>
      <c r="AP60" s="18">
        <v>358921076</v>
      </c>
      <c r="AQ60" s="18">
        <v>405967315</v>
      </c>
      <c r="AR60" s="18">
        <v>439260554</v>
      </c>
      <c r="AS60" s="18">
        <v>464667723</v>
      </c>
      <c r="AT60" s="18" t="s">
        <v>49</v>
      </c>
    </row>
    <row r="61" spans="36:46">
      <c r="AJ61" s="17">
        <v>142043449</v>
      </c>
      <c r="AK61" s="17">
        <v>164877673</v>
      </c>
      <c r="AL61" s="17">
        <v>189514040</v>
      </c>
      <c r="AM61" s="17">
        <v>235514963</v>
      </c>
      <c r="AN61" s="17">
        <v>251377952</v>
      </c>
      <c r="AO61" s="17">
        <v>280102762</v>
      </c>
      <c r="AP61" s="17">
        <v>304712820</v>
      </c>
      <c r="AQ61" s="17">
        <v>345569373</v>
      </c>
      <c r="AR61" s="17">
        <v>368853392</v>
      </c>
      <c r="AS61" s="17">
        <v>391919333</v>
      </c>
      <c r="AT61" s="17" t="s">
        <v>49</v>
      </c>
    </row>
    <row r="62" spans="36:46">
      <c r="AJ62" s="18">
        <v>31898981</v>
      </c>
      <c r="AK62" s="18">
        <v>34159693</v>
      </c>
      <c r="AL62" s="18">
        <v>40356707</v>
      </c>
      <c r="AM62" s="18">
        <v>40888320</v>
      </c>
      <c r="AN62" s="18">
        <v>46205374</v>
      </c>
      <c r="AO62" s="18">
        <v>49453253</v>
      </c>
      <c r="AP62" s="18">
        <v>54208255</v>
      </c>
      <c r="AQ62" s="18">
        <v>60397942</v>
      </c>
      <c r="AR62" s="18">
        <v>70407162</v>
      </c>
      <c r="AS62" s="18">
        <v>72748391</v>
      </c>
      <c r="AT62" s="18" t="s">
        <v>49</v>
      </c>
    </row>
    <row r="63" spans="36:46">
      <c r="AJ63" s="17">
        <v>305544308</v>
      </c>
      <c r="AK63" s="17">
        <v>347692407</v>
      </c>
      <c r="AL63" s="17">
        <v>405550833</v>
      </c>
      <c r="AM63" s="17">
        <v>448458405</v>
      </c>
      <c r="AN63" s="17">
        <v>512811930</v>
      </c>
      <c r="AO63" s="17">
        <v>703145332</v>
      </c>
      <c r="AP63" s="17">
        <v>1023325224</v>
      </c>
      <c r="AQ63" s="17">
        <v>1309765322</v>
      </c>
      <c r="AR63" s="17">
        <v>1242883092</v>
      </c>
      <c r="AS63" s="17">
        <v>832350201</v>
      </c>
      <c r="AT63" s="17" t="s">
        <v>49</v>
      </c>
    </row>
    <row r="64" spans="36:46">
      <c r="AJ64" s="18">
        <v>758273858</v>
      </c>
      <c r="AK64" s="18">
        <v>905344965</v>
      </c>
      <c r="AL64" s="18">
        <v>1056051186</v>
      </c>
      <c r="AM64" s="18">
        <v>1219598515</v>
      </c>
      <c r="AN64" s="18">
        <v>1354514362</v>
      </c>
      <c r="AO64" s="18">
        <v>1605540605</v>
      </c>
      <c r="AP64" s="18">
        <v>1906185498</v>
      </c>
      <c r="AQ64" s="18">
        <v>2189421237</v>
      </c>
      <c r="AR64" s="18">
        <v>2111975970</v>
      </c>
      <c r="AS64" s="18">
        <v>1716087086</v>
      </c>
      <c r="AT64" s="18" t="s">
        <v>49</v>
      </c>
    </row>
    <row r="65" spans="36:46">
      <c r="AJ65" s="17">
        <v>671732325</v>
      </c>
      <c r="AK65" s="17">
        <v>808645753</v>
      </c>
      <c r="AL65" s="17">
        <v>950661434</v>
      </c>
      <c r="AM65" s="17">
        <v>1098737811</v>
      </c>
      <c r="AN65" s="17">
        <v>1215383855</v>
      </c>
      <c r="AO65" s="17">
        <v>1433757476</v>
      </c>
      <c r="AP65" s="17">
        <v>1708302451</v>
      </c>
      <c r="AQ65" s="17">
        <v>1965517835</v>
      </c>
      <c r="AR65" s="17">
        <v>1883426656</v>
      </c>
      <c r="AS65" s="17">
        <v>1542473327</v>
      </c>
      <c r="AT65" s="17" t="s">
        <v>49</v>
      </c>
    </row>
    <row r="66" spans="36:46">
      <c r="AJ66" s="18">
        <v>95951994</v>
      </c>
      <c r="AK66" s="18">
        <v>123402141</v>
      </c>
      <c r="AL66" s="18">
        <v>150291199</v>
      </c>
      <c r="AM66" s="18">
        <v>168018567</v>
      </c>
      <c r="AN66" s="18">
        <v>186521059</v>
      </c>
      <c r="AO66" s="18">
        <v>218500305</v>
      </c>
      <c r="AP66" s="18">
        <v>282151634</v>
      </c>
      <c r="AQ66" s="18">
        <v>311016928</v>
      </c>
      <c r="AR66" s="18">
        <v>288260451</v>
      </c>
      <c r="AS66" s="18">
        <v>223848627</v>
      </c>
      <c r="AT66" s="18" t="s">
        <v>49</v>
      </c>
    </row>
    <row r="67" spans="36:46">
      <c r="AJ67" s="17">
        <v>332586915</v>
      </c>
      <c r="AK67" s="17">
        <v>377808137</v>
      </c>
      <c r="AL67" s="17">
        <v>480833384</v>
      </c>
      <c r="AM67" s="17">
        <v>580220516</v>
      </c>
      <c r="AN67" s="17">
        <v>632442198</v>
      </c>
      <c r="AO67" s="17">
        <v>758389454</v>
      </c>
      <c r="AP67" s="17">
        <v>856248853</v>
      </c>
      <c r="AQ67" s="17">
        <v>979146833</v>
      </c>
      <c r="AR67" s="17">
        <v>946803051</v>
      </c>
      <c r="AS67" s="17">
        <v>774663528</v>
      </c>
      <c r="AT67" s="17" t="s">
        <v>49</v>
      </c>
    </row>
    <row r="68" spans="36:46">
      <c r="AJ68" s="18">
        <v>243193416</v>
      </c>
      <c r="AK68" s="18">
        <v>307435474</v>
      </c>
      <c r="AL68" s="18">
        <v>319536851</v>
      </c>
      <c r="AM68" s="18">
        <v>350498727</v>
      </c>
      <c r="AN68" s="18">
        <v>396420599</v>
      </c>
      <c r="AO68" s="18">
        <v>456867717</v>
      </c>
      <c r="AP68" s="18">
        <v>569901965</v>
      </c>
      <c r="AQ68" s="18">
        <v>675354074</v>
      </c>
      <c r="AR68" s="18">
        <v>648363155</v>
      </c>
      <c r="AS68" s="18">
        <v>543961172</v>
      </c>
      <c r="AT68" s="18" t="s">
        <v>49</v>
      </c>
    </row>
    <row r="69" spans="36:46">
      <c r="AJ69" s="17">
        <v>86541533</v>
      </c>
      <c r="AK69" s="17">
        <v>96699213</v>
      </c>
      <c r="AL69" s="17">
        <v>105389752</v>
      </c>
      <c r="AM69" s="17">
        <v>120860704</v>
      </c>
      <c r="AN69" s="17">
        <v>139130507</v>
      </c>
      <c r="AO69" s="17">
        <v>171783129</v>
      </c>
      <c r="AP69" s="17">
        <v>197883047</v>
      </c>
      <c r="AQ69" s="17">
        <v>223903401</v>
      </c>
      <c r="AR69" s="17">
        <v>228549314</v>
      </c>
      <c r="AS69" s="17">
        <v>173613759</v>
      </c>
      <c r="AT69" s="17" t="s">
        <v>49</v>
      </c>
    </row>
    <row r="70" spans="36:46">
      <c r="AJ70" s="18">
        <v>797654992</v>
      </c>
      <c r="AK70" s="18">
        <v>845400825</v>
      </c>
      <c r="AL70" s="18">
        <v>899487903</v>
      </c>
      <c r="AM70" s="18">
        <v>995842142</v>
      </c>
      <c r="AN70" s="18">
        <v>1083059299</v>
      </c>
      <c r="AO70" s="18">
        <v>1130633033</v>
      </c>
      <c r="AP70" s="18">
        <v>1309002696</v>
      </c>
      <c r="AQ70" s="18">
        <v>1434782229</v>
      </c>
      <c r="AR70" s="18">
        <v>1492655919</v>
      </c>
      <c r="AS70" s="18">
        <v>1321544343</v>
      </c>
      <c r="AT70" s="18" t="s">
        <v>49</v>
      </c>
    </row>
    <row r="71" spans="36:46">
      <c r="AJ71" s="17">
        <v>578537899</v>
      </c>
      <c r="AK71" s="17">
        <v>620744961</v>
      </c>
      <c r="AL71" s="17">
        <v>644190003</v>
      </c>
      <c r="AM71" s="17">
        <v>718699938</v>
      </c>
      <c r="AN71" s="17">
        <v>796273265</v>
      </c>
      <c r="AO71" s="17">
        <v>826149586</v>
      </c>
      <c r="AP71" s="17">
        <v>981937063</v>
      </c>
      <c r="AQ71" s="17">
        <v>1076100430</v>
      </c>
      <c r="AR71" s="17">
        <v>1114099541</v>
      </c>
      <c r="AS71" s="17">
        <v>996563149</v>
      </c>
      <c r="AT71" s="17" t="s">
        <v>49</v>
      </c>
    </row>
    <row r="72" spans="36:46">
      <c r="AJ72" s="18">
        <v>238808640</v>
      </c>
      <c r="AK72" s="18">
        <v>273503381</v>
      </c>
      <c r="AL72" s="18">
        <v>298405931</v>
      </c>
      <c r="AM72" s="18">
        <v>341667608</v>
      </c>
      <c r="AN72" s="18">
        <v>359846042</v>
      </c>
      <c r="AO72" s="18">
        <v>387015711</v>
      </c>
      <c r="AP72" s="18">
        <v>473612850</v>
      </c>
      <c r="AQ72" s="18">
        <v>523405615</v>
      </c>
      <c r="AR72" s="18">
        <v>565310316</v>
      </c>
      <c r="AS72" s="18">
        <v>452814804</v>
      </c>
      <c r="AT72" s="18" t="s">
        <v>49</v>
      </c>
    </row>
    <row r="73" spans="36:46">
      <c r="AJ73" s="17">
        <v>49239826</v>
      </c>
      <c r="AK73" s="17">
        <v>38877012</v>
      </c>
      <c r="AL73" s="17">
        <v>44380114</v>
      </c>
      <c r="AM73" s="17">
        <v>45724072</v>
      </c>
      <c r="AN73" s="17">
        <v>45659268</v>
      </c>
      <c r="AO73" s="17">
        <v>47624006</v>
      </c>
      <c r="AP73" s="17">
        <v>69778141</v>
      </c>
      <c r="AQ73" s="17">
        <v>70124385</v>
      </c>
      <c r="AR73" s="17">
        <v>59681434</v>
      </c>
      <c r="AS73" s="17">
        <v>56380822</v>
      </c>
      <c r="AT73" s="17" t="s">
        <v>49</v>
      </c>
    </row>
    <row r="74" spans="36:46">
      <c r="AJ74" s="18">
        <v>9214613</v>
      </c>
      <c r="AK74" s="18">
        <v>11533269</v>
      </c>
      <c r="AL74" s="18">
        <v>14640163</v>
      </c>
      <c r="AM74" s="18">
        <v>15729947</v>
      </c>
      <c r="AN74" s="18">
        <v>13854712</v>
      </c>
      <c r="AO74" s="18">
        <v>24998555</v>
      </c>
      <c r="AP74" s="18">
        <v>15894878</v>
      </c>
      <c r="AQ74" s="18">
        <v>12556730</v>
      </c>
      <c r="AR74" s="18">
        <v>9828293</v>
      </c>
      <c r="AS74" s="18">
        <v>7956122</v>
      </c>
      <c r="AT74" s="18" t="s">
        <v>49</v>
      </c>
    </row>
    <row r="75" spans="36:46">
      <c r="AJ75" s="17">
        <v>281274820</v>
      </c>
      <c r="AK75" s="17">
        <v>296831299</v>
      </c>
      <c r="AL75" s="17">
        <v>286763796</v>
      </c>
      <c r="AM75" s="17">
        <v>315578310</v>
      </c>
      <c r="AN75" s="17">
        <v>376913243</v>
      </c>
      <c r="AO75" s="17">
        <v>366511314</v>
      </c>
      <c r="AP75" s="17">
        <v>422651195</v>
      </c>
      <c r="AQ75" s="17">
        <v>470013700</v>
      </c>
      <c r="AR75" s="17">
        <v>479279498</v>
      </c>
      <c r="AS75" s="17">
        <v>479411401</v>
      </c>
      <c r="AT75" s="17" t="s">
        <v>49</v>
      </c>
    </row>
    <row r="76" spans="36:46">
      <c r="AJ76" s="18">
        <v>219117093</v>
      </c>
      <c r="AK76" s="18">
        <v>224655864</v>
      </c>
      <c r="AL76" s="18">
        <v>255297900</v>
      </c>
      <c r="AM76" s="18">
        <v>277142204</v>
      </c>
      <c r="AN76" s="18">
        <v>286786033</v>
      </c>
      <c r="AO76" s="18">
        <v>304483447</v>
      </c>
      <c r="AP76" s="18">
        <v>327065633</v>
      </c>
      <c r="AQ76" s="18">
        <v>358681798</v>
      </c>
      <c r="AR76" s="18">
        <v>378556377</v>
      </c>
      <c r="AS76" s="18">
        <v>324981194</v>
      </c>
      <c r="AT76" s="18" t="s">
        <v>49</v>
      </c>
    </row>
    <row r="77" spans="36:46">
      <c r="AJ77" s="17">
        <v>1232538242</v>
      </c>
      <c r="AK77" s="17">
        <v>1411674233</v>
      </c>
      <c r="AL77" s="17">
        <v>1564719919</v>
      </c>
      <c r="AM77" s="17">
        <v>1756594153</v>
      </c>
      <c r="AN77" s="17">
        <v>1982553058</v>
      </c>
      <c r="AO77" s="17">
        <v>2364396813</v>
      </c>
      <c r="AP77" s="17">
        <v>2833353004</v>
      </c>
      <c r="AQ77" s="17">
        <v>3371157505</v>
      </c>
      <c r="AR77" s="17">
        <v>3547940217</v>
      </c>
      <c r="AS77" s="17">
        <v>2970134494</v>
      </c>
      <c r="AT77" s="17" t="s">
        <v>49</v>
      </c>
    </row>
    <row r="78" spans="36:46">
      <c r="AJ78" s="18">
        <v>222444821</v>
      </c>
      <c r="AK78" s="18">
        <v>237048855</v>
      </c>
      <c r="AL78" s="18">
        <v>287930356</v>
      </c>
      <c r="AM78" s="18">
        <v>298650901</v>
      </c>
      <c r="AN78" s="18">
        <v>330167517</v>
      </c>
      <c r="AO78" s="18">
        <v>357160008</v>
      </c>
      <c r="AP78" s="18">
        <v>466726207</v>
      </c>
      <c r="AQ78" s="18">
        <v>581209409</v>
      </c>
      <c r="AR78" s="18">
        <v>607739073</v>
      </c>
      <c r="AS78" s="18">
        <v>412649678</v>
      </c>
      <c r="AT78" s="18" t="s">
        <v>49</v>
      </c>
    </row>
    <row r="79" spans="36:46">
      <c r="AJ79" s="17">
        <v>181000451</v>
      </c>
      <c r="AK79" s="17">
        <v>192696881</v>
      </c>
      <c r="AL79" s="17">
        <v>234946953</v>
      </c>
      <c r="AM79" s="17">
        <v>236611631</v>
      </c>
      <c r="AN79" s="17">
        <v>248975577</v>
      </c>
      <c r="AO79" s="17">
        <v>256959818</v>
      </c>
      <c r="AP79" s="17">
        <v>347292226</v>
      </c>
      <c r="AQ79" s="17">
        <v>451437869</v>
      </c>
      <c r="AR79" s="17">
        <v>459482745</v>
      </c>
      <c r="AS79" s="17">
        <v>304443922</v>
      </c>
      <c r="AT79" s="17" t="s">
        <v>49</v>
      </c>
    </row>
    <row r="80" spans="36:46">
      <c r="AJ80" s="18">
        <v>22987951</v>
      </c>
      <c r="AK80" s="18">
        <v>19119490</v>
      </c>
      <c r="AL80" s="18">
        <v>27147043</v>
      </c>
      <c r="AM80" s="18">
        <v>33269265</v>
      </c>
      <c r="AN80" s="18">
        <v>44640227</v>
      </c>
      <c r="AO80" s="18">
        <v>43196520</v>
      </c>
      <c r="AP80" s="18">
        <v>63416032</v>
      </c>
      <c r="AQ80" s="18">
        <v>63414040</v>
      </c>
      <c r="AR80" s="18">
        <v>73200130</v>
      </c>
      <c r="AS80" s="18">
        <v>69951580</v>
      </c>
      <c r="AT80" s="18" t="s">
        <v>49</v>
      </c>
    </row>
    <row r="81" spans="36:46">
      <c r="AJ81" s="17">
        <v>18456419</v>
      </c>
      <c r="AK81" s="17">
        <v>25232483</v>
      </c>
      <c r="AL81" s="17">
        <v>25836360</v>
      </c>
      <c r="AM81" s="17">
        <v>28770005</v>
      </c>
      <c r="AN81" s="17">
        <v>36551713</v>
      </c>
      <c r="AO81" s="17">
        <v>57003671</v>
      </c>
      <c r="AP81" s="17">
        <v>56017949</v>
      </c>
      <c r="AQ81" s="17">
        <v>66357500</v>
      </c>
      <c r="AR81" s="17">
        <v>75056198</v>
      </c>
      <c r="AS81" s="17">
        <v>38254177</v>
      </c>
      <c r="AT81" s="17" t="s">
        <v>49</v>
      </c>
    </row>
    <row r="82" spans="36:46">
      <c r="AJ82" s="18">
        <v>1010093421</v>
      </c>
      <c r="AK82" s="18">
        <v>1174625378</v>
      </c>
      <c r="AL82" s="18">
        <v>1276789563</v>
      </c>
      <c r="AM82" s="18">
        <v>1457943252</v>
      </c>
      <c r="AN82" s="18">
        <v>1652385541</v>
      </c>
      <c r="AO82" s="18">
        <v>2007236805</v>
      </c>
      <c r="AP82" s="18">
        <v>2366626796</v>
      </c>
      <c r="AQ82" s="18">
        <v>2789948096</v>
      </c>
      <c r="AR82" s="18">
        <v>2940201144</v>
      </c>
      <c r="AS82" s="18">
        <v>2557484816</v>
      </c>
      <c r="AT82" s="18" t="s">
        <v>49</v>
      </c>
    </row>
    <row r="83" spans="36:46">
      <c r="AJ83" s="17">
        <v>725872712</v>
      </c>
      <c r="AK83" s="17">
        <v>823054892</v>
      </c>
      <c r="AL83" s="17">
        <v>864701601</v>
      </c>
      <c r="AM83" s="17">
        <v>924839556</v>
      </c>
      <c r="AN83" s="17">
        <v>999921436</v>
      </c>
      <c r="AO83" s="17">
        <v>1201683400</v>
      </c>
      <c r="AP83" s="17">
        <v>1365890552</v>
      </c>
      <c r="AQ83" s="17">
        <v>1559391817</v>
      </c>
      <c r="AR83" s="17">
        <v>1479738385</v>
      </c>
      <c r="AS83" s="17">
        <v>1295748430</v>
      </c>
      <c r="AT83" s="17" t="s">
        <v>49</v>
      </c>
    </row>
    <row r="84" spans="36:46">
      <c r="AJ84" s="18">
        <v>284220709</v>
      </c>
      <c r="AK84" s="18">
        <v>351570486</v>
      </c>
      <c r="AL84" s="18">
        <v>412087962</v>
      </c>
      <c r="AM84" s="18">
        <v>533103696</v>
      </c>
      <c r="AN84" s="18">
        <v>652464105</v>
      </c>
      <c r="AO84" s="18">
        <v>805553405</v>
      </c>
      <c r="AP84" s="18">
        <v>1000736245</v>
      </c>
      <c r="AQ84" s="18">
        <v>1230556278</v>
      </c>
      <c r="AR84" s="18">
        <v>1460462759</v>
      </c>
      <c r="AS84" s="18">
        <v>1261736386</v>
      </c>
      <c r="AT84" s="18" t="s">
        <v>49</v>
      </c>
    </row>
    <row r="85" spans="36:46">
      <c r="AJ85" s="17">
        <v>15695020</v>
      </c>
      <c r="AK85" s="17">
        <v>18590483</v>
      </c>
      <c r="AL85" s="17">
        <v>26674825</v>
      </c>
      <c r="AM85" s="17">
        <v>59905383</v>
      </c>
      <c r="AN85" s="17">
        <v>77968705</v>
      </c>
      <c r="AO85" s="17">
        <v>104153404</v>
      </c>
      <c r="AP85" s="17">
        <v>115589090</v>
      </c>
      <c r="AQ85" s="17">
        <v>142770265</v>
      </c>
      <c r="AR85" s="17">
        <v>172002800</v>
      </c>
      <c r="AS85" s="17">
        <v>145366567</v>
      </c>
      <c r="AT85" s="17" t="s">
        <v>49</v>
      </c>
    </row>
    <row r="86" spans="36:46">
      <c r="AJ86" s="18">
        <v>39938083</v>
      </c>
      <c r="AK86" s="18">
        <v>54219745</v>
      </c>
      <c r="AL86" s="18">
        <v>54507952</v>
      </c>
      <c r="AM86" s="18">
        <v>69810461</v>
      </c>
      <c r="AN86" s="18">
        <v>83372451</v>
      </c>
      <c r="AO86" s="18">
        <v>101152739</v>
      </c>
      <c r="AP86" s="18">
        <v>140768476</v>
      </c>
      <c r="AQ86" s="18">
        <v>178197053</v>
      </c>
      <c r="AR86" s="18">
        <v>208527568</v>
      </c>
      <c r="AS86" s="18">
        <v>195076043</v>
      </c>
      <c r="AT86" s="18" t="s">
        <v>49</v>
      </c>
    </row>
    <row r="87" spans="36:46">
      <c r="AJ87" s="17">
        <v>17217789</v>
      </c>
      <c r="AK87" s="17">
        <v>17434479</v>
      </c>
      <c r="AL87" s="17">
        <v>20791210</v>
      </c>
      <c r="AM87" s="17">
        <v>25649792</v>
      </c>
      <c r="AN87" s="17">
        <v>31674103</v>
      </c>
      <c r="AO87" s="17">
        <v>38088259</v>
      </c>
      <c r="AP87" s="17">
        <v>44005301</v>
      </c>
      <c r="AQ87" s="17">
        <v>52680113</v>
      </c>
      <c r="AR87" s="17">
        <v>66723406</v>
      </c>
      <c r="AS87" s="17">
        <v>68054477</v>
      </c>
      <c r="AT87" s="17" t="s">
        <v>49</v>
      </c>
    </row>
    <row r="88" spans="36:46">
      <c r="AJ88" s="18">
        <v>211369818</v>
      </c>
      <c r="AK88" s="18">
        <v>261325780</v>
      </c>
      <c r="AL88" s="18">
        <v>310113976</v>
      </c>
      <c r="AM88" s="18">
        <v>377738061</v>
      </c>
      <c r="AN88" s="18">
        <v>459448846</v>
      </c>
      <c r="AO88" s="18">
        <v>562159003</v>
      </c>
      <c r="AP88" s="18">
        <v>700373378</v>
      </c>
      <c r="AQ88" s="18">
        <v>856908847</v>
      </c>
      <c r="AR88" s="18">
        <v>1013208985</v>
      </c>
      <c r="AS88" s="18">
        <v>853239299</v>
      </c>
      <c r="AT88" s="18" t="s">
        <v>49</v>
      </c>
    </row>
    <row r="89" spans="36:46">
      <c r="AJ89" s="17">
        <v>935527646</v>
      </c>
      <c r="AK89" s="17">
        <v>1029380526</v>
      </c>
      <c r="AL89" s="17">
        <v>1147530722</v>
      </c>
      <c r="AM89" s="17">
        <v>1284493177</v>
      </c>
      <c r="AN89" s="17">
        <v>1426149526</v>
      </c>
      <c r="AO89" s="17">
        <v>1616251975</v>
      </c>
      <c r="AP89" s="17">
        <v>1843863824</v>
      </c>
      <c r="AQ89" s="17">
        <v>2233542165</v>
      </c>
      <c r="AR89" s="17">
        <v>2591954987</v>
      </c>
      <c r="AS89" s="17">
        <v>2485624526</v>
      </c>
      <c r="AT89" s="17" t="s">
        <v>49</v>
      </c>
    </row>
    <row r="90" spans="36:46">
      <c r="AJ90" s="18">
        <v>335278376</v>
      </c>
      <c r="AK90" s="18">
        <v>356661241</v>
      </c>
      <c r="AL90" s="18">
        <v>398348620</v>
      </c>
      <c r="AM90" s="18">
        <v>443514049</v>
      </c>
      <c r="AN90" s="18">
        <v>484677032</v>
      </c>
      <c r="AO90" s="18">
        <v>533571283</v>
      </c>
      <c r="AP90" s="18">
        <v>607057715</v>
      </c>
      <c r="AQ90" s="18">
        <v>764378375</v>
      </c>
      <c r="AR90" s="18">
        <v>912702485</v>
      </c>
      <c r="AS90" s="18">
        <v>922858423</v>
      </c>
      <c r="AT90" s="18" t="s">
        <v>49</v>
      </c>
    </row>
    <row r="91" spans="36:46">
      <c r="AJ91" s="17">
        <v>281142581</v>
      </c>
      <c r="AK91" s="17">
        <v>312175810</v>
      </c>
      <c r="AL91" s="17">
        <v>342313628</v>
      </c>
      <c r="AM91" s="17">
        <v>370046820</v>
      </c>
      <c r="AN91" s="17">
        <v>406107222</v>
      </c>
      <c r="AO91" s="17">
        <v>451498553</v>
      </c>
      <c r="AP91" s="17">
        <v>497786152</v>
      </c>
      <c r="AQ91" s="17">
        <v>581755721</v>
      </c>
      <c r="AR91" s="17">
        <v>685424563</v>
      </c>
      <c r="AS91" s="17">
        <v>650916178</v>
      </c>
      <c r="AT91" s="17" t="s">
        <v>49</v>
      </c>
    </row>
    <row r="92" spans="36:46">
      <c r="AJ92" s="18">
        <v>165802596</v>
      </c>
      <c r="AK92" s="18">
        <v>177972140</v>
      </c>
      <c r="AL92" s="18">
        <v>192616927</v>
      </c>
      <c r="AM92" s="18">
        <v>226995780</v>
      </c>
      <c r="AN92" s="18">
        <v>253207983</v>
      </c>
      <c r="AO92" s="18">
        <v>305805677</v>
      </c>
      <c r="AP92" s="18">
        <v>352650790</v>
      </c>
      <c r="AQ92" s="18">
        <v>443913897</v>
      </c>
      <c r="AR92" s="18">
        <v>529046570</v>
      </c>
      <c r="AS92" s="18">
        <v>504324806</v>
      </c>
      <c r="AT92" s="18" t="s">
        <v>49</v>
      </c>
    </row>
    <row r="93" spans="36:46">
      <c r="AJ93" s="17">
        <v>153304093</v>
      </c>
      <c r="AK93" s="17">
        <v>182571334</v>
      </c>
      <c r="AL93" s="17">
        <v>214251548</v>
      </c>
      <c r="AM93" s="17">
        <v>243936528</v>
      </c>
      <c r="AN93" s="17">
        <v>282157289</v>
      </c>
      <c r="AO93" s="17">
        <v>325376462</v>
      </c>
      <c r="AP93" s="17">
        <v>386369167</v>
      </c>
      <c r="AQ93" s="17">
        <v>443494172</v>
      </c>
      <c r="AR93" s="17">
        <v>464781370</v>
      </c>
      <c r="AS93" s="17">
        <v>407525120</v>
      </c>
      <c r="AT93" s="17" t="s">
        <v>49</v>
      </c>
    </row>
    <row r="94" spans="36:46">
      <c r="AJ94" s="18">
        <v>18944756</v>
      </c>
      <c r="AK94" s="18">
        <v>21794774</v>
      </c>
      <c r="AL94" s="18">
        <v>23917576</v>
      </c>
      <c r="AM94" s="18">
        <v>27312627</v>
      </c>
      <c r="AN94" s="18">
        <v>31500455</v>
      </c>
      <c r="AO94" s="18">
        <v>36392732</v>
      </c>
      <c r="AP94" s="18">
        <v>48682193</v>
      </c>
      <c r="AQ94" s="18">
        <v>58028811</v>
      </c>
      <c r="AR94" s="18">
        <v>67173271</v>
      </c>
      <c r="AS94" s="18">
        <v>59334243</v>
      </c>
      <c r="AT94" s="18" t="s">
        <v>49</v>
      </c>
    </row>
    <row r="95" spans="36:46">
      <c r="AJ95" s="17">
        <v>20825231</v>
      </c>
      <c r="AK95" s="17">
        <v>27208844</v>
      </c>
      <c r="AL95" s="17">
        <v>30075567</v>
      </c>
      <c r="AM95" s="17">
        <v>35574262</v>
      </c>
      <c r="AN95" s="17">
        <v>37677288</v>
      </c>
      <c r="AO95" s="17">
        <v>36116007</v>
      </c>
      <c r="AP95" s="17">
        <v>41681747</v>
      </c>
      <c r="AQ95" s="17">
        <v>49572353</v>
      </c>
      <c r="AR95" s="17">
        <v>56515759</v>
      </c>
      <c r="AS95" s="17">
        <v>56272547</v>
      </c>
      <c r="AT95" s="17" t="s">
        <v>49</v>
      </c>
    </row>
    <row r="96" spans="36:46">
      <c r="AJ96" s="18">
        <v>89745238</v>
      </c>
      <c r="AK96" s="18">
        <v>106991753</v>
      </c>
      <c r="AL96" s="18">
        <v>125305945</v>
      </c>
      <c r="AM96" s="18">
        <v>141446645</v>
      </c>
      <c r="AN96" s="18">
        <v>167952088</v>
      </c>
      <c r="AO96" s="18">
        <v>202555460</v>
      </c>
      <c r="AP96" s="18">
        <v>246296809</v>
      </c>
      <c r="AQ96" s="18">
        <v>286089243</v>
      </c>
      <c r="AR96" s="18">
        <v>290233555</v>
      </c>
      <c r="AS96" s="18">
        <v>249175791</v>
      </c>
      <c r="AT96" s="18" t="s">
        <v>49</v>
      </c>
    </row>
    <row r="97" spans="36:46">
      <c r="AJ97" s="17">
        <v>23788867</v>
      </c>
      <c r="AK97" s="17">
        <v>26575963</v>
      </c>
      <c r="AL97" s="17">
        <v>34952460</v>
      </c>
      <c r="AM97" s="17">
        <v>39602994</v>
      </c>
      <c r="AN97" s="17">
        <v>45027458</v>
      </c>
      <c r="AO97" s="17">
        <v>50312263</v>
      </c>
      <c r="AP97" s="17">
        <v>49708419</v>
      </c>
      <c r="AQ97" s="17">
        <v>49803765</v>
      </c>
      <c r="AR97" s="17">
        <v>50858785</v>
      </c>
      <c r="AS97" s="17">
        <v>42742539</v>
      </c>
      <c r="AT97" s="17" t="s">
        <v>49</v>
      </c>
    </row>
    <row r="98" spans="36:46">
      <c r="AJ98" s="18" t="s">
        <v>49</v>
      </c>
      <c r="AK98" s="18" t="s">
        <v>49</v>
      </c>
      <c r="AL98" s="18" t="s">
        <v>49</v>
      </c>
      <c r="AM98" s="18" t="s">
        <v>49</v>
      </c>
      <c r="AN98" s="18" t="s">
        <v>49</v>
      </c>
      <c r="AO98" s="18" t="s">
        <v>49</v>
      </c>
      <c r="AP98" s="18" t="s">
        <v>49</v>
      </c>
      <c r="AQ98" s="18" t="s">
        <v>49</v>
      </c>
      <c r="AR98" s="18" t="s">
        <v>49</v>
      </c>
      <c r="AS98" s="18" t="s">
        <v>49</v>
      </c>
      <c r="AT98" s="18" t="s">
        <v>49</v>
      </c>
    </row>
    <row r="99" spans="36:46">
      <c r="AJ99" s="17">
        <v>1210142741</v>
      </c>
      <c r="AK99" s="17">
        <v>1405118289</v>
      </c>
      <c r="AL99" s="17">
        <v>1554822415</v>
      </c>
      <c r="AM99" s="17">
        <v>1767821127</v>
      </c>
      <c r="AN99" s="17">
        <v>1877620308</v>
      </c>
      <c r="AO99" s="17">
        <v>2126544614</v>
      </c>
      <c r="AP99" s="17">
        <v>2474784959</v>
      </c>
      <c r="AQ99" s="17">
        <v>2865872928</v>
      </c>
      <c r="AR99" s="17">
        <v>2931691541</v>
      </c>
      <c r="AS99" s="17">
        <v>2333416840</v>
      </c>
      <c r="AT99" s="17" t="s">
        <v>49</v>
      </c>
    </row>
    <row r="100" spans="36:46">
      <c r="AJ100" s="18">
        <v>244149109</v>
      </c>
      <c r="AK100" s="18">
        <v>270966547</v>
      </c>
      <c r="AL100" s="18">
        <v>313707095</v>
      </c>
      <c r="AM100" s="18">
        <v>363556184</v>
      </c>
      <c r="AN100" s="18">
        <v>416896893</v>
      </c>
      <c r="AO100" s="18">
        <v>506144328</v>
      </c>
      <c r="AP100" s="18">
        <v>606812953</v>
      </c>
      <c r="AQ100" s="18">
        <v>734618103</v>
      </c>
      <c r="AR100" s="18">
        <v>821891365</v>
      </c>
      <c r="AS100" s="18">
        <v>559398999</v>
      </c>
      <c r="AT100" s="18" t="s">
        <v>49</v>
      </c>
    </row>
    <row r="101" spans="36:46">
      <c r="AJ101" s="17">
        <v>3723994737</v>
      </c>
      <c r="AK101" s="17">
        <v>4191800549</v>
      </c>
      <c r="AL101" s="17">
        <v>4667789730</v>
      </c>
      <c r="AM101" s="17">
        <v>5256527987</v>
      </c>
      <c r="AN101" s="17">
        <v>5846276244</v>
      </c>
      <c r="AO101" s="17">
        <v>6716822426</v>
      </c>
      <c r="AP101" s="17">
        <v>7892405023</v>
      </c>
      <c r="AQ101" s="17">
        <v>9228903136</v>
      </c>
      <c r="AR101" s="17">
        <v>9744527092</v>
      </c>
      <c r="AS101" s="17">
        <v>8493390450</v>
      </c>
      <c r="AT101" s="17" t="s">
        <v>49</v>
      </c>
    </row>
    <row r="102" spans="36:46">
      <c r="AJ102" s="18">
        <v>2788467091</v>
      </c>
      <c r="AK102" s="18">
        <v>3162420023</v>
      </c>
      <c r="AL102" s="18">
        <v>3520259008</v>
      </c>
      <c r="AM102" s="18">
        <v>3972034810</v>
      </c>
      <c r="AN102" s="18">
        <v>4420126718</v>
      </c>
      <c r="AO102" s="18">
        <v>5100570451</v>
      </c>
      <c r="AP102" s="18">
        <v>6048541198</v>
      </c>
      <c r="AQ102" s="18">
        <v>6995360971</v>
      </c>
      <c r="AR102" s="18">
        <v>7152572105</v>
      </c>
      <c r="AS102" s="18">
        <v>6007765924</v>
      </c>
      <c r="AT102" s="18" t="s">
        <v>49</v>
      </c>
    </row>
    <row r="103" spans="36:46">
      <c r="AJ103" s="17">
        <v>2062594380</v>
      </c>
      <c r="AK103" s="17">
        <v>2339365131</v>
      </c>
      <c r="AL103" s="17">
        <v>2655557406</v>
      </c>
      <c r="AM103" s="17">
        <v>3047195254</v>
      </c>
      <c r="AN103" s="17">
        <v>3420205282</v>
      </c>
      <c r="AO103" s="17">
        <v>3898887051</v>
      </c>
      <c r="AP103" s="17">
        <v>4682650647</v>
      </c>
      <c r="AQ103" s="17">
        <v>5435969153</v>
      </c>
      <c r="AR103" s="17">
        <v>5672833721</v>
      </c>
      <c r="AS103" s="17">
        <v>4712017494</v>
      </c>
      <c r="AT103" s="17" t="s">
        <v>49</v>
      </c>
    </row>
    <row r="104" spans="36:46">
      <c r="AJ104" s="18">
        <v>3578281429</v>
      </c>
      <c r="AK104" s="18">
        <v>4092175827</v>
      </c>
      <c r="AL104" s="18">
        <v>4615930654</v>
      </c>
      <c r="AM104" s="18">
        <v>5263474787</v>
      </c>
      <c r="AN104" s="18">
        <v>5810637520</v>
      </c>
      <c r="AO104" s="18">
        <v>6728576998</v>
      </c>
      <c r="AP104" s="18">
        <v>8180760829</v>
      </c>
      <c r="AQ104" s="18">
        <v>9611607403</v>
      </c>
      <c r="AR104" s="18">
        <v>9847408354</v>
      </c>
      <c r="AS104" s="18">
        <v>7877784535</v>
      </c>
      <c r="AT104" s="18" t="s">
        <v>49</v>
      </c>
    </row>
    <row r="105" spans="36:46">
      <c r="AJ105" s="17" t="s">
        <v>49</v>
      </c>
      <c r="AK105" s="17" t="s">
        <v>49</v>
      </c>
      <c r="AL105" s="17" t="s">
        <v>49</v>
      </c>
      <c r="AM105" s="17" t="s">
        <v>49</v>
      </c>
      <c r="AN105" s="17" t="s">
        <v>49</v>
      </c>
      <c r="AO105" s="17" t="s">
        <v>49</v>
      </c>
      <c r="AP105" s="17" t="s">
        <v>49</v>
      </c>
      <c r="AQ105" s="17" t="s">
        <v>49</v>
      </c>
      <c r="AR105" s="17" t="s">
        <v>49</v>
      </c>
      <c r="AS105" s="17" t="s">
        <v>49</v>
      </c>
      <c r="AT105" s="17" t="s">
        <v>49</v>
      </c>
    </row>
    <row r="106" spans="36:46">
      <c r="AJ106" s="18" t="s">
        <v>49</v>
      </c>
      <c r="AK106" s="18" t="s">
        <v>49</v>
      </c>
      <c r="AL106" s="18" t="s">
        <v>49</v>
      </c>
      <c r="AM106" s="18" t="s">
        <v>49</v>
      </c>
      <c r="AN106" s="18" t="s">
        <v>49</v>
      </c>
      <c r="AO106" s="18" t="s">
        <v>49</v>
      </c>
      <c r="AP106" s="18" t="s">
        <v>49</v>
      </c>
      <c r="AQ106" s="18" t="s">
        <v>49</v>
      </c>
      <c r="AR106" s="18" t="s">
        <v>49</v>
      </c>
      <c r="AS106" s="18" t="s">
        <v>49</v>
      </c>
      <c r="AT106" s="18" t="s">
        <v>49</v>
      </c>
    </row>
    <row r="107" spans="36:46">
      <c r="AJ107" s="17" t="s">
        <v>49</v>
      </c>
      <c r="AK107" s="17" t="s">
        <v>49</v>
      </c>
      <c r="AL107" s="17" t="s">
        <v>49</v>
      </c>
      <c r="AM107" s="17" t="s">
        <v>49</v>
      </c>
      <c r="AN107" s="17" t="s">
        <v>49</v>
      </c>
      <c r="AO107" s="17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</row>
    <row r="108" spans="36:46">
      <c r="AJ108" s="18">
        <v>597821461</v>
      </c>
      <c r="AK108" s="18">
        <v>704389967</v>
      </c>
      <c r="AL108" s="18">
        <v>763652171</v>
      </c>
      <c r="AM108" s="18">
        <v>825822774</v>
      </c>
      <c r="AN108" s="18">
        <v>834024168</v>
      </c>
      <c r="AO108" s="18">
        <v>893651885</v>
      </c>
      <c r="AP108" s="18">
        <v>1011273555</v>
      </c>
      <c r="AQ108" s="18">
        <v>1126637827</v>
      </c>
      <c r="AR108" s="18">
        <v>1064019422</v>
      </c>
      <c r="AS108" s="18">
        <v>859721834</v>
      </c>
      <c r="AT108" s="18" t="s">
        <v>49</v>
      </c>
    </row>
    <row r="109" spans="36:46">
      <c r="AJ109" s="17">
        <v>210614647</v>
      </c>
      <c r="AK109" s="17">
        <v>233537526</v>
      </c>
      <c r="AL109" s="17">
        <v>270892668</v>
      </c>
      <c r="AM109" s="17">
        <v>302101540</v>
      </c>
      <c r="AN109" s="17">
        <v>350278882</v>
      </c>
      <c r="AO109" s="17">
        <v>434557136</v>
      </c>
      <c r="AP109" s="17">
        <v>488710584</v>
      </c>
      <c r="AQ109" s="17">
        <v>560655057</v>
      </c>
      <c r="AR109" s="17">
        <v>667950244</v>
      </c>
      <c r="AS109" s="17">
        <v>465743761</v>
      </c>
      <c r="AT109" s="17" t="s">
        <v>49</v>
      </c>
    </row>
    <row r="110" spans="36:46">
      <c r="AJ110" s="18">
        <v>204541668</v>
      </c>
      <c r="AK110" s="18">
        <v>230562596</v>
      </c>
      <c r="AL110" s="18">
        <v>260108000</v>
      </c>
      <c r="AM110" s="18">
        <v>316736750</v>
      </c>
      <c r="AN110" s="18">
        <v>339353125</v>
      </c>
      <c r="AO110" s="18">
        <v>379280959</v>
      </c>
      <c r="AP110" s="18">
        <v>424687419</v>
      </c>
      <c r="AQ110" s="18">
        <v>496898589</v>
      </c>
      <c r="AR110" s="18">
        <v>563760240</v>
      </c>
      <c r="AS110" s="18">
        <v>574458004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10"/>
  <sheetViews>
    <sheetView topLeftCell="F1" workbookViewId="0">
      <selection activeCell="S1" sqref="S1:V1048576"/>
    </sheetView>
  </sheetViews>
  <sheetFormatPr defaultRowHeight="15"/>
  <cols>
    <col min="1" max="1" width="4" style="7" customWidth="1"/>
    <col min="2" max="5" width="9.140625" style="7"/>
    <col min="6" max="6" width="20.140625" style="7" customWidth="1"/>
    <col min="7" max="7" width="3.42578125" style="7" customWidth="1"/>
    <col min="8" max="18" width="9.140625" style="7"/>
    <col min="19" max="21" width="9.140625" style="23"/>
    <col min="22" max="22" width="9.140625" style="7"/>
    <col min="23" max="23" width="12.85546875" style="7" customWidth="1"/>
    <col min="24" max="24" width="12.7109375" style="7" customWidth="1"/>
    <col min="25" max="32" width="12.85546875" style="7" customWidth="1"/>
    <col min="33" max="33" width="9.42578125" style="7" bestFit="1" customWidth="1"/>
    <col min="34" max="35" width="9.140625" style="7"/>
    <col min="36" max="46" width="0" style="7" hidden="1" customWidth="1"/>
    <col min="47" max="16384" width="9.140625" style="7"/>
  </cols>
  <sheetData>
    <row r="1" spans="1:46">
      <c r="A1" s="67" t="s">
        <v>0</v>
      </c>
      <c r="B1" s="68"/>
      <c r="C1" s="68"/>
      <c r="D1" s="68"/>
      <c r="E1" s="68"/>
      <c r="F1" s="68"/>
      <c r="G1" s="69"/>
      <c r="H1" s="70" t="s">
        <v>57</v>
      </c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46">
      <c r="A2" s="67" t="s">
        <v>1</v>
      </c>
      <c r="B2" s="68"/>
      <c r="C2" s="68"/>
      <c r="D2" s="68"/>
      <c r="E2" s="68"/>
      <c r="F2" s="68"/>
      <c r="G2" s="69"/>
      <c r="H2" s="70" t="s">
        <v>37</v>
      </c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46">
      <c r="A3" s="73" t="s">
        <v>2</v>
      </c>
      <c r="B3" s="74"/>
      <c r="C3" s="74"/>
      <c r="D3" s="74"/>
      <c r="E3" s="74"/>
      <c r="F3" s="74"/>
      <c r="G3" s="75"/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W3" s="8" t="s">
        <v>38</v>
      </c>
      <c r="X3" s="8" t="s">
        <v>39</v>
      </c>
      <c r="Y3" s="8" t="s">
        <v>40</v>
      </c>
      <c r="Z3" s="8" t="s">
        <v>41</v>
      </c>
      <c r="AA3" s="8" t="s">
        <v>42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  <c r="AG3" s="8" t="s">
        <v>48</v>
      </c>
      <c r="AJ3" s="15" t="s">
        <v>38</v>
      </c>
      <c r="AK3" s="15" t="s">
        <v>39</v>
      </c>
      <c r="AL3" s="15" t="s">
        <v>40</v>
      </c>
      <c r="AM3" s="15" t="s">
        <v>41</v>
      </c>
      <c r="AN3" s="15" t="s">
        <v>42</v>
      </c>
      <c r="AO3" s="15" t="s">
        <v>43</v>
      </c>
      <c r="AP3" s="15" t="s">
        <v>44</v>
      </c>
      <c r="AQ3" s="15" t="s">
        <v>45</v>
      </c>
      <c r="AR3" s="15" t="s">
        <v>46</v>
      </c>
      <c r="AS3" s="15" t="s">
        <v>47</v>
      </c>
      <c r="AT3" s="15" t="s">
        <v>48</v>
      </c>
    </row>
    <row r="4" spans="1:46">
      <c r="A4" s="64" t="s">
        <v>3</v>
      </c>
      <c r="B4" s="65"/>
      <c r="C4" s="65"/>
      <c r="D4" s="65"/>
      <c r="E4" s="65"/>
      <c r="F4" s="66"/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4</v>
      </c>
      <c r="AD4" s="9" t="s">
        <v>4</v>
      </c>
      <c r="AE4" s="9" t="s">
        <v>4</v>
      </c>
      <c r="AF4" s="9" t="s">
        <v>4</v>
      </c>
      <c r="AG4" s="9" t="s">
        <v>4</v>
      </c>
      <c r="AJ4" s="16" t="s">
        <v>4</v>
      </c>
      <c r="AK4" s="16" t="s">
        <v>4</v>
      </c>
      <c r="AL4" s="16" t="s">
        <v>4</v>
      </c>
      <c r="AM4" s="16" t="s">
        <v>4</v>
      </c>
      <c r="AN4" s="16" t="s">
        <v>4</v>
      </c>
      <c r="AO4" s="16" t="s">
        <v>4</v>
      </c>
      <c r="AP4" s="16" t="s">
        <v>4</v>
      </c>
      <c r="AQ4" s="16" t="s">
        <v>4</v>
      </c>
      <c r="AR4" s="16" t="s">
        <v>4</v>
      </c>
      <c r="AS4" s="16" t="s">
        <v>4</v>
      </c>
      <c r="AT4" s="16" t="s">
        <v>4</v>
      </c>
    </row>
    <row r="5" spans="1:46">
      <c r="A5" s="76" t="s">
        <v>5</v>
      </c>
      <c r="B5" s="77"/>
      <c r="C5" s="77"/>
      <c r="D5" s="77"/>
      <c r="E5" s="77"/>
      <c r="F5" s="78"/>
      <c r="G5" s="9" t="s">
        <v>4</v>
      </c>
      <c r="H5" s="10">
        <f>W5/W5</f>
        <v>1</v>
      </c>
      <c r="I5" s="10">
        <f>X5/X5</f>
        <v>1</v>
      </c>
      <c r="J5" s="10">
        <f t="shared" ref="J5:Q5" si="0">Y5/Y5</f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10">
        <f t="shared" si="0"/>
        <v>1</v>
      </c>
      <c r="P5" s="10">
        <f t="shared" si="0"/>
        <v>1</v>
      </c>
      <c r="Q5" s="10">
        <f t="shared" si="0"/>
        <v>1</v>
      </c>
      <c r="R5" s="11"/>
      <c r="W5" s="4">
        <f>AJ5</f>
        <v>115066000000</v>
      </c>
      <c r="X5" s="4">
        <f t="shared" ref="X5:AF6" si="1">AK5</f>
        <v>121893000000</v>
      </c>
      <c r="Y5" s="4">
        <f t="shared" si="1"/>
        <v>125348000000</v>
      </c>
      <c r="Z5" s="4">
        <f t="shared" si="1"/>
        <v>126151000000</v>
      </c>
      <c r="AA5" s="4">
        <f t="shared" si="1"/>
        <v>132513000000</v>
      </c>
      <c r="AB5" s="4">
        <f t="shared" si="1"/>
        <v>136660000000</v>
      </c>
      <c r="AC5" s="4">
        <f t="shared" si="1"/>
        <v>143657000000</v>
      </c>
      <c r="AD5" s="4">
        <f t="shared" si="1"/>
        <v>156956000000</v>
      </c>
      <c r="AE5" s="4">
        <f t="shared" si="1"/>
        <v>161504000000</v>
      </c>
      <c r="AF5" s="4">
        <f t="shared" si="1"/>
        <v>148846000000</v>
      </c>
      <c r="AG5" s="4"/>
      <c r="AJ5" s="17">
        <v>115066000000</v>
      </c>
      <c r="AK5" s="17">
        <v>121893000000</v>
      </c>
      <c r="AL5" s="17">
        <v>125348000000</v>
      </c>
      <c r="AM5" s="17">
        <v>126151000000</v>
      </c>
      <c r="AN5" s="17">
        <v>132513000000</v>
      </c>
      <c r="AO5" s="17">
        <v>136660000000</v>
      </c>
      <c r="AP5" s="17">
        <v>143657000000</v>
      </c>
      <c r="AQ5" s="17">
        <v>156956000000</v>
      </c>
      <c r="AR5" s="17">
        <v>161504000000</v>
      </c>
      <c r="AS5" s="17">
        <v>148846000000</v>
      </c>
      <c r="AT5" s="17" t="s">
        <v>49</v>
      </c>
    </row>
    <row r="6" spans="1:46">
      <c r="A6" s="12"/>
      <c r="B6" s="76" t="s">
        <v>6</v>
      </c>
      <c r="C6" s="77"/>
      <c r="D6" s="77"/>
      <c r="E6" s="77"/>
      <c r="F6" s="78"/>
      <c r="G6" s="9" t="s">
        <v>4</v>
      </c>
      <c r="H6" s="13">
        <f>W6/W5</f>
        <v>3.4997305894008658E-2</v>
      </c>
      <c r="I6" s="13">
        <f>X6/X5</f>
        <v>3.2651587868048206E-2</v>
      </c>
      <c r="J6" s="13">
        <f t="shared" ref="J6:Q6" si="2">Y6/Y5</f>
        <v>3.1815425854421292E-2</v>
      </c>
      <c r="K6" s="13">
        <f t="shared" si="2"/>
        <v>3.0669594374995047E-2</v>
      </c>
      <c r="L6" s="13">
        <f t="shared" si="2"/>
        <v>2.8721710322760784E-2</v>
      </c>
      <c r="M6" s="13">
        <f t="shared" si="2"/>
        <v>2.7725742719157034E-2</v>
      </c>
      <c r="N6" s="13">
        <f t="shared" si="2"/>
        <v>2.4217406739664618E-2</v>
      </c>
      <c r="O6" s="13">
        <f t="shared" si="2"/>
        <v>3.0091235760340479E-2</v>
      </c>
      <c r="P6" s="13">
        <f t="shared" si="2"/>
        <v>2.873613037447989E-2</v>
      </c>
      <c r="Q6" s="13">
        <f t="shared" si="2"/>
        <v>2.6577805248377519E-2</v>
      </c>
      <c r="R6" s="14"/>
      <c r="S6" s="40"/>
      <c r="T6" s="35"/>
      <c r="W6" s="4">
        <f>AJ6</f>
        <v>4027000000</v>
      </c>
      <c r="X6" s="4">
        <f t="shared" si="1"/>
        <v>3980000000</v>
      </c>
      <c r="Y6" s="4">
        <f t="shared" si="1"/>
        <v>3988000000</v>
      </c>
      <c r="Z6" s="4">
        <f t="shared" si="1"/>
        <v>3869000000</v>
      </c>
      <c r="AA6" s="4">
        <f t="shared" si="1"/>
        <v>3806000000</v>
      </c>
      <c r="AB6" s="4">
        <f t="shared" si="1"/>
        <v>3789000000</v>
      </c>
      <c r="AC6" s="4">
        <f t="shared" si="1"/>
        <v>3479000000</v>
      </c>
      <c r="AD6" s="4">
        <f t="shared" si="1"/>
        <v>4723000000</v>
      </c>
      <c r="AE6" s="4">
        <f t="shared" si="1"/>
        <v>4641000000</v>
      </c>
      <c r="AF6" s="4">
        <f t="shared" si="1"/>
        <v>3956000000</v>
      </c>
      <c r="AG6" s="4"/>
      <c r="AJ6" s="18">
        <v>4027000000</v>
      </c>
      <c r="AK6" s="18">
        <v>3980000000</v>
      </c>
      <c r="AL6" s="18">
        <v>3988000000</v>
      </c>
      <c r="AM6" s="18">
        <v>3869000000</v>
      </c>
      <c r="AN6" s="18">
        <v>3806000000</v>
      </c>
      <c r="AO6" s="18">
        <v>3789000000</v>
      </c>
      <c r="AP6" s="18">
        <v>3479000000</v>
      </c>
      <c r="AQ6" s="18">
        <v>4723000000</v>
      </c>
      <c r="AR6" s="18">
        <v>4641000000</v>
      </c>
      <c r="AS6" s="18">
        <v>3956000000</v>
      </c>
      <c r="AT6" s="18" t="s">
        <v>49</v>
      </c>
    </row>
    <row r="7" spans="1:46">
      <c r="A7" s="12"/>
      <c r="B7" s="76" t="s">
        <v>7</v>
      </c>
      <c r="C7" s="77"/>
      <c r="D7" s="77"/>
      <c r="E7" s="77"/>
      <c r="F7" s="78"/>
      <c r="G7" s="9" t="s">
        <v>4</v>
      </c>
      <c r="H7" s="10">
        <f>W7/W5</f>
        <v>1.5964750664835832E-2</v>
      </c>
      <c r="I7" s="10">
        <f>X7/X5</f>
        <v>1.830293782251647E-2</v>
      </c>
      <c r="J7" s="10">
        <f t="shared" ref="J7:Q7" si="3">Y7/Y5</f>
        <v>1.9019050962121455E-2</v>
      </c>
      <c r="K7" s="10">
        <f t="shared" si="3"/>
        <v>1.8985184421843663E-2</v>
      </c>
      <c r="L7" s="10">
        <f t="shared" si="3"/>
        <v>1.7492623365254728E-2</v>
      </c>
      <c r="M7" s="10">
        <f t="shared" si="3"/>
        <v>1.7195960778574566E-2</v>
      </c>
      <c r="N7" s="10">
        <f t="shared" si="3"/>
        <v>1.5843293400251989E-2</v>
      </c>
      <c r="O7" s="10">
        <f t="shared" si="3"/>
        <v>1.5539386834526873E-2</v>
      </c>
      <c r="P7" s="10">
        <f t="shared" si="3"/>
        <v>1.5343273231622746E-2</v>
      </c>
      <c r="Q7" s="10">
        <f t="shared" si="3"/>
        <v>1.7682705615199603E-2</v>
      </c>
      <c r="R7" s="11"/>
      <c r="S7" s="40"/>
      <c r="T7" s="35"/>
      <c r="W7" s="4">
        <f>AJ20</f>
        <v>1837000000</v>
      </c>
      <c r="X7" s="4">
        <f t="shared" ref="X7:AF7" si="4">AK20</f>
        <v>2231000000</v>
      </c>
      <c r="Y7" s="4">
        <f t="shared" si="4"/>
        <v>2384000000</v>
      </c>
      <c r="Z7" s="4">
        <f t="shared" si="4"/>
        <v>2395000000</v>
      </c>
      <c r="AA7" s="4">
        <f t="shared" si="4"/>
        <v>2318000000</v>
      </c>
      <c r="AB7" s="4">
        <f t="shared" si="4"/>
        <v>2350000000</v>
      </c>
      <c r="AC7" s="4">
        <f t="shared" si="4"/>
        <v>2276000000</v>
      </c>
      <c r="AD7" s="4">
        <f t="shared" si="4"/>
        <v>2439000000</v>
      </c>
      <c r="AE7" s="4">
        <f t="shared" si="4"/>
        <v>2478000000</v>
      </c>
      <c r="AF7" s="4">
        <f t="shared" si="4"/>
        <v>2632000000</v>
      </c>
      <c r="AG7" s="4"/>
      <c r="AJ7" s="17">
        <v>3943000000</v>
      </c>
      <c r="AK7" s="17">
        <v>3893000000</v>
      </c>
      <c r="AL7" s="17">
        <v>3912000000</v>
      </c>
      <c r="AM7" s="17">
        <v>3798000000</v>
      </c>
      <c r="AN7" s="17">
        <v>3737000000</v>
      </c>
      <c r="AO7" s="17">
        <v>3719000000</v>
      </c>
      <c r="AP7" s="17">
        <v>3383000000</v>
      </c>
      <c r="AQ7" s="17">
        <v>4624000000</v>
      </c>
      <c r="AR7" s="17">
        <v>4549000000</v>
      </c>
      <c r="AS7" s="17">
        <v>3865000000</v>
      </c>
      <c r="AT7" s="17" t="s">
        <v>49</v>
      </c>
    </row>
    <row r="8" spans="1:46">
      <c r="A8" s="12"/>
      <c r="B8" s="76" t="s">
        <v>8</v>
      </c>
      <c r="C8" s="77"/>
      <c r="D8" s="77"/>
      <c r="E8" s="77"/>
      <c r="F8" s="78"/>
      <c r="G8" s="9" t="s">
        <v>4</v>
      </c>
      <c r="H8" s="13">
        <f>W8/W5</f>
        <v>2.3290980828394141E-3</v>
      </c>
      <c r="I8" s="13">
        <f>X8/X5</f>
        <v>2.3053005504828005E-3</v>
      </c>
      <c r="J8" s="13">
        <f t="shared" ref="J8:Q8" si="5">Y8/Y5</f>
        <v>2.2577145227686123E-3</v>
      </c>
      <c r="K8" s="13">
        <f t="shared" si="5"/>
        <v>2.061022108425617E-3</v>
      </c>
      <c r="L8" s="13">
        <f t="shared" si="5"/>
        <v>1.9243394987661588E-3</v>
      </c>
      <c r="M8" s="13">
        <f t="shared" si="5"/>
        <v>2.0122932825991512E-3</v>
      </c>
      <c r="N8" s="13">
        <f t="shared" si="5"/>
        <v>1.9560480867622182E-3</v>
      </c>
      <c r="O8" s="13">
        <f t="shared" si="5"/>
        <v>1.777568235683886E-3</v>
      </c>
      <c r="P8" s="13">
        <f t="shared" si="5"/>
        <v>1.6284426391915989E-3</v>
      </c>
      <c r="Q8" s="13">
        <f t="shared" si="5"/>
        <v>1.3974174650309716E-3</v>
      </c>
      <c r="R8" s="14"/>
      <c r="S8" s="40"/>
      <c r="T8" s="35"/>
      <c r="W8" s="4">
        <f>AJ25</f>
        <v>268000000</v>
      </c>
      <c r="X8" s="4">
        <f t="shared" ref="X8:AF11" si="6">AK25</f>
        <v>281000000</v>
      </c>
      <c r="Y8" s="4">
        <f t="shared" si="6"/>
        <v>283000000</v>
      </c>
      <c r="Z8" s="4">
        <f t="shared" si="6"/>
        <v>260000000</v>
      </c>
      <c r="AA8" s="4">
        <f t="shared" si="6"/>
        <v>255000000</v>
      </c>
      <c r="AB8" s="4">
        <f t="shared" si="6"/>
        <v>275000000</v>
      </c>
      <c r="AC8" s="4">
        <f t="shared" si="6"/>
        <v>281000000</v>
      </c>
      <c r="AD8" s="4">
        <f t="shared" si="6"/>
        <v>279000000</v>
      </c>
      <c r="AE8" s="4">
        <f t="shared" si="6"/>
        <v>263000000</v>
      </c>
      <c r="AF8" s="4">
        <f t="shared" si="6"/>
        <v>208000000</v>
      </c>
      <c r="AG8" s="4"/>
      <c r="AJ8" s="18">
        <v>1748000000</v>
      </c>
      <c r="AK8" s="18">
        <v>1811000000</v>
      </c>
      <c r="AL8" s="18">
        <v>1791000000</v>
      </c>
      <c r="AM8" s="18">
        <v>1729000000</v>
      </c>
      <c r="AN8" s="18">
        <v>1705000000</v>
      </c>
      <c r="AO8" s="18">
        <v>1661000000</v>
      </c>
      <c r="AP8" s="18">
        <v>1196000000</v>
      </c>
      <c r="AQ8" s="18">
        <v>1539000000</v>
      </c>
      <c r="AR8" s="18">
        <v>1327000000</v>
      </c>
      <c r="AS8" s="18">
        <v>1315000000</v>
      </c>
      <c r="AT8" s="18" t="s">
        <v>49</v>
      </c>
    </row>
    <row r="9" spans="1:46">
      <c r="A9" s="12"/>
      <c r="B9" s="76" t="s">
        <v>9</v>
      </c>
      <c r="C9" s="77"/>
      <c r="D9" s="77"/>
      <c r="E9" s="77"/>
      <c r="F9" s="78"/>
      <c r="G9" s="9" t="s">
        <v>4</v>
      </c>
      <c r="H9" s="10">
        <f>W9/W5</f>
        <v>1.7033702396885267E-3</v>
      </c>
      <c r="I9" s="10">
        <f>X9/X5</f>
        <v>1.5095206451559975E-3</v>
      </c>
      <c r="J9" s="10">
        <f t="shared" ref="J9:Q9" si="7">Y9/Y5</f>
        <v>1.5955579666209272E-3</v>
      </c>
      <c r="K9" s="10">
        <f t="shared" si="7"/>
        <v>1.4902775245539076E-3</v>
      </c>
      <c r="L9" s="10">
        <f t="shared" si="7"/>
        <v>1.3885430108744048E-3</v>
      </c>
      <c r="M9" s="10">
        <f t="shared" si="7"/>
        <v>1.2732328406263721E-3</v>
      </c>
      <c r="N9" s="10">
        <f t="shared" si="7"/>
        <v>1.2460235143431926E-3</v>
      </c>
      <c r="O9" s="10">
        <f t="shared" si="7"/>
        <v>9.0471214862764091E-4</v>
      </c>
      <c r="P9" s="10">
        <f t="shared" si="7"/>
        <v>9.7830394293639783E-4</v>
      </c>
      <c r="Q9" s="10">
        <f t="shared" si="7"/>
        <v>9.2713274122247153E-4</v>
      </c>
      <c r="R9" s="11"/>
      <c r="S9" s="40"/>
      <c r="T9" s="35"/>
      <c r="W9" s="4">
        <f>AJ26</f>
        <v>196000000</v>
      </c>
      <c r="X9" s="4">
        <f t="shared" si="6"/>
        <v>184000000</v>
      </c>
      <c r="Y9" s="4">
        <f t="shared" si="6"/>
        <v>200000000</v>
      </c>
      <c r="Z9" s="4">
        <f t="shared" si="6"/>
        <v>188000000</v>
      </c>
      <c r="AA9" s="4">
        <f t="shared" si="6"/>
        <v>184000000</v>
      </c>
      <c r="AB9" s="4">
        <f t="shared" si="6"/>
        <v>174000000</v>
      </c>
      <c r="AC9" s="4">
        <f t="shared" si="6"/>
        <v>179000000</v>
      </c>
      <c r="AD9" s="4">
        <f t="shared" si="6"/>
        <v>142000000</v>
      </c>
      <c r="AE9" s="4">
        <f t="shared" si="6"/>
        <v>158000000</v>
      </c>
      <c r="AF9" s="4">
        <f t="shared" si="6"/>
        <v>138000000</v>
      </c>
      <c r="AG9" s="4"/>
      <c r="AJ9" s="17">
        <v>2195000000</v>
      </c>
      <c r="AK9" s="17">
        <v>2082000000</v>
      </c>
      <c r="AL9" s="17">
        <v>2121000000</v>
      </c>
      <c r="AM9" s="17">
        <v>2069000000</v>
      </c>
      <c r="AN9" s="17">
        <v>2032000000</v>
      </c>
      <c r="AO9" s="17">
        <v>2058000000</v>
      </c>
      <c r="AP9" s="17">
        <v>2187000000</v>
      </c>
      <c r="AQ9" s="17">
        <v>3085000000</v>
      </c>
      <c r="AR9" s="17">
        <v>3222000000</v>
      </c>
      <c r="AS9" s="17">
        <v>2550000000</v>
      </c>
      <c r="AT9" s="17" t="s">
        <v>49</v>
      </c>
    </row>
    <row r="10" spans="1:46">
      <c r="A10" s="12"/>
      <c r="B10" s="76" t="s">
        <v>10</v>
      </c>
      <c r="C10" s="77"/>
      <c r="D10" s="77"/>
      <c r="E10" s="77"/>
      <c r="F10" s="78"/>
      <c r="G10" s="9" t="s">
        <v>4</v>
      </c>
      <c r="H10" s="13">
        <f>W10/W5</f>
        <v>7.9954113291502271E-4</v>
      </c>
      <c r="I10" s="13">
        <f>X10/X5</f>
        <v>7.4655640602823783E-4</v>
      </c>
      <c r="J10" s="13">
        <f t="shared" ref="J10:Q10" si="8">Y10/Y5</f>
        <v>6.9406771548010337E-4</v>
      </c>
      <c r="K10" s="13">
        <f t="shared" si="8"/>
        <v>6.5001466496500231E-4</v>
      </c>
      <c r="L10" s="13">
        <f t="shared" si="8"/>
        <v>6.4144649958871962E-4</v>
      </c>
      <c r="M10" s="13">
        <f t="shared" si="8"/>
        <v>5.853944094833894E-4</v>
      </c>
      <c r="N10" s="13">
        <f t="shared" si="8"/>
        <v>5.9168714368252153E-4</v>
      </c>
      <c r="O10" s="13">
        <f t="shared" si="8"/>
        <v>5.5429547134228704E-4</v>
      </c>
      <c r="P10" s="13">
        <f t="shared" si="8"/>
        <v>5.5726173964731527E-4</v>
      </c>
      <c r="Q10" s="13">
        <f t="shared" si="8"/>
        <v>4.971581365975572E-4</v>
      </c>
      <c r="R10" s="14"/>
      <c r="S10" s="40"/>
      <c r="T10" s="35"/>
      <c r="W10" s="4">
        <f>AJ27</f>
        <v>92000000</v>
      </c>
      <c r="X10" s="4">
        <f t="shared" si="6"/>
        <v>91000000</v>
      </c>
      <c r="Y10" s="4">
        <f t="shared" si="6"/>
        <v>87000000</v>
      </c>
      <c r="Z10" s="4">
        <f t="shared" si="6"/>
        <v>82000000</v>
      </c>
      <c r="AA10" s="4">
        <f t="shared" si="6"/>
        <v>85000000</v>
      </c>
      <c r="AB10" s="4">
        <f t="shared" si="6"/>
        <v>80000000</v>
      </c>
      <c r="AC10" s="4">
        <f t="shared" si="6"/>
        <v>85000000</v>
      </c>
      <c r="AD10" s="4">
        <f t="shared" si="6"/>
        <v>87000000</v>
      </c>
      <c r="AE10" s="4">
        <f t="shared" si="6"/>
        <v>90000000</v>
      </c>
      <c r="AF10" s="4">
        <f t="shared" si="6"/>
        <v>74000000</v>
      </c>
      <c r="AG10" s="4"/>
      <c r="AJ10" s="18">
        <v>84000000</v>
      </c>
      <c r="AK10" s="18">
        <v>87000000</v>
      </c>
      <c r="AL10" s="18">
        <v>76000000</v>
      </c>
      <c r="AM10" s="18">
        <v>71000000</v>
      </c>
      <c r="AN10" s="18">
        <v>69000000</v>
      </c>
      <c r="AO10" s="18">
        <v>70000000</v>
      </c>
      <c r="AP10" s="18">
        <v>96000000</v>
      </c>
      <c r="AQ10" s="18">
        <v>99000000</v>
      </c>
      <c r="AR10" s="18">
        <v>92000000</v>
      </c>
      <c r="AS10" s="18">
        <v>91000000</v>
      </c>
      <c r="AT10" s="18" t="s">
        <v>49</v>
      </c>
    </row>
    <row r="11" spans="1:46">
      <c r="A11" s="12"/>
      <c r="B11" s="76" t="s">
        <v>11</v>
      </c>
      <c r="C11" s="77"/>
      <c r="D11" s="77"/>
      <c r="E11" s="77"/>
      <c r="F11" s="78"/>
      <c r="G11" s="9" t="s">
        <v>4</v>
      </c>
      <c r="H11" s="10">
        <f>W11/W5</f>
        <v>1.2132167625536648E-2</v>
      </c>
      <c r="I11" s="10">
        <f>X11/X5</f>
        <v>1.1920290746802524E-2</v>
      </c>
      <c r="J11" s="10">
        <f t="shared" ref="J11:Q11" si="9">Y11/Y5</f>
        <v>1.1535884098669305E-2</v>
      </c>
      <c r="K11" s="10">
        <f t="shared" si="9"/>
        <v>1.1375256636887539E-2</v>
      </c>
      <c r="L11" s="10">
        <f t="shared" si="9"/>
        <v>1.0398979722744183E-2</v>
      </c>
      <c r="M11" s="10">
        <f t="shared" si="9"/>
        <v>9.9590223913361628E-3</v>
      </c>
      <c r="N11" s="10">
        <f t="shared" si="9"/>
        <v>1.0650368586285389E-2</v>
      </c>
      <c r="O11" s="10">
        <f t="shared" si="9"/>
        <v>1.1270674583959837E-2</v>
      </c>
      <c r="P11" s="10">
        <f t="shared" si="9"/>
        <v>7.8821577174559149E-3</v>
      </c>
      <c r="Q11" s="10">
        <f t="shared" si="9"/>
        <v>6.6377329588971148E-3</v>
      </c>
      <c r="R11" s="11"/>
      <c r="S11" s="40"/>
      <c r="T11" s="35"/>
      <c r="W11" s="4">
        <f>AJ28</f>
        <v>1396000000</v>
      </c>
      <c r="X11" s="4">
        <f t="shared" si="6"/>
        <v>1453000000</v>
      </c>
      <c r="Y11" s="4">
        <f t="shared" si="6"/>
        <v>1446000000</v>
      </c>
      <c r="Z11" s="4">
        <f t="shared" si="6"/>
        <v>1435000000</v>
      </c>
      <c r="AA11" s="4">
        <f t="shared" si="6"/>
        <v>1378000000</v>
      </c>
      <c r="AB11" s="4">
        <f t="shared" si="6"/>
        <v>1361000000</v>
      </c>
      <c r="AC11" s="4">
        <f t="shared" si="6"/>
        <v>1530000000</v>
      </c>
      <c r="AD11" s="4">
        <f t="shared" si="6"/>
        <v>1769000000</v>
      </c>
      <c r="AE11" s="4">
        <f t="shared" si="6"/>
        <v>1273000000</v>
      </c>
      <c r="AF11" s="4">
        <f t="shared" si="6"/>
        <v>988000000</v>
      </c>
      <c r="AG11" s="4"/>
      <c r="AJ11" s="17">
        <v>267000000</v>
      </c>
      <c r="AK11" s="17">
        <v>319000000</v>
      </c>
      <c r="AL11" s="17">
        <v>340000000</v>
      </c>
      <c r="AM11" s="17">
        <v>364000000</v>
      </c>
      <c r="AN11" s="17">
        <v>374000000</v>
      </c>
      <c r="AO11" s="17">
        <v>370000000</v>
      </c>
      <c r="AP11" s="17">
        <v>508000000</v>
      </c>
      <c r="AQ11" s="17">
        <v>551000000</v>
      </c>
      <c r="AR11" s="17">
        <v>637000000</v>
      </c>
      <c r="AS11" s="17">
        <v>555000000</v>
      </c>
      <c r="AT11" s="17" t="s">
        <v>49</v>
      </c>
    </row>
    <row r="12" spans="1:46">
      <c r="A12" s="12"/>
      <c r="B12" s="76" t="s">
        <v>12</v>
      </c>
      <c r="C12" s="77"/>
      <c r="D12" s="77"/>
      <c r="E12" s="77"/>
      <c r="F12" s="78"/>
      <c r="G12" s="9" t="s">
        <v>4</v>
      </c>
      <c r="H12" s="13">
        <f>W12/W5</f>
        <v>4.7859489336554671E-2</v>
      </c>
      <c r="I12" s="13">
        <f>X12/X5</f>
        <v>4.6188050175153615E-2</v>
      </c>
      <c r="J12" s="13">
        <f t="shared" ref="J12:Q12" si="10">Y12/Y5</f>
        <v>3.8780036378721641E-2</v>
      </c>
      <c r="K12" s="13">
        <f t="shared" si="10"/>
        <v>3.3356850124057674E-2</v>
      </c>
      <c r="L12" s="13">
        <f t="shared" si="10"/>
        <v>3.1800653520786641E-2</v>
      </c>
      <c r="M12" s="13">
        <f t="shared" si="10"/>
        <v>2.6086638372603541E-2</v>
      </c>
      <c r="N12" s="13">
        <f t="shared" si="10"/>
        <v>2.7266335785934553E-2</v>
      </c>
      <c r="O12" s="13">
        <f t="shared" si="10"/>
        <v>2.4038584061775274E-2</v>
      </c>
      <c r="P12" s="13">
        <f t="shared" si="10"/>
        <v>1.9306023380225877E-2</v>
      </c>
      <c r="Q12" s="13">
        <f t="shared" si="10"/>
        <v>1.686306652513336E-2</v>
      </c>
      <c r="R12" s="14"/>
      <c r="S12" s="40"/>
      <c r="T12" s="35"/>
      <c r="W12" s="4">
        <f>AJ30</f>
        <v>5507000000</v>
      </c>
      <c r="X12" s="4">
        <f t="shared" ref="X12:AF14" si="11">AK30</f>
        <v>5630000000</v>
      </c>
      <c r="Y12" s="4">
        <f t="shared" si="11"/>
        <v>4861000000</v>
      </c>
      <c r="Z12" s="4">
        <f t="shared" si="11"/>
        <v>4208000000</v>
      </c>
      <c r="AA12" s="4">
        <f t="shared" si="11"/>
        <v>4214000000</v>
      </c>
      <c r="AB12" s="4">
        <f t="shared" si="11"/>
        <v>3565000000</v>
      </c>
      <c r="AC12" s="4">
        <f t="shared" si="11"/>
        <v>3917000000</v>
      </c>
      <c r="AD12" s="4">
        <f t="shared" si="11"/>
        <v>3773000000</v>
      </c>
      <c r="AE12" s="4">
        <f t="shared" si="11"/>
        <v>3118000000</v>
      </c>
      <c r="AF12" s="4">
        <f t="shared" si="11"/>
        <v>2510000000</v>
      </c>
      <c r="AG12" s="4"/>
      <c r="AJ12" s="18">
        <v>78000000</v>
      </c>
      <c r="AK12" s="18">
        <v>106000000</v>
      </c>
      <c r="AL12" s="18">
        <v>121000000</v>
      </c>
      <c r="AM12" s="18">
        <v>128000000</v>
      </c>
      <c r="AN12" s="18">
        <v>99000000</v>
      </c>
      <c r="AO12" s="18">
        <v>101000000</v>
      </c>
      <c r="AP12" s="18">
        <v>139000000</v>
      </c>
      <c r="AQ12" s="18">
        <v>126000000</v>
      </c>
      <c r="AR12" s="18">
        <v>114000000</v>
      </c>
      <c r="AS12" s="18">
        <v>137000000</v>
      </c>
      <c r="AT12" s="18" t="s">
        <v>49</v>
      </c>
    </row>
    <row r="13" spans="1:46">
      <c r="A13" s="12"/>
      <c r="B13" s="76" t="s">
        <v>13</v>
      </c>
      <c r="C13" s="77"/>
      <c r="D13" s="77"/>
      <c r="E13" s="77"/>
      <c r="F13" s="78"/>
      <c r="G13" s="9" t="s">
        <v>4</v>
      </c>
      <c r="H13" s="10">
        <f>W13/W5</f>
        <v>1.4582935011210958E-2</v>
      </c>
      <c r="I13" s="10">
        <f>X13/X5</f>
        <v>1.5128022117759017E-2</v>
      </c>
      <c r="J13" s="10">
        <f t="shared" ref="J13:Q13" si="12">Y13/Y5</f>
        <v>1.460733318441459E-2</v>
      </c>
      <c r="K13" s="10">
        <f t="shared" si="12"/>
        <v>1.4157636483262123E-2</v>
      </c>
      <c r="L13" s="10">
        <f t="shared" si="12"/>
        <v>1.4013719408661791E-2</v>
      </c>
      <c r="M13" s="10">
        <f t="shared" si="12"/>
        <v>1.3764086052978195E-2</v>
      </c>
      <c r="N13" s="10">
        <f t="shared" si="12"/>
        <v>1.312153253931239E-2</v>
      </c>
      <c r="O13" s="10">
        <f t="shared" si="12"/>
        <v>1.2417492800530085E-2</v>
      </c>
      <c r="P13" s="10">
        <f t="shared" si="12"/>
        <v>1.19625520110957E-2</v>
      </c>
      <c r="Q13" s="10">
        <f t="shared" si="12"/>
        <v>1.1730244682423445E-2</v>
      </c>
      <c r="R13" s="11"/>
      <c r="S13" s="40"/>
      <c r="T13" s="35"/>
      <c r="W13" s="4">
        <f>AJ31</f>
        <v>1678000000</v>
      </c>
      <c r="X13" s="4">
        <f t="shared" si="11"/>
        <v>1844000000</v>
      </c>
      <c r="Y13" s="4">
        <f t="shared" si="11"/>
        <v>1831000000</v>
      </c>
      <c r="Z13" s="4">
        <f t="shared" si="11"/>
        <v>1786000000</v>
      </c>
      <c r="AA13" s="4">
        <f t="shared" si="11"/>
        <v>1857000000</v>
      </c>
      <c r="AB13" s="4">
        <f t="shared" si="11"/>
        <v>1881000000</v>
      </c>
      <c r="AC13" s="4">
        <f t="shared" si="11"/>
        <v>1885000000</v>
      </c>
      <c r="AD13" s="4">
        <f t="shared" si="11"/>
        <v>1949000000</v>
      </c>
      <c r="AE13" s="4">
        <f t="shared" si="11"/>
        <v>1932000000</v>
      </c>
      <c r="AF13" s="4">
        <f t="shared" si="11"/>
        <v>1746000000</v>
      </c>
      <c r="AG13" s="4"/>
      <c r="AJ13" s="17">
        <v>78000000</v>
      </c>
      <c r="AK13" s="17">
        <v>106000000</v>
      </c>
      <c r="AL13" s="17">
        <v>121000000</v>
      </c>
      <c r="AM13" s="17">
        <v>128000000</v>
      </c>
      <c r="AN13" s="17">
        <v>99000000</v>
      </c>
      <c r="AO13" s="17">
        <v>101000000</v>
      </c>
      <c r="AP13" s="17">
        <v>139000000</v>
      </c>
      <c r="AQ13" s="17">
        <v>126000000</v>
      </c>
      <c r="AR13" s="17">
        <v>114000000</v>
      </c>
      <c r="AS13" s="17">
        <v>137000000</v>
      </c>
      <c r="AT13" s="17" t="s">
        <v>49</v>
      </c>
    </row>
    <row r="14" spans="1:46">
      <c r="A14" s="12"/>
      <c r="B14" s="76" t="s">
        <v>14</v>
      </c>
      <c r="C14" s="77"/>
      <c r="D14" s="77"/>
      <c r="E14" s="77"/>
      <c r="F14" s="78"/>
      <c r="G14" s="9" t="s">
        <v>4</v>
      </c>
      <c r="H14" s="13">
        <f>W14/W5</f>
        <v>2.5515790937375073E-2</v>
      </c>
      <c r="I14" s="13">
        <f>X14/X5</f>
        <v>2.675297186877015E-2</v>
      </c>
      <c r="J14" s="13">
        <f t="shared" ref="J14:Q14" si="13">Y14/Y5</f>
        <v>2.70127963748923E-2</v>
      </c>
      <c r="K14" s="13">
        <f t="shared" si="13"/>
        <v>2.5913389509397467E-2</v>
      </c>
      <c r="L14" s="13">
        <f t="shared" si="13"/>
        <v>3.0049881898379781E-2</v>
      </c>
      <c r="M14" s="13">
        <f t="shared" si="13"/>
        <v>2.7264744621688864E-2</v>
      </c>
      <c r="N14" s="13">
        <f t="shared" si="13"/>
        <v>2.705750502934072E-2</v>
      </c>
      <c r="O14" s="13">
        <f t="shared" si="13"/>
        <v>2.7166849308086341E-2</v>
      </c>
      <c r="P14" s="13">
        <f t="shared" si="13"/>
        <v>2.5120120863879533E-2</v>
      </c>
      <c r="Q14" s="13">
        <f t="shared" si="13"/>
        <v>2.5738011098719482E-2</v>
      </c>
      <c r="R14" s="14"/>
      <c r="S14" s="40"/>
      <c r="T14" s="35"/>
      <c r="W14" s="4">
        <f>AJ32</f>
        <v>2936000000</v>
      </c>
      <c r="X14" s="4">
        <f t="shared" si="11"/>
        <v>3261000000</v>
      </c>
      <c r="Y14" s="4">
        <f t="shared" si="11"/>
        <v>3386000000</v>
      </c>
      <c r="Z14" s="4">
        <f t="shared" si="11"/>
        <v>3269000000</v>
      </c>
      <c r="AA14" s="4">
        <f t="shared" si="11"/>
        <v>3982000000</v>
      </c>
      <c r="AB14" s="4">
        <f t="shared" si="11"/>
        <v>3726000000</v>
      </c>
      <c r="AC14" s="4">
        <f t="shared" si="11"/>
        <v>3887000000</v>
      </c>
      <c r="AD14" s="4">
        <f t="shared" si="11"/>
        <v>4264000000</v>
      </c>
      <c r="AE14" s="4">
        <f t="shared" si="11"/>
        <v>4057000000</v>
      </c>
      <c r="AF14" s="4">
        <f t="shared" si="11"/>
        <v>3831000000</v>
      </c>
      <c r="AG14" s="4"/>
      <c r="AJ14" s="18" t="s">
        <v>49</v>
      </c>
      <c r="AK14" s="18" t="s">
        <v>49</v>
      </c>
      <c r="AL14" s="18" t="s">
        <v>49</v>
      </c>
      <c r="AM14" s="18" t="s">
        <v>49</v>
      </c>
      <c r="AN14" s="18" t="s">
        <v>49</v>
      </c>
      <c r="AO14" s="18" t="s">
        <v>49</v>
      </c>
      <c r="AP14" s="18" t="s">
        <v>49</v>
      </c>
      <c r="AQ14" s="18" t="s">
        <v>49</v>
      </c>
      <c r="AR14" s="18" t="s">
        <v>49</v>
      </c>
      <c r="AS14" s="18" t="s">
        <v>49</v>
      </c>
      <c r="AT14" s="18" t="s">
        <v>49</v>
      </c>
    </row>
    <row r="15" spans="1:46">
      <c r="A15" s="12"/>
      <c r="B15" s="76" t="s">
        <v>15</v>
      </c>
      <c r="C15" s="77"/>
      <c r="D15" s="77"/>
      <c r="E15" s="77"/>
      <c r="F15" s="78"/>
      <c r="G15" s="9" t="s">
        <v>4</v>
      </c>
      <c r="H15" s="10">
        <f>W15/W5</f>
        <v>8.0996993030087085E-3</v>
      </c>
      <c r="I15" s="10">
        <f>X15/X5</f>
        <v>7.8265363884718556E-3</v>
      </c>
      <c r="J15" s="10">
        <f t="shared" ref="J15:Q15" si="14">Y15/Y5</f>
        <v>7.4113667549542076E-3</v>
      </c>
      <c r="K15" s="10">
        <f t="shared" si="14"/>
        <v>7.3800445497855744E-3</v>
      </c>
      <c r="L15" s="10">
        <f t="shared" si="14"/>
        <v>7.4860579716707039E-3</v>
      </c>
      <c r="M15" s="10">
        <f t="shared" si="14"/>
        <v>8.0711254207522318E-3</v>
      </c>
      <c r="N15" s="10">
        <f t="shared" si="14"/>
        <v>8.2348928350167421E-3</v>
      </c>
      <c r="O15" s="10">
        <f t="shared" si="14"/>
        <v>8.1296669130202087E-3</v>
      </c>
      <c r="P15" s="10">
        <f t="shared" si="14"/>
        <v>7.7025956013473352E-3</v>
      </c>
      <c r="Q15" s="10">
        <f t="shared" si="14"/>
        <v>6.0129261115515363E-3</v>
      </c>
      <c r="R15" s="11"/>
      <c r="S15" s="40"/>
      <c r="T15" s="35"/>
      <c r="W15" s="4">
        <f>AJ38</f>
        <v>932000000</v>
      </c>
      <c r="X15" s="4">
        <f t="shared" ref="X15:AF16" si="15">AK38</f>
        <v>954000000</v>
      </c>
      <c r="Y15" s="4">
        <f t="shared" si="15"/>
        <v>929000000</v>
      </c>
      <c r="Z15" s="4">
        <f t="shared" si="15"/>
        <v>931000000</v>
      </c>
      <c r="AA15" s="4">
        <f t="shared" si="15"/>
        <v>992000000</v>
      </c>
      <c r="AB15" s="4">
        <f t="shared" si="15"/>
        <v>1103000000</v>
      </c>
      <c r="AC15" s="4">
        <f t="shared" si="15"/>
        <v>1183000000</v>
      </c>
      <c r="AD15" s="4">
        <f t="shared" si="15"/>
        <v>1276000000</v>
      </c>
      <c r="AE15" s="4">
        <f t="shared" si="15"/>
        <v>1244000000</v>
      </c>
      <c r="AF15" s="4">
        <f t="shared" si="15"/>
        <v>895000000</v>
      </c>
      <c r="AG15" s="4"/>
      <c r="AJ15" s="17" t="s">
        <v>49</v>
      </c>
      <c r="AK15" s="17" t="s">
        <v>49</v>
      </c>
      <c r="AL15" s="17" t="s">
        <v>49</v>
      </c>
      <c r="AM15" s="17" t="s">
        <v>49</v>
      </c>
      <c r="AN15" s="17" t="s">
        <v>49</v>
      </c>
      <c r="AO15" s="17" t="s">
        <v>49</v>
      </c>
      <c r="AP15" s="17" t="s">
        <v>49</v>
      </c>
      <c r="AQ15" s="17" t="s">
        <v>49</v>
      </c>
      <c r="AR15" s="17" t="s">
        <v>49</v>
      </c>
      <c r="AS15" s="17" t="s">
        <v>49</v>
      </c>
      <c r="AT15" s="17" t="s">
        <v>49</v>
      </c>
    </row>
    <row r="16" spans="1:46">
      <c r="A16" s="12"/>
      <c r="B16" s="76" t="s">
        <v>16</v>
      </c>
      <c r="C16" s="77"/>
      <c r="D16" s="77"/>
      <c r="E16" s="77"/>
      <c r="F16" s="78"/>
      <c r="G16" s="9" t="s">
        <v>4</v>
      </c>
      <c r="H16" s="13">
        <f>W16/W5</f>
        <v>2.7314758486433874E-2</v>
      </c>
      <c r="I16" s="13">
        <f>X16/X5</f>
        <v>2.7975355434684518E-2</v>
      </c>
      <c r="J16" s="13">
        <f t="shared" ref="J16:Q16" si="16">Y16/Y5</f>
        <v>2.5497016306602418E-2</v>
      </c>
      <c r="K16" s="13">
        <f t="shared" si="16"/>
        <v>2.6706090320330399E-2</v>
      </c>
      <c r="L16" s="13">
        <f t="shared" si="16"/>
        <v>2.7159599435527079E-2</v>
      </c>
      <c r="M16" s="13">
        <f t="shared" si="16"/>
        <v>3.0125859798038928E-2</v>
      </c>
      <c r="N16" s="13">
        <f t="shared" si="16"/>
        <v>3.3976764097816324E-2</v>
      </c>
      <c r="O16" s="13">
        <f t="shared" si="16"/>
        <v>3.493335711919264E-2</v>
      </c>
      <c r="P16" s="13">
        <f t="shared" si="16"/>
        <v>3.3937239944521497E-2</v>
      </c>
      <c r="Q16" s="13">
        <f t="shared" si="16"/>
        <v>2.3265657122126224E-2</v>
      </c>
      <c r="R16" s="14"/>
      <c r="S16" s="40"/>
      <c r="T16" s="35"/>
      <c r="W16" s="4">
        <f>AJ39</f>
        <v>3143000000</v>
      </c>
      <c r="X16" s="4">
        <f t="shared" si="15"/>
        <v>3410000000</v>
      </c>
      <c r="Y16" s="4">
        <f t="shared" si="15"/>
        <v>3196000000</v>
      </c>
      <c r="Z16" s="4">
        <f t="shared" si="15"/>
        <v>3369000000</v>
      </c>
      <c r="AA16" s="4">
        <f t="shared" si="15"/>
        <v>3599000000</v>
      </c>
      <c r="AB16" s="4">
        <f t="shared" si="15"/>
        <v>4117000000</v>
      </c>
      <c r="AC16" s="4">
        <f t="shared" si="15"/>
        <v>4881000000</v>
      </c>
      <c r="AD16" s="4">
        <f t="shared" si="15"/>
        <v>5483000000</v>
      </c>
      <c r="AE16" s="4">
        <f t="shared" si="15"/>
        <v>5481000000</v>
      </c>
      <c r="AF16" s="4">
        <f t="shared" si="15"/>
        <v>3463000000</v>
      </c>
      <c r="AG16" s="4"/>
      <c r="AJ16" s="18">
        <v>189000000</v>
      </c>
      <c r="AK16" s="18">
        <v>213000000</v>
      </c>
      <c r="AL16" s="18">
        <v>219000000</v>
      </c>
      <c r="AM16" s="18">
        <v>236000000</v>
      </c>
      <c r="AN16" s="18">
        <v>275000000</v>
      </c>
      <c r="AO16" s="18">
        <v>269000000</v>
      </c>
      <c r="AP16" s="18">
        <v>369000000</v>
      </c>
      <c r="AQ16" s="18">
        <v>425000000</v>
      </c>
      <c r="AR16" s="18">
        <v>523000000</v>
      </c>
      <c r="AS16" s="18">
        <v>418000000</v>
      </c>
      <c r="AT16" s="18" t="s">
        <v>49</v>
      </c>
    </row>
    <row r="17" spans="1:46">
      <c r="A17" s="12"/>
      <c r="B17" s="76" t="s">
        <v>17</v>
      </c>
      <c r="C17" s="77"/>
      <c r="D17" s="77"/>
      <c r="E17" s="77"/>
      <c r="F17" s="78"/>
      <c r="G17" s="9" t="s">
        <v>4</v>
      </c>
      <c r="H17" s="10">
        <f>W17/W5</f>
        <v>2.7749291710844212E-2</v>
      </c>
      <c r="I17" s="10">
        <f>X17/X5</f>
        <v>2.9361817331594105E-2</v>
      </c>
      <c r="J17" s="10">
        <f t="shared" ref="J17:Q17" si="17">Y17/Y5</f>
        <v>2.616715065258321E-2</v>
      </c>
      <c r="K17" s="10">
        <f t="shared" si="17"/>
        <v>2.6349374955410579E-2</v>
      </c>
      <c r="L17" s="10">
        <f t="shared" si="17"/>
        <v>2.671436010051844E-2</v>
      </c>
      <c r="M17" s="10">
        <f t="shared" si="17"/>
        <v>2.8018439923898728E-2</v>
      </c>
      <c r="N17" s="10">
        <f t="shared" si="17"/>
        <v>2.9786226915500116E-2</v>
      </c>
      <c r="O17" s="10">
        <f t="shared" si="17"/>
        <v>3.1645811565024592E-2</v>
      </c>
      <c r="P17" s="10">
        <f t="shared" si="17"/>
        <v>3.3033237566871411E-2</v>
      </c>
      <c r="Q17" s="10">
        <f t="shared" si="17"/>
        <v>2.7545248108783574E-2</v>
      </c>
      <c r="R17" s="11"/>
      <c r="S17" s="40"/>
      <c r="T17" s="35"/>
      <c r="W17" s="4">
        <f>AJ45</f>
        <v>3193000000</v>
      </c>
      <c r="X17" s="4">
        <f t="shared" ref="X17:AF18" si="18">AK45</f>
        <v>3579000000</v>
      </c>
      <c r="Y17" s="4">
        <f t="shared" si="18"/>
        <v>3280000000</v>
      </c>
      <c r="Z17" s="4">
        <f t="shared" si="18"/>
        <v>3324000000</v>
      </c>
      <c r="AA17" s="4">
        <f t="shared" si="18"/>
        <v>3540000000</v>
      </c>
      <c r="AB17" s="4">
        <f t="shared" si="18"/>
        <v>3829000000</v>
      </c>
      <c r="AC17" s="4">
        <f t="shared" si="18"/>
        <v>4279000000</v>
      </c>
      <c r="AD17" s="4">
        <f t="shared" si="18"/>
        <v>4967000000</v>
      </c>
      <c r="AE17" s="4">
        <f t="shared" si="18"/>
        <v>5335000000</v>
      </c>
      <c r="AF17" s="4">
        <f t="shared" si="18"/>
        <v>4100000000</v>
      </c>
      <c r="AG17" s="4"/>
      <c r="AJ17" s="17">
        <v>15000000</v>
      </c>
      <c r="AK17" s="17">
        <v>8000000</v>
      </c>
      <c r="AL17" s="17">
        <v>20000000</v>
      </c>
      <c r="AM17" s="17">
        <v>31000000</v>
      </c>
      <c r="AN17" s="17">
        <v>51000000</v>
      </c>
      <c r="AO17" s="17">
        <v>66000000</v>
      </c>
      <c r="AP17" s="17">
        <v>126000000</v>
      </c>
      <c r="AQ17" s="17">
        <v>123000000</v>
      </c>
      <c r="AR17" s="17">
        <v>112000000</v>
      </c>
      <c r="AS17" s="17">
        <v>114000000</v>
      </c>
      <c r="AT17" s="17" t="s">
        <v>49</v>
      </c>
    </row>
    <row r="18" spans="1:46">
      <c r="A18" s="12"/>
      <c r="B18" s="76" t="s">
        <v>18</v>
      </c>
      <c r="C18" s="77"/>
      <c r="D18" s="77"/>
      <c r="E18" s="77"/>
      <c r="F18" s="78"/>
      <c r="G18" s="9" t="s">
        <v>4</v>
      </c>
      <c r="H18" s="13">
        <f>W18/W5</f>
        <v>6.7144073835885498E-2</v>
      </c>
      <c r="I18" s="13">
        <f>X18/X5</f>
        <v>5.7517658930373361E-2</v>
      </c>
      <c r="J18" s="13">
        <f t="shared" ref="J18:Q18" si="19">Y18/Y5</f>
        <v>6.2617672400038293E-2</v>
      </c>
      <c r="K18" s="13">
        <f t="shared" si="19"/>
        <v>6.1719685139237895E-2</v>
      </c>
      <c r="L18" s="13">
        <f t="shared" si="19"/>
        <v>5.6009599058205607E-2</v>
      </c>
      <c r="M18" s="13">
        <f t="shared" si="19"/>
        <v>5.6658861407873552E-2</v>
      </c>
      <c r="N18" s="13">
        <f t="shared" si="19"/>
        <v>5.8716247728965519E-2</v>
      </c>
      <c r="O18" s="13">
        <f t="shared" si="19"/>
        <v>6.1934554907107725E-2</v>
      </c>
      <c r="P18" s="13">
        <f t="shared" si="19"/>
        <v>5.4196800079255002E-2</v>
      </c>
      <c r="Q18" s="13">
        <f t="shared" si="19"/>
        <v>3.3121481262512936E-2</v>
      </c>
      <c r="R18" s="14"/>
      <c r="S18" s="40"/>
      <c r="T18" s="35"/>
      <c r="W18" s="4">
        <f>AJ46</f>
        <v>7726000000</v>
      </c>
      <c r="X18" s="4">
        <f t="shared" si="18"/>
        <v>7011000000</v>
      </c>
      <c r="Y18" s="4">
        <f t="shared" si="18"/>
        <v>7849000000</v>
      </c>
      <c r="Z18" s="4">
        <f t="shared" si="18"/>
        <v>7786000000</v>
      </c>
      <c r="AA18" s="4">
        <f t="shared" si="18"/>
        <v>7422000000</v>
      </c>
      <c r="AB18" s="4">
        <f t="shared" si="18"/>
        <v>7743000000</v>
      </c>
      <c r="AC18" s="4">
        <f t="shared" si="18"/>
        <v>8435000000</v>
      </c>
      <c r="AD18" s="4">
        <f t="shared" si="18"/>
        <v>9721000000</v>
      </c>
      <c r="AE18" s="4">
        <f t="shared" si="18"/>
        <v>8753000000</v>
      </c>
      <c r="AF18" s="4">
        <f t="shared" si="18"/>
        <v>4930000000</v>
      </c>
      <c r="AG18" s="4"/>
      <c r="AJ18" s="18">
        <v>174000000</v>
      </c>
      <c r="AK18" s="18">
        <v>205000000</v>
      </c>
      <c r="AL18" s="18">
        <v>199000000</v>
      </c>
      <c r="AM18" s="18">
        <v>205000000</v>
      </c>
      <c r="AN18" s="18">
        <v>224000000</v>
      </c>
      <c r="AO18" s="18">
        <v>203000000</v>
      </c>
      <c r="AP18" s="18">
        <v>243000000</v>
      </c>
      <c r="AQ18" s="18">
        <v>302000000</v>
      </c>
      <c r="AR18" s="18">
        <v>411000000</v>
      </c>
      <c r="AS18" s="18">
        <v>304000000</v>
      </c>
      <c r="AT18" s="18" t="s">
        <v>49</v>
      </c>
    </row>
    <row r="19" spans="1:46">
      <c r="A19" s="12"/>
      <c r="B19" s="76" t="s">
        <v>19</v>
      </c>
      <c r="C19" s="77"/>
      <c r="D19" s="77"/>
      <c r="E19" s="77"/>
      <c r="F19" s="78"/>
      <c r="G19" s="9" t="s">
        <v>4</v>
      </c>
      <c r="H19" s="10">
        <f>W19/W5</f>
        <v>3.0243512418959553E-3</v>
      </c>
      <c r="I19" s="10">
        <f>X19/X5</f>
        <v>2.9370021248143864E-3</v>
      </c>
      <c r="J19" s="10">
        <f t="shared" ref="J19:Q19" si="20">Y19/Y5</f>
        <v>2.832115390752146E-3</v>
      </c>
      <c r="K19" s="10">
        <f t="shared" si="20"/>
        <v>2.5524966112040332E-3</v>
      </c>
      <c r="L19" s="10">
        <f t="shared" si="20"/>
        <v>2.3016609691124644E-3</v>
      </c>
      <c r="M19" s="10">
        <f t="shared" si="20"/>
        <v>2.6489097029123373E-3</v>
      </c>
      <c r="N19" s="10">
        <f t="shared" si="20"/>
        <v>2.7147998357198049E-3</v>
      </c>
      <c r="O19" s="10">
        <f t="shared" si="20"/>
        <v>2.8734167537399018E-3</v>
      </c>
      <c r="P19" s="10">
        <f t="shared" si="20"/>
        <v>2.7986922924509608E-3</v>
      </c>
      <c r="Q19" s="10">
        <f t="shared" si="20"/>
        <v>2.270803380675329E-3</v>
      </c>
      <c r="R19" s="11"/>
      <c r="S19" s="40"/>
      <c r="T19" s="35"/>
      <c r="W19" s="4">
        <f>AJ52</f>
        <v>348000000</v>
      </c>
      <c r="X19" s="4">
        <f t="shared" ref="X19:AF20" si="21">AK52</f>
        <v>358000000</v>
      </c>
      <c r="Y19" s="4">
        <f t="shared" si="21"/>
        <v>355000000</v>
      </c>
      <c r="Z19" s="4">
        <f t="shared" si="21"/>
        <v>322000000</v>
      </c>
      <c r="AA19" s="4">
        <f t="shared" si="21"/>
        <v>305000000</v>
      </c>
      <c r="AB19" s="4">
        <f t="shared" si="21"/>
        <v>362000000</v>
      </c>
      <c r="AC19" s="4">
        <f t="shared" si="21"/>
        <v>390000000</v>
      </c>
      <c r="AD19" s="4">
        <f t="shared" si="21"/>
        <v>451000000</v>
      </c>
      <c r="AE19" s="4">
        <f t="shared" si="21"/>
        <v>452000000</v>
      </c>
      <c r="AF19" s="4">
        <f t="shared" si="21"/>
        <v>338000000</v>
      </c>
      <c r="AG19" s="4"/>
      <c r="AJ19" s="17">
        <v>30464000000</v>
      </c>
      <c r="AK19" s="17">
        <v>31731000000</v>
      </c>
      <c r="AL19" s="17">
        <v>31548000000</v>
      </c>
      <c r="AM19" s="17">
        <v>30796000000</v>
      </c>
      <c r="AN19" s="17">
        <v>31442000000</v>
      </c>
      <c r="AO19" s="17">
        <v>31983000000</v>
      </c>
      <c r="AP19" s="17">
        <v>34626000000</v>
      </c>
      <c r="AQ19" s="17">
        <v>38029000000</v>
      </c>
      <c r="AR19" s="17">
        <v>36128000000</v>
      </c>
      <c r="AS19" s="17">
        <v>27035000000</v>
      </c>
      <c r="AT19" s="17" t="s">
        <v>49</v>
      </c>
    </row>
    <row r="20" spans="1:46">
      <c r="A20" s="12"/>
      <c r="B20" s="76" t="s">
        <v>20</v>
      </c>
      <c r="C20" s="77"/>
      <c r="D20" s="77"/>
      <c r="E20" s="77"/>
      <c r="F20" s="78"/>
      <c r="G20" s="9" t="s">
        <v>4</v>
      </c>
      <c r="H20" s="13">
        <f>W20/W5</f>
        <v>4.6060521787495874E-3</v>
      </c>
      <c r="I20" s="13">
        <f>X20/X5</f>
        <v>5.816576833780447E-3</v>
      </c>
      <c r="J20" s="13">
        <f t="shared" ref="J20:Q20" si="22">Y20/Y5</f>
        <v>6.5736988224782203E-3</v>
      </c>
      <c r="K20" s="13">
        <f t="shared" si="22"/>
        <v>6.4684386172127054E-3</v>
      </c>
      <c r="L20" s="13">
        <f t="shared" si="22"/>
        <v>4.5504969323764462E-3</v>
      </c>
      <c r="M20" s="13">
        <f t="shared" si="22"/>
        <v>5.0856139323869455E-3</v>
      </c>
      <c r="N20" s="13">
        <f t="shared" si="22"/>
        <v>4.7891853512185278E-3</v>
      </c>
      <c r="O20" s="13">
        <f t="shared" si="22"/>
        <v>4.1094319427100586E-3</v>
      </c>
      <c r="P20" s="13">
        <f t="shared" si="22"/>
        <v>4.4209431345353673E-3</v>
      </c>
      <c r="Q20" s="13">
        <f t="shared" si="22"/>
        <v>3.6547841393117721E-3</v>
      </c>
      <c r="R20" s="14"/>
      <c r="S20" s="40"/>
      <c r="T20" s="35"/>
      <c r="W20" s="4">
        <f>AJ53</f>
        <v>530000000</v>
      </c>
      <c r="X20" s="4">
        <f t="shared" si="21"/>
        <v>709000000</v>
      </c>
      <c r="Y20" s="4">
        <f t="shared" si="21"/>
        <v>824000000</v>
      </c>
      <c r="Z20" s="4">
        <f t="shared" si="21"/>
        <v>816000000</v>
      </c>
      <c r="AA20" s="4">
        <f t="shared" si="21"/>
        <v>603000000</v>
      </c>
      <c r="AB20" s="4">
        <f t="shared" si="21"/>
        <v>695000000</v>
      </c>
      <c r="AC20" s="4">
        <f t="shared" si="21"/>
        <v>688000000</v>
      </c>
      <c r="AD20" s="4">
        <f t="shared" si="21"/>
        <v>645000000</v>
      </c>
      <c r="AE20" s="4">
        <f t="shared" si="21"/>
        <v>714000000</v>
      </c>
      <c r="AF20" s="4">
        <f t="shared" si="21"/>
        <v>544000000</v>
      </c>
      <c r="AG20" s="4"/>
      <c r="AJ20" s="18">
        <v>1837000000</v>
      </c>
      <c r="AK20" s="18">
        <v>2231000000</v>
      </c>
      <c r="AL20" s="18">
        <v>2384000000</v>
      </c>
      <c r="AM20" s="18">
        <v>2395000000</v>
      </c>
      <c r="AN20" s="18">
        <v>2318000000</v>
      </c>
      <c r="AO20" s="18">
        <v>2350000000</v>
      </c>
      <c r="AP20" s="18">
        <v>2276000000</v>
      </c>
      <c r="AQ20" s="18">
        <v>2439000000</v>
      </c>
      <c r="AR20" s="18">
        <v>2478000000</v>
      </c>
      <c r="AS20" s="18">
        <v>2632000000</v>
      </c>
      <c r="AT20" s="18" t="s">
        <v>49</v>
      </c>
    </row>
    <row r="21" spans="1:46">
      <c r="A21" s="12"/>
      <c r="B21" s="76" t="s">
        <v>21</v>
      </c>
      <c r="C21" s="77"/>
      <c r="D21" s="77"/>
      <c r="E21" s="77"/>
      <c r="F21" s="78"/>
      <c r="G21" s="9" t="s">
        <v>4</v>
      </c>
      <c r="H21" s="10">
        <f>W21/W5</f>
        <v>5.9270331809570158E-3</v>
      </c>
      <c r="I21" s="10">
        <f>X21/X5</f>
        <v>6.0298786640742294E-3</v>
      </c>
      <c r="J21" s="10">
        <f t="shared" ref="J21:Q21" si="23">Y21/Y5</f>
        <v>5.0818521236876534E-3</v>
      </c>
      <c r="K21" s="10">
        <f t="shared" si="23"/>
        <v>4.9543800683308102E-3</v>
      </c>
      <c r="L21" s="10">
        <f t="shared" si="23"/>
        <v>5.3428720201036881E-3</v>
      </c>
      <c r="M21" s="10">
        <f t="shared" si="23"/>
        <v>5.2831845455875897E-3</v>
      </c>
      <c r="N21" s="10">
        <f t="shared" si="23"/>
        <v>5.0815484104498911E-3</v>
      </c>
      <c r="O21" s="10">
        <f t="shared" si="23"/>
        <v>4.9950304543948621E-3</v>
      </c>
      <c r="P21" s="10">
        <f t="shared" si="23"/>
        <v>4.8296017436100652E-3</v>
      </c>
      <c r="Q21" s="10">
        <f t="shared" si="23"/>
        <v>4.2863093398546152E-3</v>
      </c>
      <c r="R21" s="11"/>
      <c r="S21" s="40"/>
      <c r="T21" s="35"/>
      <c r="W21" s="4">
        <f>AJ57</f>
        <v>682000000</v>
      </c>
      <c r="X21" s="4">
        <f t="shared" ref="X21:AF21" si="24">AK57</f>
        <v>735000000</v>
      </c>
      <c r="Y21" s="4">
        <f t="shared" si="24"/>
        <v>637000000</v>
      </c>
      <c r="Z21" s="4">
        <f t="shared" si="24"/>
        <v>625000000</v>
      </c>
      <c r="AA21" s="4">
        <f t="shared" si="24"/>
        <v>708000000</v>
      </c>
      <c r="AB21" s="4">
        <f t="shared" si="24"/>
        <v>722000000</v>
      </c>
      <c r="AC21" s="4">
        <f t="shared" si="24"/>
        <v>730000000</v>
      </c>
      <c r="AD21" s="4">
        <f t="shared" si="24"/>
        <v>784000000</v>
      </c>
      <c r="AE21" s="4">
        <f t="shared" si="24"/>
        <v>780000000</v>
      </c>
      <c r="AF21" s="4">
        <f t="shared" si="24"/>
        <v>638000000</v>
      </c>
      <c r="AG21" s="4"/>
      <c r="AJ21" s="17">
        <v>1817000000</v>
      </c>
      <c r="AK21" s="17">
        <v>2211000000</v>
      </c>
      <c r="AL21" s="17">
        <v>2366000000</v>
      </c>
      <c r="AM21" s="17">
        <v>2376000000</v>
      </c>
      <c r="AN21" s="17">
        <v>2314000000</v>
      </c>
      <c r="AO21" s="17">
        <v>2350000000</v>
      </c>
      <c r="AP21" s="17">
        <v>2276000000</v>
      </c>
      <c r="AQ21" s="17">
        <v>2439000000</v>
      </c>
      <c r="AR21" s="17">
        <v>2478000000</v>
      </c>
      <c r="AS21" s="17">
        <v>2632000000</v>
      </c>
      <c r="AT21" s="17" t="s">
        <v>49</v>
      </c>
    </row>
    <row r="22" spans="1:46">
      <c r="A22" s="12"/>
      <c r="B22" s="76" t="s">
        <v>22</v>
      </c>
      <c r="C22" s="77"/>
      <c r="D22" s="77"/>
      <c r="E22" s="77"/>
      <c r="F22" s="78"/>
      <c r="G22" s="9" t="s">
        <v>4</v>
      </c>
      <c r="H22" s="13">
        <f>W22/W5</f>
        <v>1.7059774390349888E-2</v>
      </c>
      <c r="I22" s="13">
        <f>X22/X5</f>
        <v>1.8286529989416947E-2</v>
      </c>
      <c r="J22" s="13">
        <f t="shared" ref="J22:Q22" si="25">Y22/Y5</f>
        <v>2.0574719979576859E-2</v>
      </c>
      <c r="K22" s="13">
        <f t="shared" si="25"/>
        <v>2.271880524133776E-2</v>
      </c>
      <c r="L22" s="13">
        <f t="shared" si="25"/>
        <v>2.3250549002739353E-2</v>
      </c>
      <c r="M22" s="13">
        <f t="shared" si="25"/>
        <v>2.1220547343772867E-2</v>
      </c>
      <c r="N22" s="13">
        <f t="shared" si="25"/>
        <v>2.3333356536750734E-2</v>
      </c>
      <c r="O22" s="13">
        <f t="shared" si="25"/>
        <v>2.2624174928005301E-2</v>
      </c>
      <c r="P22" s="13">
        <f t="shared" si="25"/>
        <v>2.2401921933822073E-2</v>
      </c>
      <c r="Q22" s="13">
        <f t="shared" si="25"/>
        <v>2.6651707133547423E-2</v>
      </c>
      <c r="R22" s="14"/>
      <c r="S22" s="40"/>
      <c r="T22" s="35"/>
      <c r="W22" s="4">
        <f>AJ60</f>
        <v>1963000000</v>
      </c>
      <c r="X22" s="4">
        <f t="shared" ref="X22:AF22" si="26">AK60</f>
        <v>2229000000</v>
      </c>
      <c r="Y22" s="4">
        <f t="shared" si="26"/>
        <v>2579000000</v>
      </c>
      <c r="Z22" s="4">
        <f t="shared" si="26"/>
        <v>2866000000</v>
      </c>
      <c r="AA22" s="4">
        <f t="shared" si="26"/>
        <v>3081000000</v>
      </c>
      <c r="AB22" s="4">
        <f t="shared" si="26"/>
        <v>2900000000</v>
      </c>
      <c r="AC22" s="4">
        <f t="shared" si="26"/>
        <v>3352000000</v>
      </c>
      <c r="AD22" s="4">
        <f t="shared" si="26"/>
        <v>3551000000</v>
      </c>
      <c r="AE22" s="4">
        <f t="shared" si="26"/>
        <v>3618000000</v>
      </c>
      <c r="AF22" s="4">
        <f t="shared" si="26"/>
        <v>3967000000</v>
      </c>
      <c r="AG22" s="4"/>
      <c r="AJ22" s="18">
        <v>20000000</v>
      </c>
      <c r="AK22" s="18">
        <v>20000000</v>
      </c>
      <c r="AL22" s="18">
        <v>18000000</v>
      </c>
      <c r="AM22" s="18">
        <v>19000000</v>
      </c>
      <c r="AN22" s="18">
        <v>4000000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 t="s">
        <v>49</v>
      </c>
    </row>
    <row r="23" spans="1:46">
      <c r="A23" s="12"/>
      <c r="B23" s="76" t="s">
        <v>23</v>
      </c>
      <c r="C23" s="77"/>
      <c r="D23" s="77"/>
      <c r="E23" s="77"/>
      <c r="F23" s="78"/>
      <c r="G23" s="9" t="s">
        <v>4</v>
      </c>
      <c r="H23" s="10">
        <f>W23/W5</f>
        <v>2.320407418351207E-3</v>
      </c>
      <c r="I23" s="10">
        <f>X23/X5</f>
        <v>2.6170493793737132E-3</v>
      </c>
      <c r="J23" s="10">
        <f t="shared" ref="J23:Q23" si="27">Y23/Y5</f>
        <v>2.7124485432555765E-3</v>
      </c>
      <c r="K23" s="10">
        <f t="shared" si="27"/>
        <v>2.8854309517958635E-3</v>
      </c>
      <c r="L23" s="10">
        <f t="shared" si="27"/>
        <v>2.8223645981903661E-3</v>
      </c>
      <c r="M23" s="10">
        <f t="shared" si="27"/>
        <v>2.7074491438606762E-3</v>
      </c>
      <c r="N23" s="10">
        <f t="shared" si="27"/>
        <v>3.5362008116555407E-3</v>
      </c>
      <c r="O23" s="10">
        <f t="shared" si="27"/>
        <v>3.5105379851678178E-3</v>
      </c>
      <c r="P23" s="10">
        <f t="shared" si="27"/>
        <v>3.9441747572815534E-3</v>
      </c>
      <c r="Q23" s="10">
        <f t="shared" si="27"/>
        <v>3.728686024481679E-3</v>
      </c>
      <c r="R23" s="11"/>
      <c r="S23" s="40"/>
      <c r="T23" s="35"/>
      <c r="W23" s="4">
        <f>AJ99-SUM(W7:W22)</f>
        <v>267000000</v>
      </c>
      <c r="X23" s="4">
        <f t="shared" ref="X23:AF23" si="28">AK99-SUM(X7:X22)</f>
        <v>319000000</v>
      </c>
      <c r="Y23" s="4">
        <f t="shared" si="28"/>
        <v>340000000</v>
      </c>
      <c r="Z23" s="4">
        <f t="shared" si="28"/>
        <v>364000000</v>
      </c>
      <c r="AA23" s="4">
        <f t="shared" si="28"/>
        <v>374000000</v>
      </c>
      <c r="AB23" s="4">
        <f t="shared" si="28"/>
        <v>370000000</v>
      </c>
      <c r="AC23" s="4">
        <f t="shared" si="28"/>
        <v>508000000</v>
      </c>
      <c r="AD23" s="4">
        <f t="shared" si="28"/>
        <v>551000000</v>
      </c>
      <c r="AE23" s="4">
        <f t="shared" si="28"/>
        <v>637000000</v>
      </c>
      <c r="AF23" s="4">
        <f t="shared" si="28"/>
        <v>555000000</v>
      </c>
      <c r="AG23" s="4"/>
      <c r="AJ23" s="17">
        <v>556000000</v>
      </c>
      <c r="AK23" s="17">
        <v>556000000</v>
      </c>
      <c r="AL23" s="17">
        <v>570000000</v>
      </c>
      <c r="AM23" s="17">
        <v>530000000</v>
      </c>
      <c r="AN23" s="17">
        <v>524000000</v>
      </c>
      <c r="AO23" s="17">
        <v>529000000</v>
      </c>
      <c r="AP23" s="17">
        <v>545000000</v>
      </c>
      <c r="AQ23" s="17">
        <v>508000000</v>
      </c>
      <c r="AR23" s="17">
        <v>511000000</v>
      </c>
      <c r="AS23" s="17">
        <v>420000000</v>
      </c>
      <c r="AT23" s="17" t="s">
        <v>49</v>
      </c>
    </row>
    <row r="24" spans="1:46">
      <c r="A24" s="12"/>
      <c r="B24" s="76" t="s">
        <v>24</v>
      </c>
      <c r="C24" s="77"/>
      <c r="D24" s="77"/>
      <c r="E24" s="77"/>
      <c r="F24" s="78"/>
      <c r="G24" s="9" t="s">
        <v>4</v>
      </c>
      <c r="H24" s="13">
        <f>W24/W5</f>
        <v>6.2451115012253838E-2</v>
      </c>
      <c r="I24" s="13">
        <f>X24/X5</f>
        <v>5.9954222145652332E-2</v>
      </c>
      <c r="J24" s="13">
        <f t="shared" ref="J24:Q24" si="29">Y24/Y5</f>
        <v>5.6634330025209817E-2</v>
      </c>
      <c r="K24" s="13">
        <f t="shared" si="29"/>
        <v>5.946841483618838E-2</v>
      </c>
      <c r="L24" s="13">
        <f t="shared" si="29"/>
        <v>6.1978824719084162E-2</v>
      </c>
      <c r="M24" s="13">
        <f t="shared" si="29"/>
        <v>6.6786184691936187E-2</v>
      </c>
      <c r="N24" s="13">
        <f t="shared" si="29"/>
        <v>6.7842151792115946E-2</v>
      </c>
      <c r="O24" s="13">
        <f t="shared" si="29"/>
        <v>6.9357017253242947E-2</v>
      </c>
      <c r="P24" s="13">
        <f t="shared" si="29"/>
        <v>7.2487368733901325E-2</v>
      </c>
      <c r="Q24" s="13">
        <f t="shared" si="29"/>
        <v>6.9790253013181411E-2</v>
      </c>
      <c r="R24" s="14"/>
      <c r="S24" s="40"/>
      <c r="T24" s="35"/>
      <c r="W24" s="4">
        <f>AJ63</f>
        <v>7186000000</v>
      </c>
      <c r="X24" s="4">
        <f t="shared" ref="X24:AF24" si="30">AK63</f>
        <v>7308000000</v>
      </c>
      <c r="Y24" s="4">
        <f t="shared" si="30"/>
        <v>7099000000</v>
      </c>
      <c r="Z24" s="4">
        <f t="shared" si="30"/>
        <v>7502000000</v>
      </c>
      <c r="AA24" s="4">
        <f t="shared" si="30"/>
        <v>8213000000</v>
      </c>
      <c r="AB24" s="4">
        <f t="shared" si="30"/>
        <v>9127000000</v>
      </c>
      <c r="AC24" s="4">
        <f t="shared" si="30"/>
        <v>9746000000</v>
      </c>
      <c r="AD24" s="4">
        <f t="shared" si="30"/>
        <v>10886000000</v>
      </c>
      <c r="AE24" s="4">
        <f t="shared" si="30"/>
        <v>11707000000</v>
      </c>
      <c r="AF24" s="4">
        <f t="shared" si="30"/>
        <v>10388000000</v>
      </c>
      <c r="AG24" s="4"/>
      <c r="AJ24" s="18">
        <v>464000000</v>
      </c>
      <c r="AK24" s="18">
        <v>465000000</v>
      </c>
      <c r="AL24" s="18">
        <v>483000000</v>
      </c>
      <c r="AM24" s="18">
        <v>448000000</v>
      </c>
      <c r="AN24" s="18">
        <v>439000000</v>
      </c>
      <c r="AO24" s="18">
        <v>449000000</v>
      </c>
      <c r="AP24" s="18">
        <v>460000000</v>
      </c>
      <c r="AQ24" s="18">
        <v>421000000</v>
      </c>
      <c r="AR24" s="18">
        <v>421000000</v>
      </c>
      <c r="AS24" s="18">
        <v>346000000</v>
      </c>
      <c r="AT24" s="18" t="s">
        <v>49</v>
      </c>
    </row>
    <row r="25" spans="1:46">
      <c r="A25" s="12"/>
      <c r="B25" s="76" t="s">
        <v>25</v>
      </c>
      <c r="C25" s="77"/>
      <c r="D25" s="77"/>
      <c r="E25" s="77"/>
      <c r="F25" s="78"/>
      <c r="G25" s="9" t="s">
        <v>4</v>
      </c>
      <c r="H25" s="10">
        <f>W25/W5</f>
        <v>9.5206229468305148E-2</v>
      </c>
      <c r="I25" s="10">
        <f>X25/X5</f>
        <v>9.7913744021395813E-2</v>
      </c>
      <c r="J25" s="10">
        <f t="shared" ref="J25:Q25" si="31">Y25/Y5</f>
        <v>0.10056801863611706</v>
      </c>
      <c r="K25" s="10">
        <f t="shared" si="31"/>
        <v>0.1013071636372284</v>
      </c>
      <c r="L25" s="10">
        <f t="shared" si="31"/>
        <v>0.10291820425165833</v>
      </c>
      <c r="M25" s="10">
        <f t="shared" si="31"/>
        <v>0.10384896824235329</v>
      </c>
      <c r="N25" s="10">
        <f t="shared" si="31"/>
        <v>9.8470662759211181E-2</v>
      </c>
      <c r="O25" s="10">
        <f t="shared" si="31"/>
        <v>9.7320268100614185E-2</v>
      </c>
      <c r="P25" s="10">
        <f t="shared" si="31"/>
        <v>0.10110585496334457</v>
      </c>
      <c r="Q25" s="10">
        <f t="shared" si="31"/>
        <v>9.8813538825363131E-2</v>
      </c>
      <c r="R25" s="11"/>
      <c r="S25" s="40"/>
      <c r="T25" s="35"/>
      <c r="W25" s="4">
        <f>AJ65</f>
        <v>10955000000</v>
      </c>
      <c r="X25" s="4">
        <f t="shared" ref="X25:AF25" si="32">AK65</f>
        <v>11935000000</v>
      </c>
      <c r="Y25" s="4">
        <f t="shared" si="32"/>
        <v>12606000000</v>
      </c>
      <c r="Z25" s="4">
        <f t="shared" si="32"/>
        <v>12780000000</v>
      </c>
      <c r="AA25" s="4">
        <f t="shared" si="32"/>
        <v>13638000000</v>
      </c>
      <c r="AB25" s="4">
        <f t="shared" si="32"/>
        <v>14192000000</v>
      </c>
      <c r="AC25" s="4">
        <f t="shared" si="32"/>
        <v>14146000000</v>
      </c>
      <c r="AD25" s="4">
        <f t="shared" si="32"/>
        <v>15275000000</v>
      </c>
      <c r="AE25" s="4">
        <f t="shared" si="32"/>
        <v>16329000000</v>
      </c>
      <c r="AF25" s="4">
        <f t="shared" si="32"/>
        <v>14708000000</v>
      </c>
      <c r="AG25" s="4"/>
      <c r="AJ25" s="17">
        <v>268000000</v>
      </c>
      <c r="AK25" s="17">
        <v>281000000</v>
      </c>
      <c r="AL25" s="17">
        <v>283000000</v>
      </c>
      <c r="AM25" s="17">
        <v>260000000</v>
      </c>
      <c r="AN25" s="17">
        <v>255000000</v>
      </c>
      <c r="AO25" s="17">
        <v>275000000</v>
      </c>
      <c r="AP25" s="17">
        <v>281000000</v>
      </c>
      <c r="AQ25" s="17">
        <v>279000000</v>
      </c>
      <c r="AR25" s="17">
        <v>263000000</v>
      </c>
      <c r="AS25" s="17">
        <v>208000000</v>
      </c>
      <c r="AT25" s="17" t="s">
        <v>49</v>
      </c>
    </row>
    <row r="26" spans="1:46">
      <c r="A26" s="12"/>
      <c r="B26" s="76" t="s">
        <v>26</v>
      </c>
      <c r="C26" s="77"/>
      <c r="D26" s="77"/>
      <c r="E26" s="77"/>
      <c r="F26" s="78"/>
      <c r="G26" s="9" t="s">
        <v>4</v>
      </c>
      <c r="H26" s="13">
        <f>W26/W5</f>
        <v>1.3340169989397389E-2</v>
      </c>
      <c r="I26" s="13">
        <f>X26/X5</f>
        <v>1.5029575119161889E-2</v>
      </c>
      <c r="J26" s="13">
        <f t="shared" ref="J26:Q26" si="33">Y26/Y5</f>
        <v>1.502217825573603E-2</v>
      </c>
      <c r="K26" s="13">
        <f t="shared" si="33"/>
        <v>1.5283271634786882E-2</v>
      </c>
      <c r="L26" s="13">
        <f t="shared" si="33"/>
        <v>1.6194637507263437E-2</v>
      </c>
      <c r="M26" s="13">
        <f t="shared" si="33"/>
        <v>1.6617883799209719E-2</v>
      </c>
      <c r="N26" s="13">
        <f t="shared" si="33"/>
        <v>1.6650772325748135E-2</v>
      </c>
      <c r="O26" s="13">
        <f t="shared" si="33"/>
        <v>1.6367644435383164E-2</v>
      </c>
      <c r="P26" s="13">
        <f t="shared" si="33"/>
        <v>1.6532098276203687E-2</v>
      </c>
      <c r="Q26" s="13">
        <f t="shared" si="33"/>
        <v>1.6419655214113916E-2</v>
      </c>
      <c r="R26" s="14"/>
      <c r="S26" s="40"/>
      <c r="T26" s="35"/>
      <c r="W26" s="4">
        <f>AJ69</f>
        <v>1535000000</v>
      </c>
      <c r="X26" s="4">
        <f t="shared" ref="X26:AF26" si="34">AK69</f>
        <v>1832000000</v>
      </c>
      <c r="Y26" s="4">
        <f t="shared" si="34"/>
        <v>1883000000</v>
      </c>
      <c r="Z26" s="4">
        <f t="shared" si="34"/>
        <v>1928000000</v>
      </c>
      <c r="AA26" s="4">
        <f t="shared" si="34"/>
        <v>2146000000</v>
      </c>
      <c r="AB26" s="4">
        <f t="shared" si="34"/>
        <v>2271000000</v>
      </c>
      <c r="AC26" s="4">
        <f t="shared" si="34"/>
        <v>2392000000</v>
      </c>
      <c r="AD26" s="4">
        <f t="shared" si="34"/>
        <v>2569000000</v>
      </c>
      <c r="AE26" s="4">
        <f t="shared" si="34"/>
        <v>2670000000</v>
      </c>
      <c r="AF26" s="4">
        <f t="shared" si="34"/>
        <v>2444000000</v>
      </c>
      <c r="AG26" s="4"/>
      <c r="AJ26" s="18">
        <v>196000000</v>
      </c>
      <c r="AK26" s="18">
        <v>184000000</v>
      </c>
      <c r="AL26" s="18">
        <v>200000000</v>
      </c>
      <c r="AM26" s="18">
        <v>188000000</v>
      </c>
      <c r="AN26" s="18">
        <v>184000000</v>
      </c>
      <c r="AO26" s="18">
        <v>174000000</v>
      </c>
      <c r="AP26" s="18">
        <v>179000000</v>
      </c>
      <c r="AQ26" s="18">
        <v>142000000</v>
      </c>
      <c r="AR26" s="18">
        <v>158000000</v>
      </c>
      <c r="AS26" s="18">
        <v>138000000</v>
      </c>
      <c r="AT26" s="18" t="s">
        <v>49</v>
      </c>
    </row>
    <row r="27" spans="1:46">
      <c r="A27" s="12"/>
      <c r="B27" s="76" t="s">
        <v>27</v>
      </c>
      <c r="C27" s="77"/>
      <c r="D27" s="77"/>
      <c r="E27" s="77"/>
      <c r="F27" s="78"/>
      <c r="G27" s="9" t="s">
        <v>4</v>
      </c>
      <c r="H27" s="10">
        <f>W27/W5</f>
        <v>6.7022404533050597E-2</v>
      </c>
      <c r="I27" s="10">
        <f>X27/X5</f>
        <v>6.8166342611962957E-2</v>
      </c>
      <c r="J27" s="10">
        <f t="shared" ref="J27:Q27" si="35">Y27/Y5</f>
        <v>6.6853878801416855E-2</v>
      </c>
      <c r="K27" s="10">
        <f t="shared" si="35"/>
        <v>6.6364911891304862E-2</v>
      </c>
      <c r="L27" s="10">
        <f t="shared" si="35"/>
        <v>6.5004942911261535E-2</v>
      </c>
      <c r="M27" s="10">
        <f t="shared" si="35"/>
        <v>6.4320210741987419E-2</v>
      </c>
      <c r="N27" s="10">
        <f t="shared" si="35"/>
        <v>6.0818477345343423E-2</v>
      </c>
      <c r="O27" s="10">
        <f t="shared" si="35"/>
        <v>5.9838426055709881E-2</v>
      </c>
      <c r="P27" s="10">
        <f t="shared" si="35"/>
        <v>5.9688924113334652E-2</v>
      </c>
      <c r="Q27" s="10">
        <f t="shared" si="35"/>
        <v>5.9396960617013557E-2</v>
      </c>
      <c r="R27" s="11"/>
      <c r="S27" s="40"/>
      <c r="T27" s="35"/>
      <c r="W27" s="4">
        <f>AJ71</f>
        <v>7712000000</v>
      </c>
      <c r="X27" s="4">
        <f t="shared" ref="X27:AF27" si="36">AK71</f>
        <v>8309000000</v>
      </c>
      <c r="Y27" s="4">
        <f t="shared" si="36"/>
        <v>8380000000</v>
      </c>
      <c r="Z27" s="4">
        <f t="shared" si="36"/>
        <v>8372000000</v>
      </c>
      <c r="AA27" s="4">
        <f t="shared" si="36"/>
        <v>8614000000</v>
      </c>
      <c r="AB27" s="4">
        <f t="shared" si="36"/>
        <v>8790000000</v>
      </c>
      <c r="AC27" s="4">
        <f t="shared" si="36"/>
        <v>8737000000</v>
      </c>
      <c r="AD27" s="4">
        <f t="shared" si="36"/>
        <v>9392000000</v>
      </c>
      <c r="AE27" s="4">
        <f t="shared" si="36"/>
        <v>9640000000</v>
      </c>
      <c r="AF27" s="4">
        <f t="shared" si="36"/>
        <v>8841000000</v>
      </c>
      <c r="AG27" s="4"/>
      <c r="AJ27" s="17">
        <v>92000000</v>
      </c>
      <c r="AK27" s="17">
        <v>91000000</v>
      </c>
      <c r="AL27" s="17">
        <v>87000000</v>
      </c>
      <c r="AM27" s="17">
        <v>82000000</v>
      </c>
      <c r="AN27" s="17">
        <v>85000000</v>
      </c>
      <c r="AO27" s="17">
        <v>80000000</v>
      </c>
      <c r="AP27" s="17">
        <v>85000000</v>
      </c>
      <c r="AQ27" s="17">
        <v>87000000</v>
      </c>
      <c r="AR27" s="17">
        <v>90000000</v>
      </c>
      <c r="AS27" s="17">
        <v>74000000</v>
      </c>
      <c r="AT27" s="17" t="s">
        <v>49</v>
      </c>
    </row>
    <row r="28" spans="1:46">
      <c r="A28" s="12"/>
      <c r="B28" s="76" t="s">
        <v>28</v>
      </c>
      <c r="C28" s="77"/>
      <c r="D28" s="77"/>
      <c r="E28" s="77"/>
      <c r="F28" s="78"/>
      <c r="G28" s="9" t="s">
        <v>4</v>
      </c>
      <c r="H28" s="13">
        <f>W28/W5</f>
        <v>2.6350094728242922E-2</v>
      </c>
      <c r="I28" s="13">
        <f>X28/X5</f>
        <v>2.8516813926968736E-2</v>
      </c>
      <c r="J28" s="13">
        <f t="shared" ref="J28:Q28" si="37">Y28/Y5</f>
        <v>3.1105402559274978E-2</v>
      </c>
      <c r="K28" s="13">
        <f t="shared" si="37"/>
        <v>2.9607375288344919E-2</v>
      </c>
      <c r="L28" s="13">
        <f t="shared" si="37"/>
        <v>2.8766988899202341E-2</v>
      </c>
      <c r="M28" s="13">
        <f t="shared" si="37"/>
        <v>2.222303527001317E-2</v>
      </c>
      <c r="N28" s="13">
        <f t="shared" si="37"/>
        <v>2.0618556701030927E-2</v>
      </c>
      <c r="O28" s="13">
        <f t="shared" si="37"/>
        <v>1.9910038482122378E-2</v>
      </c>
      <c r="P28" s="13">
        <f t="shared" si="37"/>
        <v>1.962799682979988E-2</v>
      </c>
      <c r="Q28" s="13">
        <f t="shared" si="37"/>
        <v>1.9966945702269461E-2</v>
      </c>
      <c r="R28" s="14"/>
      <c r="S28" s="40"/>
      <c r="T28" s="35"/>
      <c r="W28" s="4">
        <f>AJ76</f>
        <v>3032000000</v>
      </c>
      <c r="X28" s="4">
        <f t="shared" ref="X28:AF28" si="38">AK76</f>
        <v>3476000000</v>
      </c>
      <c r="Y28" s="4">
        <f t="shared" si="38"/>
        <v>3899000000</v>
      </c>
      <c r="Z28" s="4">
        <f t="shared" si="38"/>
        <v>3735000000</v>
      </c>
      <c r="AA28" s="4">
        <f t="shared" si="38"/>
        <v>3812000000</v>
      </c>
      <c r="AB28" s="4">
        <f t="shared" si="38"/>
        <v>3037000000</v>
      </c>
      <c r="AC28" s="4">
        <f t="shared" si="38"/>
        <v>2962000000</v>
      </c>
      <c r="AD28" s="4">
        <f t="shared" si="38"/>
        <v>3125000000</v>
      </c>
      <c r="AE28" s="4">
        <f t="shared" si="38"/>
        <v>3170000000</v>
      </c>
      <c r="AF28" s="4">
        <f t="shared" si="38"/>
        <v>2972000000</v>
      </c>
      <c r="AG28" s="4"/>
      <c r="AJ28" s="18">
        <v>1396000000</v>
      </c>
      <c r="AK28" s="18">
        <v>1453000000</v>
      </c>
      <c r="AL28" s="18">
        <v>1446000000</v>
      </c>
      <c r="AM28" s="18">
        <v>1435000000</v>
      </c>
      <c r="AN28" s="18">
        <v>1378000000</v>
      </c>
      <c r="AO28" s="18">
        <v>1361000000</v>
      </c>
      <c r="AP28" s="18">
        <v>1530000000</v>
      </c>
      <c r="AQ28" s="18">
        <v>1769000000</v>
      </c>
      <c r="AR28" s="18">
        <v>1273000000</v>
      </c>
      <c r="AS28" s="18">
        <v>988000000</v>
      </c>
      <c r="AT28" s="18" t="s">
        <v>49</v>
      </c>
    </row>
    <row r="29" spans="1:46">
      <c r="A29" s="12"/>
      <c r="B29" s="76" t="s">
        <v>29</v>
      </c>
      <c r="C29" s="77"/>
      <c r="D29" s="77"/>
      <c r="E29" s="77"/>
      <c r="F29" s="78"/>
      <c r="G29" s="9" t="s">
        <v>4</v>
      </c>
      <c r="H29" s="10">
        <f>W29/W5</f>
        <v>4.4530964837571484E-2</v>
      </c>
      <c r="I29" s="10">
        <f>X29/X5</f>
        <v>3.6482816896786528E-2</v>
      </c>
      <c r="J29" s="10">
        <f t="shared" ref="J29:Q29" si="39">Y29/Y5</f>
        <v>3.6306921530459203E-2</v>
      </c>
      <c r="K29" s="10">
        <f t="shared" si="39"/>
        <v>2.4454820017280877E-2</v>
      </c>
      <c r="L29" s="10">
        <f t="shared" si="39"/>
        <v>2.6193656471440539E-2</v>
      </c>
      <c r="M29" s="10">
        <f t="shared" si="39"/>
        <v>2.4806088101858626E-2</v>
      </c>
      <c r="N29" s="10">
        <f t="shared" si="39"/>
        <v>2.923630592313636E-2</v>
      </c>
      <c r="O29" s="10">
        <f t="shared" si="39"/>
        <v>3.2403985830423816E-2</v>
      </c>
      <c r="P29" s="10">
        <f t="shared" si="39"/>
        <v>2.7993114721616801E-2</v>
      </c>
      <c r="Q29" s="10">
        <f t="shared" si="39"/>
        <v>3.1677035325101112E-2</v>
      </c>
      <c r="R29" s="11"/>
      <c r="S29" s="40"/>
      <c r="T29" s="35"/>
      <c r="W29" s="4">
        <f>AJ78</f>
        <v>5124000000</v>
      </c>
      <c r="X29" s="4">
        <f t="shared" ref="X29:AF29" si="40">AK78</f>
        <v>4447000000</v>
      </c>
      <c r="Y29" s="4">
        <f t="shared" si="40"/>
        <v>4551000000</v>
      </c>
      <c r="Z29" s="4">
        <f t="shared" si="40"/>
        <v>3085000000</v>
      </c>
      <c r="AA29" s="4">
        <f t="shared" si="40"/>
        <v>3471000000</v>
      </c>
      <c r="AB29" s="4">
        <f t="shared" si="40"/>
        <v>3390000000</v>
      </c>
      <c r="AC29" s="4">
        <f t="shared" si="40"/>
        <v>4200000000</v>
      </c>
      <c r="AD29" s="4">
        <f t="shared" si="40"/>
        <v>5086000000</v>
      </c>
      <c r="AE29" s="4">
        <f t="shared" si="40"/>
        <v>4521000000</v>
      </c>
      <c r="AF29" s="4">
        <f t="shared" si="40"/>
        <v>4715000000</v>
      </c>
      <c r="AG29" s="4"/>
      <c r="AJ29" s="17">
        <v>7185000000</v>
      </c>
      <c r="AK29" s="17">
        <v>7474000000</v>
      </c>
      <c r="AL29" s="17">
        <v>6692000000</v>
      </c>
      <c r="AM29" s="17">
        <v>5994000000</v>
      </c>
      <c r="AN29" s="17">
        <v>6071000000</v>
      </c>
      <c r="AO29" s="17">
        <v>5446000000</v>
      </c>
      <c r="AP29" s="17">
        <v>5802000000</v>
      </c>
      <c r="AQ29" s="17">
        <v>5722000000</v>
      </c>
      <c r="AR29" s="17">
        <v>5050000000</v>
      </c>
      <c r="AS29" s="17">
        <v>4256000000</v>
      </c>
      <c r="AT29" s="17" t="s">
        <v>49</v>
      </c>
    </row>
    <row r="30" spans="1:46">
      <c r="A30" s="12"/>
      <c r="B30" s="76" t="s">
        <v>30</v>
      </c>
      <c r="C30" s="77"/>
      <c r="D30" s="77"/>
      <c r="E30" s="77"/>
      <c r="F30" s="78"/>
      <c r="G30" s="9" t="s">
        <v>4</v>
      </c>
      <c r="H30" s="13">
        <f>W30/W5</f>
        <v>0.10186327846627154</v>
      </c>
      <c r="I30" s="13">
        <f>X30/X5</f>
        <v>0.1022125962934705</v>
      </c>
      <c r="J30" s="13">
        <f t="shared" ref="J30:Q30" si="41">Y30/Y5</f>
        <v>0.10575358202763506</v>
      </c>
      <c r="K30" s="13">
        <f t="shared" si="41"/>
        <v>0.11105738361170343</v>
      </c>
      <c r="L30" s="13">
        <f t="shared" si="41"/>
        <v>0.11097779085825542</v>
      </c>
      <c r="M30" s="13">
        <f t="shared" si="41"/>
        <v>0.1118835065125128</v>
      </c>
      <c r="N30" s="13">
        <f t="shared" si="41"/>
        <v>0.11100746918006084</v>
      </c>
      <c r="O30" s="13">
        <f t="shared" si="41"/>
        <v>0.10694716990748999</v>
      </c>
      <c r="P30" s="13">
        <f t="shared" si="41"/>
        <v>0.11147092332078462</v>
      </c>
      <c r="Q30" s="13">
        <f t="shared" si="41"/>
        <v>0.12288539833116106</v>
      </c>
      <c r="R30" s="14"/>
      <c r="S30" s="40"/>
      <c r="T30" s="35"/>
      <c r="W30" s="4">
        <f>AJ83</f>
        <v>11721000000</v>
      </c>
      <c r="X30" s="4">
        <f t="shared" ref="X30:AF31" si="42">AK83</f>
        <v>12459000000</v>
      </c>
      <c r="Y30" s="4">
        <f t="shared" si="42"/>
        <v>13256000000</v>
      </c>
      <c r="Z30" s="4">
        <f t="shared" si="42"/>
        <v>14010000000</v>
      </c>
      <c r="AA30" s="4">
        <f t="shared" si="42"/>
        <v>14706000000</v>
      </c>
      <c r="AB30" s="4">
        <f t="shared" si="42"/>
        <v>15290000000</v>
      </c>
      <c r="AC30" s="4">
        <f t="shared" si="42"/>
        <v>15947000000</v>
      </c>
      <c r="AD30" s="4">
        <f t="shared" si="42"/>
        <v>16786000000</v>
      </c>
      <c r="AE30" s="4">
        <f t="shared" si="42"/>
        <v>18003000000</v>
      </c>
      <c r="AF30" s="4">
        <f t="shared" si="42"/>
        <v>18291000000</v>
      </c>
      <c r="AG30" s="4"/>
      <c r="AJ30" s="18">
        <v>5507000000</v>
      </c>
      <c r="AK30" s="18">
        <v>5630000000</v>
      </c>
      <c r="AL30" s="18">
        <v>4861000000</v>
      </c>
      <c r="AM30" s="18">
        <v>4208000000</v>
      </c>
      <c r="AN30" s="18">
        <v>4214000000</v>
      </c>
      <c r="AO30" s="18">
        <v>3565000000</v>
      </c>
      <c r="AP30" s="18">
        <v>3917000000</v>
      </c>
      <c r="AQ30" s="18">
        <v>3773000000</v>
      </c>
      <c r="AR30" s="18">
        <v>3118000000</v>
      </c>
      <c r="AS30" s="18">
        <v>2510000000</v>
      </c>
      <c r="AT30" s="18" t="s">
        <v>49</v>
      </c>
    </row>
    <row r="31" spans="1:46">
      <c r="A31" s="12"/>
      <c r="B31" s="76" t="s">
        <v>31</v>
      </c>
      <c r="C31" s="77"/>
      <c r="D31" s="77"/>
      <c r="E31" s="77"/>
      <c r="F31" s="78"/>
      <c r="G31" s="9" t="s">
        <v>4</v>
      </c>
      <c r="H31" s="10">
        <f>W31/W5</f>
        <v>6.3259346809657072E-2</v>
      </c>
      <c r="I31" s="10">
        <f>X31/X5</f>
        <v>6.9692271090218472E-2</v>
      </c>
      <c r="J31" s="10">
        <f t="shared" ref="J31:Q31" si="43">Y31/Y5</f>
        <v>6.886428183935922E-2</v>
      </c>
      <c r="K31" s="10">
        <f t="shared" si="43"/>
        <v>7.1707715356992816E-2</v>
      </c>
      <c r="L31" s="10">
        <f t="shared" si="43"/>
        <v>7.5547304792737316E-2</v>
      </c>
      <c r="M31" s="10">
        <f t="shared" si="43"/>
        <v>7.9408751646421777E-2</v>
      </c>
      <c r="N31" s="10">
        <f t="shared" si="43"/>
        <v>8.1952149912639133E-2</v>
      </c>
      <c r="O31" s="10">
        <f t="shared" si="43"/>
        <v>8.5660949565483327E-2</v>
      </c>
      <c r="P31" s="10">
        <f t="shared" si="43"/>
        <v>9.1397117099266886E-2</v>
      </c>
      <c r="Q31" s="10">
        <f t="shared" si="43"/>
        <v>9.5333431869180224E-2</v>
      </c>
      <c r="R31" s="11"/>
      <c r="S31" s="40"/>
      <c r="T31" s="35"/>
      <c r="W31" s="4">
        <f>AJ84</f>
        <v>7279000000</v>
      </c>
      <c r="X31" s="4">
        <f t="shared" si="42"/>
        <v>8495000000</v>
      </c>
      <c r="Y31" s="4">
        <f t="shared" si="42"/>
        <v>8632000000</v>
      </c>
      <c r="Z31" s="4">
        <f t="shared" si="42"/>
        <v>9046000000</v>
      </c>
      <c r="AA31" s="4">
        <f t="shared" si="42"/>
        <v>10011000000</v>
      </c>
      <c r="AB31" s="4">
        <f t="shared" si="42"/>
        <v>10852000000</v>
      </c>
      <c r="AC31" s="4">
        <f t="shared" si="42"/>
        <v>11773000000</v>
      </c>
      <c r="AD31" s="4">
        <f t="shared" si="42"/>
        <v>13445000000</v>
      </c>
      <c r="AE31" s="4">
        <f t="shared" si="42"/>
        <v>14761000000</v>
      </c>
      <c r="AF31" s="4">
        <f t="shared" si="42"/>
        <v>14190000000</v>
      </c>
      <c r="AG31" s="4"/>
      <c r="AJ31" s="17">
        <v>1678000000</v>
      </c>
      <c r="AK31" s="17">
        <v>1844000000</v>
      </c>
      <c r="AL31" s="17">
        <v>1831000000</v>
      </c>
      <c r="AM31" s="17">
        <v>1786000000</v>
      </c>
      <c r="AN31" s="17">
        <v>1857000000</v>
      </c>
      <c r="AO31" s="17">
        <v>1881000000</v>
      </c>
      <c r="AP31" s="17">
        <v>1885000000</v>
      </c>
      <c r="AQ31" s="17">
        <v>1949000000</v>
      </c>
      <c r="AR31" s="17">
        <v>1932000000</v>
      </c>
      <c r="AS31" s="17">
        <v>1746000000</v>
      </c>
      <c r="AT31" s="17" t="s">
        <v>49</v>
      </c>
    </row>
    <row r="32" spans="1:46">
      <c r="A32" s="12"/>
      <c r="B32" s="76" t="s">
        <v>32</v>
      </c>
      <c r="C32" s="77"/>
      <c r="D32" s="77"/>
      <c r="E32" s="77"/>
      <c r="F32" s="78"/>
      <c r="G32" s="9" t="s">
        <v>4</v>
      </c>
      <c r="H32" s="13">
        <f>W32/W5</f>
        <v>4.8198425251594734E-2</v>
      </c>
      <c r="I32" s="13">
        <f>X32/X5</f>
        <v>4.8091358814698136E-2</v>
      </c>
      <c r="J32" s="13">
        <f t="shared" ref="J32:Q32" si="44">Y32/Y5</f>
        <v>4.8728340300603121E-2</v>
      </c>
      <c r="K32" s="13">
        <f t="shared" si="44"/>
        <v>5.0859684029456759E-2</v>
      </c>
      <c r="L32" s="13">
        <f t="shared" si="44"/>
        <v>5.0017734109106274E-2</v>
      </c>
      <c r="M32" s="13">
        <f t="shared" si="44"/>
        <v>5.0665886140787354E-2</v>
      </c>
      <c r="N32" s="13">
        <f t="shared" si="44"/>
        <v>4.949288931273798E-2</v>
      </c>
      <c r="O32" s="13">
        <f t="shared" si="44"/>
        <v>4.708963021483728E-2</v>
      </c>
      <c r="P32" s="13">
        <f t="shared" si="44"/>
        <v>4.8240291262135922E-2</v>
      </c>
      <c r="Q32" s="13">
        <f t="shared" si="44"/>
        <v>5.3934939467637694E-2</v>
      </c>
      <c r="R32" s="14"/>
      <c r="S32" s="40"/>
      <c r="T32" s="35"/>
      <c r="W32" s="4">
        <f>AJ90</f>
        <v>5546000000</v>
      </c>
      <c r="X32" s="4">
        <f t="shared" ref="X32:AF35" si="45">AK90</f>
        <v>5862000000</v>
      </c>
      <c r="Y32" s="4">
        <f t="shared" si="45"/>
        <v>6108000000</v>
      </c>
      <c r="Z32" s="4">
        <f t="shared" si="45"/>
        <v>6416000000</v>
      </c>
      <c r="AA32" s="4">
        <f t="shared" si="45"/>
        <v>6628000000</v>
      </c>
      <c r="AB32" s="4">
        <f t="shared" si="45"/>
        <v>6924000000</v>
      </c>
      <c r="AC32" s="4">
        <f t="shared" si="45"/>
        <v>7110000000</v>
      </c>
      <c r="AD32" s="4">
        <f t="shared" si="45"/>
        <v>7391000000</v>
      </c>
      <c r="AE32" s="4">
        <f t="shared" si="45"/>
        <v>7791000000</v>
      </c>
      <c r="AF32" s="4">
        <f t="shared" si="45"/>
        <v>8028000000</v>
      </c>
      <c r="AG32" s="4"/>
      <c r="AJ32" s="18">
        <v>2936000000</v>
      </c>
      <c r="AK32" s="18">
        <v>3261000000</v>
      </c>
      <c r="AL32" s="18">
        <v>3386000000</v>
      </c>
      <c r="AM32" s="18">
        <v>3269000000</v>
      </c>
      <c r="AN32" s="18">
        <v>3982000000</v>
      </c>
      <c r="AO32" s="18">
        <v>3726000000</v>
      </c>
      <c r="AP32" s="18">
        <v>3887000000</v>
      </c>
      <c r="AQ32" s="18">
        <v>4264000000</v>
      </c>
      <c r="AR32" s="18">
        <v>4057000000</v>
      </c>
      <c r="AS32" s="18">
        <v>3831000000</v>
      </c>
      <c r="AT32" s="18" t="s">
        <v>49</v>
      </c>
    </row>
    <row r="33" spans="1:46">
      <c r="A33" s="12"/>
      <c r="B33" s="76" t="s">
        <v>33</v>
      </c>
      <c r="C33" s="77"/>
      <c r="D33" s="77"/>
      <c r="E33" s="77"/>
      <c r="F33" s="78"/>
      <c r="G33" s="9" t="s">
        <v>4</v>
      </c>
      <c r="H33" s="10">
        <f>W33/W5</f>
        <v>4.6364695044583105E-2</v>
      </c>
      <c r="I33" s="10">
        <f>X33/X5</f>
        <v>4.6163438425504334E-2</v>
      </c>
      <c r="J33" s="10">
        <f t="shared" ref="J33:Q33" si="46">Y33/Y5</f>
        <v>4.7364138239142227E-2</v>
      </c>
      <c r="K33" s="10">
        <f t="shared" si="46"/>
        <v>4.9123669253513649E-2</v>
      </c>
      <c r="L33" s="10">
        <f t="shared" si="46"/>
        <v>4.8900862556881211E-2</v>
      </c>
      <c r="M33" s="10">
        <f t="shared" si="46"/>
        <v>4.9414605590516608E-2</v>
      </c>
      <c r="N33" s="10">
        <f t="shared" si="46"/>
        <v>4.8191177596636429E-2</v>
      </c>
      <c r="O33" s="10">
        <f t="shared" si="46"/>
        <v>4.6197660490838198E-2</v>
      </c>
      <c r="P33" s="10">
        <f t="shared" si="46"/>
        <v>4.7299138101842678E-2</v>
      </c>
      <c r="Q33" s="10">
        <f t="shared" si="46"/>
        <v>5.3115300377571451E-2</v>
      </c>
      <c r="R33" s="11"/>
      <c r="S33" s="40"/>
      <c r="T33" s="35"/>
      <c r="W33" s="4">
        <f>AJ91</f>
        <v>5335000000</v>
      </c>
      <c r="X33" s="4">
        <f t="shared" si="45"/>
        <v>5627000000</v>
      </c>
      <c r="Y33" s="4">
        <f t="shared" si="45"/>
        <v>5937000000</v>
      </c>
      <c r="Z33" s="4">
        <f t="shared" si="45"/>
        <v>6197000000</v>
      </c>
      <c r="AA33" s="4">
        <f t="shared" si="45"/>
        <v>6480000000</v>
      </c>
      <c r="AB33" s="4">
        <f t="shared" si="45"/>
        <v>6753000000</v>
      </c>
      <c r="AC33" s="4">
        <f t="shared" si="45"/>
        <v>6923000000</v>
      </c>
      <c r="AD33" s="4">
        <f t="shared" si="45"/>
        <v>7251000000</v>
      </c>
      <c r="AE33" s="4">
        <f t="shared" si="45"/>
        <v>7639000000</v>
      </c>
      <c r="AF33" s="4">
        <f t="shared" si="45"/>
        <v>7906000000</v>
      </c>
      <c r="AG33" s="4"/>
      <c r="AJ33" s="17">
        <v>396000000</v>
      </c>
      <c r="AK33" s="17">
        <v>490000000</v>
      </c>
      <c r="AL33" s="17">
        <v>694000000</v>
      </c>
      <c r="AM33" s="17">
        <v>617000000</v>
      </c>
      <c r="AN33" s="17">
        <v>975000000</v>
      </c>
      <c r="AO33" s="17">
        <v>694000000</v>
      </c>
      <c r="AP33" s="17">
        <v>744000000</v>
      </c>
      <c r="AQ33" s="17">
        <v>808000000</v>
      </c>
      <c r="AR33" s="17">
        <v>586000000</v>
      </c>
      <c r="AS33" s="17">
        <v>588000000</v>
      </c>
      <c r="AT33" s="17" t="s">
        <v>49</v>
      </c>
    </row>
    <row r="34" spans="1:46">
      <c r="A34" s="12"/>
      <c r="B34" s="76" t="s">
        <v>34</v>
      </c>
      <c r="C34" s="77"/>
      <c r="D34" s="77"/>
      <c r="E34" s="77"/>
      <c r="F34" s="78"/>
      <c r="G34" s="9" t="s">
        <v>4</v>
      </c>
      <c r="H34" s="13">
        <f>W34/W5</f>
        <v>7.6929762049606318E-2</v>
      </c>
      <c r="I34" s="13">
        <f>X34/X5</f>
        <v>7.8125897303372632E-2</v>
      </c>
      <c r="J34" s="13">
        <f t="shared" ref="J34:Q34" si="47">Y34/Y5</f>
        <v>8.0344321409196798E-2</v>
      </c>
      <c r="K34" s="13">
        <f t="shared" si="47"/>
        <v>8.4002504934562544E-2</v>
      </c>
      <c r="L34" s="13">
        <f t="shared" si="47"/>
        <v>8.4248337898923123E-2</v>
      </c>
      <c r="M34" s="13">
        <f t="shared" si="47"/>
        <v>8.6901800087809164E-2</v>
      </c>
      <c r="N34" s="13">
        <f t="shared" si="47"/>
        <v>8.647681630550548E-2</v>
      </c>
      <c r="O34" s="13">
        <f t="shared" si="47"/>
        <v>8.378144193277097E-2</v>
      </c>
      <c r="P34" s="13">
        <f t="shared" si="47"/>
        <v>8.7898751733703193E-2</v>
      </c>
      <c r="Q34" s="13">
        <f t="shared" si="47"/>
        <v>9.8329817395160099E-2</v>
      </c>
      <c r="R34" s="14"/>
      <c r="S34" s="40"/>
      <c r="T34" s="35"/>
      <c r="W34" s="4">
        <f>AJ92</f>
        <v>8852000000</v>
      </c>
      <c r="X34" s="4">
        <f t="shared" si="45"/>
        <v>9523000000</v>
      </c>
      <c r="Y34" s="4">
        <f t="shared" si="45"/>
        <v>10071000000</v>
      </c>
      <c r="Z34" s="4">
        <f t="shared" si="45"/>
        <v>10597000000</v>
      </c>
      <c r="AA34" s="4">
        <f t="shared" si="45"/>
        <v>11164000000</v>
      </c>
      <c r="AB34" s="4">
        <f t="shared" si="45"/>
        <v>11876000000</v>
      </c>
      <c r="AC34" s="4">
        <f t="shared" si="45"/>
        <v>12423000000</v>
      </c>
      <c r="AD34" s="4">
        <f t="shared" si="45"/>
        <v>13150000000</v>
      </c>
      <c r="AE34" s="4">
        <f t="shared" si="45"/>
        <v>14196000000</v>
      </c>
      <c r="AF34" s="4">
        <f t="shared" si="45"/>
        <v>14636000000</v>
      </c>
      <c r="AG34" s="4"/>
      <c r="AJ34" s="18">
        <v>1552000000</v>
      </c>
      <c r="AK34" s="18">
        <v>1781000000</v>
      </c>
      <c r="AL34" s="18">
        <v>1664000000</v>
      </c>
      <c r="AM34" s="18">
        <v>1652000000</v>
      </c>
      <c r="AN34" s="18">
        <v>1936000000</v>
      </c>
      <c r="AO34" s="18">
        <v>1984000000</v>
      </c>
      <c r="AP34" s="18">
        <v>2058000000</v>
      </c>
      <c r="AQ34" s="18">
        <v>2307000000</v>
      </c>
      <c r="AR34" s="18">
        <v>2351000000</v>
      </c>
      <c r="AS34" s="18">
        <v>2293000000</v>
      </c>
      <c r="AT34" s="18" t="s">
        <v>49</v>
      </c>
    </row>
    <row r="35" spans="1:46">
      <c r="A35" s="12"/>
      <c r="B35" s="76" t="s">
        <v>35</v>
      </c>
      <c r="C35" s="77"/>
      <c r="D35" s="77"/>
      <c r="E35" s="77"/>
      <c r="F35" s="78"/>
      <c r="G35" s="9" t="s">
        <v>4</v>
      </c>
      <c r="H35" s="10">
        <f>W35/W5</f>
        <v>3.4875636591173764E-2</v>
      </c>
      <c r="I35" s="10">
        <f>X35/X5</f>
        <v>3.5350676412919529E-2</v>
      </c>
      <c r="J35" s="10">
        <f t="shared" ref="J35:Q35" si="48">Y35/Y5</f>
        <v>3.5213964323323868E-2</v>
      </c>
      <c r="K35" s="10">
        <f t="shared" si="48"/>
        <v>3.5758733581184456E-2</v>
      </c>
      <c r="L35" s="10">
        <f t="shared" si="48"/>
        <v>3.6366243311976937E-2</v>
      </c>
      <c r="M35" s="10">
        <f t="shared" si="48"/>
        <v>3.6543246012000583E-2</v>
      </c>
      <c r="N35" s="10">
        <f t="shared" si="48"/>
        <v>3.6259980369908879E-2</v>
      </c>
      <c r="O35" s="10">
        <f t="shared" si="48"/>
        <v>3.5793470781620325E-2</v>
      </c>
      <c r="P35" s="10">
        <f t="shared" si="48"/>
        <v>3.6692589657222115E-2</v>
      </c>
      <c r="Q35" s="10">
        <f t="shared" si="48"/>
        <v>4.0719938728618843E-2</v>
      </c>
      <c r="R35" s="11"/>
      <c r="S35" s="40"/>
      <c r="T35" s="35"/>
      <c r="W35" s="4">
        <f>AJ93</f>
        <v>4013000000</v>
      </c>
      <c r="X35" s="4">
        <f t="shared" si="45"/>
        <v>4309000000</v>
      </c>
      <c r="Y35" s="4">
        <f t="shared" si="45"/>
        <v>4414000000</v>
      </c>
      <c r="Z35" s="4">
        <f t="shared" si="45"/>
        <v>4511000000</v>
      </c>
      <c r="AA35" s="4">
        <f t="shared" si="45"/>
        <v>4819000000</v>
      </c>
      <c r="AB35" s="4">
        <f t="shared" si="45"/>
        <v>4994000000</v>
      </c>
      <c r="AC35" s="4">
        <f t="shared" si="45"/>
        <v>5209000000</v>
      </c>
      <c r="AD35" s="4">
        <f t="shared" si="45"/>
        <v>5618000000</v>
      </c>
      <c r="AE35" s="4">
        <f t="shared" si="45"/>
        <v>5926000000</v>
      </c>
      <c r="AF35" s="4">
        <f t="shared" si="45"/>
        <v>6061000000</v>
      </c>
      <c r="AG35" s="4"/>
      <c r="AJ35" s="17">
        <v>1283278797</v>
      </c>
      <c r="AK35" s="17">
        <v>1450316220</v>
      </c>
      <c r="AL35" s="17">
        <v>1380241677</v>
      </c>
      <c r="AM35" s="17">
        <v>1367847869</v>
      </c>
      <c r="AN35" s="17">
        <v>1640179342</v>
      </c>
      <c r="AO35" s="17">
        <v>1624921869</v>
      </c>
      <c r="AP35" s="17">
        <v>1622494414</v>
      </c>
      <c r="AQ35" s="17">
        <v>1862787186</v>
      </c>
      <c r="AR35" s="17" t="s">
        <v>49</v>
      </c>
      <c r="AS35" s="17" t="s">
        <v>49</v>
      </c>
      <c r="AT35" s="17" t="s">
        <v>49</v>
      </c>
    </row>
    <row r="36" spans="1:46">
      <c r="A36" s="12"/>
      <c r="B36" s="76" t="s">
        <v>36</v>
      </c>
      <c r="C36" s="77"/>
      <c r="D36" s="77"/>
      <c r="E36" s="77"/>
      <c r="F36" s="78"/>
      <c r="G36" s="9" t="s">
        <v>4</v>
      </c>
      <c r="H36" s="13">
        <f>W36/W5</f>
        <v>4.7798654685137225E-4</v>
      </c>
      <c r="I36" s="13">
        <f>X36/X5</f>
        <v>4.2660366058756453E-4</v>
      </c>
      <c r="J36" s="13">
        <f t="shared" ref="J36:Q36" si="49">Y36/Y5</f>
        <v>4.5473402048696427E-4</v>
      </c>
      <c r="K36" s="13">
        <f t="shared" si="49"/>
        <v>6.1037962441835576E-4</v>
      </c>
      <c r="L36" s="13">
        <f t="shared" si="49"/>
        <v>8.1501437594802019E-4</v>
      </c>
      <c r="M36" s="13">
        <f t="shared" si="49"/>
        <v>8.9272647446216893E-4</v>
      </c>
      <c r="N36" s="13">
        <f t="shared" si="49"/>
        <v>8.6316712725450205E-4</v>
      </c>
      <c r="O36" s="13">
        <f t="shared" si="49"/>
        <v>8.1551517622773266E-4</v>
      </c>
      <c r="P36" s="13">
        <f t="shared" si="49"/>
        <v>7.8635823261343375E-4</v>
      </c>
      <c r="Q36" s="13">
        <f t="shared" si="49"/>
        <v>1.0279080391814358E-3</v>
      </c>
      <c r="R36" s="14"/>
      <c r="S36" s="40"/>
      <c r="T36" s="35"/>
      <c r="W36" s="4">
        <f>W5-SUM(W6:W35)</f>
        <v>55000000</v>
      </c>
      <c r="X36" s="4">
        <f t="shared" ref="X36:AF36" si="50">X5-SUM(X6:X35)</f>
        <v>52000000</v>
      </c>
      <c r="Y36" s="4">
        <f t="shared" si="50"/>
        <v>57000000</v>
      </c>
      <c r="Z36" s="4">
        <f t="shared" si="50"/>
        <v>77000000</v>
      </c>
      <c r="AA36" s="4">
        <f t="shared" si="50"/>
        <v>108000000</v>
      </c>
      <c r="AB36" s="4">
        <f t="shared" si="50"/>
        <v>122000000</v>
      </c>
      <c r="AC36" s="4">
        <f t="shared" si="50"/>
        <v>124000000</v>
      </c>
      <c r="AD36" s="4">
        <f t="shared" si="50"/>
        <v>128000000</v>
      </c>
      <c r="AE36" s="4">
        <f t="shared" si="50"/>
        <v>127000000</v>
      </c>
      <c r="AF36" s="4">
        <f t="shared" si="50"/>
        <v>153000000</v>
      </c>
      <c r="AG36" s="4"/>
      <c r="AJ36" s="18">
        <v>268721203</v>
      </c>
      <c r="AK36" s="18">
        <v>330683780</v>
      </c>
      <c r="AL36" s="18">
        <v>283758323</v>
      </c>
      <c r="AM36" s="18">
        <v>284152131</v>
      </c>
      <c r="AN36" s="18">
        <v>295820658</v>
      </c>
      <c r="AO36" s="18">
        <v>359078131</v>
      </c>
      <c r="AP36" s="18">
        <v>435505586</v>
      </c>
      <c r="AQ36" s="18">
        <v>444212814</v>
      </c>
      <c r="AR36" s="18" t="s">
        <v>49</v>
      </c>
      <c r="AS36" s="18" t="s">
        <v>49</v>
      </c>
      <c r="AT36" s="18" t="s">
        <v>49</v>
      </c>
    </row>
    <row r="37" spans="1:46">
      <c r="AJ37" s="17">
        <v>988000000</v>
      </c>
      <c r="AK37" s="17">
        <v>990000000</v>
      </c>
      <c r="AL37" s="17">
        <v>1028000000</v>
      </c>
      <c r="AM37" s="17">
        <v>1000000000</v>
      </c>
      <c r="AN37" s="17">
        <v>1071000000</v>
      </c>
      <c r="AO37" s="17">
        <v>1048000000</v>
      </c>
      <c r="AP37" s="17">
        <v>1085000000</v>
      </c>
      <c r="AQ37" s="17">
        <v>1149000000</v>
      </c>
      <c r="AR37" s="17">
        <v>1120000000</v>
      </c>
      <c r="AS37" s="17">
        <v>950000000</v>
      </c>
      <c r="AT37" s="17" t="s">
        <v>49</v>
      </c>
    </row>
    <row r="38" spans="1:46">
      <c r="AJ38" s="18">
        <v>932000000</v>
      </c>
      <c r="AK38" s="18">
        <v>954000000</v>
      </c>
      <c r="AL38" s="18">
        <v>929000000</v>
      </c>
      <c r="AM38" s="18">
        <v>931000000</v>
      </c>
      <c r="AN38" s="18">
        <v>992000000</v>
      </c>
      <c r="AO38" s="18">
        <v>1103000000</v>
      </c>
      <c r="AP38" s="18">
        <v>1183000000</v>
      </c>
      <c r="AQ38" s="18">
        <v>1276000000</v>
      </c>
      <c r="AR38" s="18">
        <v>1244000000</v>
      </c>
      <c r="AS38" s="18">
        <v>895000000</v>
      </c>
      <c r="AT38" s="18" t="s">
        <v>49</v>
      </c>
    </row>
    <row r="39" spans="1:46">
      <c r="AJ39" s="17">
        <v>3143000000</v>
      </c>
      <c r="AK39" s="17">
        <v>3410000000</v>
      </c>
      <c r="AL39" s="17">
        <v>3196000000</v>
      </c>
      <c r="AM39" s="17">
        <v>3369000000</v>
      </c>
      <c r="AN39" s="17">
        <v>3599000000</v>
      </c>
      <c r="AO39" s="17">
        <v>4117000000</v>
      </c>
      <c r="AP39" s="17">
        <v>4881000000</v>
      </c>
      <c r="AQ39" s="17">
        <v>5483000000</v>
      </c>
      <c r="AR39" s="17">
        <v>5481000000</v>
      </c>
      <c r="AS39" s="17">
        <v>3463000000</v>
      </c>
      <c r="AT39" s="17" t="s">
        <v>49</v>
      </c>
    </row>
    <row r="40" spans="1:46">
      <c r="AJ40" s="18">
        <v>1326000000</v>
      </c>
      <c r="AK40" s="18">
        <v>1306000000</v>
      </c>
      <c r="AL40" s="18">
        <v>1148000000</v>
      </c>
      <c r="AM40" s="18">
        <v>1260000000</v>
      </c>
      <c r="AN40" s="18">
        <v>1497000000</v>
      </c>
      <c r="AO40" s="18">
        <v>1765000000</v>
      </c>
      <c r="AP40" s="18">
        <v>2297000000</v>
      </c>
      <c r="AQ40" s="18">
        <v>2377000000</v>
      </c>
      <c r="AR40" s="18">
        <v>2152000000</v>
      </c>
      <c r="AS40" s="18">
        <v>890000000</v>
      </c>
      <c r="AT40" s="18" t="s">
        <v>49</v>
      </c>
    </row>
    <row r="41" spans="1:46">
      <c r="AJ41" s="17">
        <v>924797208</v>
      </c>
      <c r="AK41" s="17">
        <v>911784181</v>
      </c>
      <c r="AL41" s="17">
        <v>839851868</v>
      </c>
      <c r="AM41" s="17">
        <v>959842719</v>
      </c>
      <c r="AN41" s="17">
        <v>1221539084</v>
      </c>
      <c r="AO41" s="17">
        <v>1386059250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</row>
    <row r="42" spans="1:46">
      <c r="AJ42" s="18">
        <v>401202792</v>
      </c>
      <c r="AK42" s="18">
        <v>394215819</v>
      </c>
      <c r="AL42" s="18">
        <v>308148132</v>
      </c>
      <c r="AM42" s="18">
        <v>300157281</v>
      </c>
      <c r="AN42" s="18">
        <v>275460916</v>
      </c>
      <c r="AO42" s="18">
        <v>378940750</v>
      </c>
      <c r="AP42" s="18" t="s">
        <v>49</v>
      </c>
      <c r="AQ42" s="18" t="s">
        <v>49</v>
      </c>
      <c r="AR42" s="18" t="s">
        <v>49</v>
      </c>
      <c r="AS42" s="18" t="s">
        <v>49</v>
      </c>
      <c r="AT42" s="18" t="s">
        <v>49</v>
      </c>
    </row>
    <row r="43" spans="1:46">
      <c r="AJ43" s="17">
        <v>1817000000</v>
      </c>
      <c r="AK43" s="17">
        <v>2104000000</v>
      </c>
      <c r="AL43" s="17">
        <v>2048000000</v>
      </c>
      <c r="AM43" s="17">
        <v>2109000000</v>
      </c>
      <c r="AN43" s="17">
        <v>2102000000</v>
      </c>
      <c r="AO43" s="17">
        <v>2352000000</v>
      </c>
      <c r="AP43" s="17">
        <v>2584000000</v>
      </c>
      <c r="AQ43" s="17">
        <v>3106000000</v>
      </c>
      <c r="AR43" s="17">
        <v>3329000000</v>
      </c>
      <c r="AS43" s="17">
        <v>2573000000</v>
      </c>
      <c r="AT43" s="17" t="s">
        <v>49</v>
      </c>
    </row>
    <row r="44" spans="1:46">
      <c r="AJ44" s="18">
        <v>10919000000</v>
      </c>
      <c r="AK44" s="18">
        <v>10590000000</v>
      </c>
      <c r="AL44" s="18">
        <v>11129000000</v>
      </c>
      <c r="AM44" s="18">
        <v>11110000000</v>
      </c>
      <c r="AN44" s="18">
        <v>10962000000</v>
      </c>
      <c r="AO44" s="18">
        <v>11572000000</v>
      </c>
      <c r="AP44" s="18">
        <v>12714000000</v>
      </c>
      <c r="AQ44" s="18">
        <v>14688000000</v>
      </c>
      <c r="AR44" s="18">
        <v>14088000000</v>
      </c>
      <c r="AS44" s="18">
        <v>9030000000</v>
      </c>
      <c r="AT44" s="18" t="s">
        <v>49</v>
      </c>
    </row>
    <row r="45" spans="1:46">
      <c r="AJ45" s="17">
        <v>3193000000</v>
      </c>
      <c r="AK45" s="17">
        <v>3579000000</v>
      </c>
      <c r="AL45" s="17">
        <v>3280000000</v>
      </c>
      <c r="AM45" s="17">
        <v>3324000000</v>
      </c>
      <c r="AN45" s="17">
        <v>3540000000</v>
      </c>
      <c r="AO45" s="17">
        <v>3829000000</v>
      </c>
      <c r="AP45" s="17">
        <v>4279000000</v>
      </c>
      <c r="AQ45" s="17">
        <v>4967000000</v>
      </c>
      <c r="AR45" s="17">
        <v>5335000000</v>
      </c>
      <c r="AS45" s="17">
        <v>4100000000</v>
      </c>
      <c r="AT45" s="17" t="s">
        <v>49</v>
      </c>
    </row>
    <row r="46" spans="1:46">
      <c r="AJ46" s="18">
        <v>7726000000</v>
      </c>
      <c r="AK46" s="18">
        <v>7011000000</v>
      </c>
      <c r="AL46" s="18">
        <v>7849000000</v>
      </c>
      <c r="AM46" s="18">
        <v>7786000000</v>
      </c>
      <c r="AN46" s="18">
        <v>7422000000</v>
      </c>
      <c r="AO46" s="18">
        <v>7743000000</v>
      </c>
      <c r="AP46" s="18">
        <v>8435000000</v>
      </c>
      <c r="AQ46" s="18">
        <v>9721000000</v>
      </c>
      <c r="AR46" s="18">
        <v>8753000000</v>
      </c>
      <c r="AS46" s="18">
        <v>4930000000</v>
      </c>
      <c r="AT46" s="18" t="s">
        <v>49</v>
      </c>
    </row>
    <row r="47" spans="1:46">
      <c r="AJ47" s="17">
        <v>5000000</v>
      </c>
      <c r="AK47" s="17">
        <v>24000000</v>
      </c>
      <c r="AL47" s="17">
        <v>14000000</v>
      </c>
      <c r="AM47" s="17">
        <v>18000000</v>
      </c>
      <c r="AN47" s="17">
        <v>20000000</v>
      </c>
      <c r="AO47" s="17">
        <v>20000000</v>
      </c>
      <c r="AP47" s="17">
        <v>27000000</v>
      </c>
      <c r="AQ47" s="17">
        <v>29000000</v>
      </c>
      <c r="AR47" s="17">
        <v>25000000</v>
      </c>
      <c r="AS47" s="17">
        <v>21000000</v>
      </c>
      <c r="AT47" s="17" t="s">
        <v>49</v>
      </c>
    </row>
    <row r="48" spans="1:46">
      <c r="AJ48" s="18">
        <v>945000000</v>
      </c>
      <c r="AK48" s="18">
        <v>1027000000</v>
      </c>
      <c r="AL48" s="18">
        <v>871000000</v>
      </c>
      <c r="AM48" s="18">
        <v>867000000</v>
      </c>
      <c r="AN48" s="18">
        <v>912000000</v>
      </c>
      <c r="AO48" s="18">
        <v>1107000000</v>
      </c>
      <c r="AP48" s="18">
        <v>1256000000</v>
      </c>
      <c r="AQ48" s="18">
        <v>1348000000</v>
      </c>
      <c r="AR48" s="18">
        <v>1658000000</v>
      </c>
      <c r="AS48" s="18">
        <v>1292000000</v>
      </c>
      <c r="AT48" s="18" t="s">
        <v>49</v>
      </c>
    </row>
    <row r="49" spans="36:46">
      <c r="AJ49" s="17">
        <v>6058000000</v>
      </c>
      <c r="AK49" s="17">
        <v>5170000000</v>
      </c>
      <c r="AL49" s="17">
        <v>6227000000</v>
      </c>
      <c r="AM49" s="17">
        <v>6136000000</v>
      </c>
      <c r="AN49" s="17">
        <v>5801000000</v>
      </c>
      <c r="AO49" s="17">
        <v>5816000000</v>
      </c>
      <c r="AP49" s="17">
        <v>6306000000</v>
      </c>
      <c r="AQ49" s="17">
        <v>7458000000</v>
      </c>
      <c r="AR49" s="17">
        <v>6164000000</v>
      </c>
      <c r="AS49" s="17">
        <v>2832000000</v>
      </c>
      <c r="AT49" s="17" t="s">
        <v>49</v>
      </c>
    </row>
    <row r="50" spans="36:46">
      <c r="AJ50" s="18">
        <v>718000000</v>
      </c>
      <c r="AK50" s="18">
        <v>790000000</v>
      </c>
      <c r="AL50" s="18">
        <v>737000000</v>
      </c>
      <c r="AM50" s="18">
        <v>765000000</v>
      </c>
      <c r="AN50" s="18">
        <v>689000000</v>
      </c>
      <c r="AO50" s="18">
        <v>800000000</v>
      </c>
      <c r="AP50" s="18">
        <v>846000000</v>
      </c>
      <c r="AQ50" s="18">
        <v>886000000</v>
      </c>
      <c r="AR50" s="18">
        <v>906000000</v>
      </c>
      <c r="AS50" s="18">
        <v>785000000</v>
      </c>
      <c r="AT50" s="18" t="s">
        <v>49</v>
      </c>
    </row>
    <row r="51" spans="36:46">
      <c r="AJ51" s="17">
        <v>878000000</v>
      </c>
      <c r="AK51" s="17">
        <v>1067000000</v>
      </c>
      <c r="AL51" s="17">
        <v>1179000000</v>
      </c>
      <c r="AM51" s="17">
        <v>1138000000</v>
      </c>
      <c r="AN51" s="17">
        <v>908000000</v>
      </c>
      <c r="AO51" s="17">
        <v>1057000000</v>
      </c>
      <c r="AP51" s="17">
        <v>1078000000</v>
      </c>
      <c r="AQ51" s="17">
        <v>1096000000</v>
      </c>
      <c r="AR51" s="17">
        <v>1166000000</v>
      </c>
      <c r="AS51" s="17">
        <v>882000000</v>
      </c>
      <c r="AT51" s="17" t="s">
        <v>49</v>
      </c>
    </row>
    <row r="52" spans="36:46">
      <c r="AJ52" s="18">
        <v>348000000</v>
      </c>
      <c r="AK52" s="18">
        <v>358000000</v>
      </c>
      <c r="AL52" s="18">
        <v>355000000</v>
      </c>
      <c r="AM52" s="18">
        <v>322000000</v>
      </c>
      <c r="AN52" s="18">
        <v>305000000</v>
      </c>
      <c r="AO52" s="18">
        <v>362000000</v>
      </c>
      <c r="AP52" s="18">
        <v>390000000</v>
      </c>
      <c r="AQ52" s="18">
        <v>451000000</v>
      </c>
      <c r="AR52" s="18">
        <v>452000000</v>
      </c>
      <c r="AS52" s="18">
        <v>338000000</v>
      </c>
      <c r="AT52" s="18" t="s">
        <v>49</v>
      </c>
    </row>
    <row r="53" spans="36:46">
      <c r="AJ53" s="17">
        <v>530000000</v>
      </c>
      <c r="AK53" s="17">
        <v>709000000</v>
      </c>
      <c r="AL53" s="17">
        <v>824000000</v>
      </c>
      <c r="AM53" s="17">
        <v>816000000</v>
      </c>
      <c r="AN53" s="17">
        <v>603000000</v>
      </c>
      <c r="AO53" s="17">
        <v>695000000</v>
      </c>
      <c r="AP53" s="17">
        <v>688000000</v>
      </c>
      <c r="AQ53" s="17">
        <v>645000000</v>
      </c>
      <c r="AR53" s="17">
        <v>714000000</v>
      </c>
      <c r="AS53" s="17">
        <v>544000000</v>
      </c>
      <c r="AT53" s="17" t="s">
        <v>49</v>
      </c>
    </row>
    <row r="54" spans="36:46">
      <c r="AJ54" s="18">
        <v>333000000</v>
      </c>
      <c r="AK54" s="18">
        <v>512000000</v>
      </c>
      <c r="AL54" s="18">
        <v>608000000</v>
      </c>
      <c r="AM54" s="18">
        <v>612000000</v>
      </c>
      <c r="AN54" s="18">
        <v>408000000</v>
      </c>
      <c r="AO54" s="18">
        <v>449000000</v>
      </c>
      <c r="AP54" s="18">
        <v>479000000</v>
      </c>
      <c r="AQ54" s="18">
        <v>403000000</v>
      </c>
      <c r="AR54" s="18">
        <v>494000000</v>
      </c>
      <c r="AS54" s="18">
        <v>343000000</v>
      </c>
      <c r="AT54" s="18" t="s">
        <v>49</v>
      </c>
    </row>
    <row r="55" spans="36:46">
      <c r="AJ55" s="17">
        <v>119408030</v>
      </c>
      <c r="AK55" s="17">
        <v>118247304</v>
      </c>
      <c r="AL55" s="17">
        <v>130062343</v>
      </c>
      <c r="AM55" s="17">
        <v>107864336</v>
      </c>
      <c r="AN55" s="17">
        <v>107278434</v>
      </c>
      <c r="AO55" s="17">
        <v>116081280</v>
      </c>
      <c r="AP55" s="17">
        <v>109702392</v>
      </c>
      <c r="AQ55" s="17">
        <v>131929267</v>
      </c>
      <c r="AR55" s="17" t="s">
        <v>49</v>
      </c>
      <c r="AS55" s="17" t="s">
        <v>49</v>
      </c>
      <c r="AT55" s="17" t="s">
        <v>49</v>
      </c>
    </row>
    <row r="56" spans="36:46">
      <c r="AJ56" s="18">
        <v>77591970</v>
      </c>
      <c r="AK56" s="18">
        <v>78752696</v>
      </c>
      <c r="AL56" s="18">
        <v>85937657</v>
      </c>
      <c r="AM56" s="18">
        <v>96135664</v>
      </c>
      <c r="AN56" s="18">
        <v>87721566</v>
      </c>
      <c r="AO56" s="18">
        <v>129918720</v>
      </c>
      <c r="AP56" s="18">
        <v>99297608</v>
      </c>
      <c r="AQ56" s="18">
        <v>110070733</v>
      </c>
      <c r="AR56" s="18" t="s">
        <v>49</v>
      </c>
      <c r="AS56" s="18" t="s">
        <v>49</v>
      </c>
      <c r="AT56" s="18" t="s">
        <v>49</v>
      </c>
    </row>
    <row r="57" spans="36:46">
      <c r="AJ57" s="17">
        <v>682000000</v>
      </c>
      <c r="AK57" s="17">
        <v>735000000</v>
      </c>
      <c r="AL57" s="17">
        <v>637000000</v>
      </c>
      <c r="AM57" s="17">
        <v>625000000</v>
      </c>
      <c r="AN57" s="17">
        <v>708000000</v>
      </c>
      <c r="AO57" s="17">
        <v>722000000</v>
      </c>
      <c r="AP57" s="17">
        <v>730000000</v>
      </c>
      <c r="AQ57" s="17">
        <v>784000000</v>
      </c>
      <c r="AR57" s="17">
        <v>780000000</v>
      </c>
      <c r="AS57" s="17">
        <v>638000000</v>
      </c>
      <c r="AT57" s="17" t="s">
        <v>49</v>
      </c>
    </row>
    <row r="58" spans="36:46">
      <c r="AJ58" s="18">
        <v>649000000</v>
      </c>
      <c r="AK58" s="18">
        <v>694000000</v>
      </c>
      <c r="AL58" s="18">
        <v>604000000</v>
      </c>
      <c r="AM58" s="18">
        <v>580000000</v>
      </c>
      <c r="AN58" s="18">
        <v>642000000</v>
      </c>
      <c r="AO58" s="18">
        <v>639000000</v>
      </c>
      <c r="AP58" s="18">
        <v>618000000</v>
      </c>
      <c r="AQ58" s="18">
        <v>673000000</v>
      </c>
      <c r="AR58" s="18">
        <v>656000000</v>
      </c>
      <c r="AS58" s="18">
        <v>531000000</v>
      </c>
      <c r="AT58" s="18" t="s">
        <v>49</v>
      </c>
    </row>
    <row r="59" spans="36:46">
      <c r="AJ59" s="17">
        <v>33000000</v>
      </c>
      <c r="AK59" s="17">
        <v>41000000</v>
      </c>
      <c r="AL59" s="17">
        <v>33000000</v>
      </c>
      <c r="AM59" s="17">
        <v>45000000</v>
      </c>
      <c r="AN59" s="17">
        <v>66000000</v>
      </c>
      <c r="AO59" s="17">
        <v>83000000</v>
      </c>
      <c r="AP59" s="17">
        <v>112000000</v>
      </c>
      <c r="AQ59" s="17">
        <v>111000000</v>
      </c>
      <c r="AR59" s="17">
        <v>124000000</v>
      </c>
      <c r="AS59" s="17">
        <v>107000000</v>
      </c>
      <c r="AT59" s="17" t="s">
        <v>49</v>
      </c>
    </row>
    <row r="60" spans="36:46">
      <c r="AJ60" s="18">
        <v>1963000000</v>
      </c>
      <c r="AK60" s="18">
        <v>2229000000</v>
      </c>
      <c r="AL60" s="18">
        <v>2579000000</v>
      </c>
      <c r="AM60" s="18">
        <v>2866000000</v>
      </c>
      <c r="AN60" s="18">
        <v>3081000000</v>
      </c>
      <c r="AO60" s="18">
        <v>2900000000</v>
      </c>
      <c r="AP60" s="18">
        <v>3352000000</v>
      </c>
      <c r="AQ60" s="18">
        <v>3551000000</v>
      </c>
      <c r="AR60" s="18">
        <v>3618000000</v>
      </c>
      <c r="AS60" s="18">
        <v>3967000000</v>
      </c>
      <c r="AT60" s="18" t="s">
        <v>49</v>
      </c>
    </row>
    <row r="61" spans="36:46">
      <c r="AJ61" s="17">
        <v>1713000000</v>
      </c>
      <c r="AK61" s="17">
        <v>1972000000</v>
      </c>
      <c r="AL61" s="17">
        <v>2325000000</v>
      </c>
      <c r="AM61" s="17">
        <v>2604000000</v>
      </c>
      <c r="AN61" s="17">
        <v>2808000000</v>
      </c>
      <c r="AO61" s="17">
        <v>2628000000</v>
      </c>
      <c r="AP61" s="17">
        <v>3061000000</v>
      </c>
      <c r="AQ61" s="17">
        <v>3264000000</v>
      </c>
      <c r="AR61" s="17">
        <v>3325000000</v>
      </c>
      <c r="AS61" s="17">
        <v>3669000000</v>
      </c>
      <c r="AT61" s="17" t="s">
        <v>49</v>
      </c>
    </row>
    <row r="62" spans="36:46">
      <c r="AJ62" s="18">
        <v>250000000</v>
      </c>
      <c r="AK62" s="18">
        <v>257000000</v>
      </c>
      <c r="AL62" s="18">
        <v>254000000</v>
      </c>
      <c r="AM62" s="18">
        <v>262000000</v>
      </c>
      <c r="AN62" s="18">
        <v>273000000</v>
      </c>
      <c r="AO62" s="18">
        <v>272000000</v>
      </c>
      <c r="AP62" s="18">
        <v>291000000</v>
      </c>
      <c r="AQ62" s="18">
        <v>287000000</v>
      </c>
      <c r="AR62" s="18">
        <v>293000000</v>
      </c>
      <c r="AS62" s="18">
        <v>298000000</v>
      </c>
      <c r="AT62" s="18" t="s">
        <v>49</v>
      </c>
    </row>
    <row r="63" spans="36:46">
      <c r="AJ63" s="17">
        <v>7186000000</v>
      </c>
      <c r="AK63" s="17">
        <v>7308000000</v>
      </c>
      <c r="AL63" s="17">
        <v>7099000000</v>
      </c>
      <c r="AM63" s="17">
        <v>7502000000</v>
      </c>
      <c r="AN63" s="17">
        <v>8213000000</v>
      </c>
      <c r="AO63" s="17">
        <v>9127000000</v>
      </c>
      <c r="AP63" s="17">
        <v>9746000000</v>
      </c>
      <c r="AQ63" s="17">
        <v>10886000000</v>
      </c>
      <c r="AR63" s="17">
        <v>11707000000</v>
      </c>
      <c r="AS63" s="17">
        <v>10388000000</v>
      </c>
      <c r="AT63" s="17" t="s">
        <v>49</v>
      </c>
    </row>
    <row r="64" spans="36:46">
      <c r="AJ64" s="18">
        <v>12490000000</v>
      </c>
      <c r="AK64" s="18">
        <v>13767000000</v>
      </c>
      <c r="AL64" s="18">
        <v>14489000000</v>
      </c>
      <c r="AM64" s="18">
        <v>14708000000</v>
      </c>
      <c r="AN64" s="18">
        <v>15784000000</v>
      </c>
      <c r="AO64" s="18">
        <v>16463000000</v>
      </c>
      <c r="AP64" s="18">
        <v>16538000000</v>
      </c>
      <c r="AQ64" s="18">
        <v>17844000000</v>
      </c>
      <c r="AR64" s="18">
        <v>18999000000</v>
      </c>
      <c r="AS64" s="18">
        <v>17152000000</v>
      </c>
      <c r="AT64" s="18" t="s">
        <v>49</v>
      </c>
    </row>
    <row r="65" spans="36:46">
      <c r="AJ65" s="17">
        <v>10955000000</v>
      </c>
      <c r="AK65" s="17">
        <v>11935000000</v>
      </c>
      <c r="AL65" s="17">
        <v>12606000000</v>
      </c>
      <c r="AM65" s="17">
        <v>12780000000</v>
      </c>
      <c r="AN65" s="17">
        <v>13638000000</v>
      </c>
      <c r="AO65" s="17">
        <v>14192000000</v>
      </c>
      <c r="AP65" s="17">
        <v>14146000000</v>
      </c>
      <c r="AQ65" s="17">
        <v>15275000000</v>
      </c>
      <c r="AR65" s="17">
        <v>16329000000</v>
      </c>
      <c r="AS65" s="17">
        <v>14708000000</v>
      </c>
      <c r="AT65" s="17" t="s">
        <v>49</v>
      </c>
    </row>
    <row r="66" spans="36:46">
      <c r="AJ66" s="18">
        <v>1840000000</v>
      </c>
      <c r="AK66" s="18">
        <v>1973000000</v>
      </c>
      <c r="AL66" s="18">
        <v>2062000000</v>
      </c>
      <c r="AM66" s="18">
        <v>2301000000</v>
      </c>
      <c r="AN66" s="18">
        <v>2475000000</v>
      </c>
      <c r="AO66" s="18">
        <v>2629000000</v>
      </c>
      <c r="AP66" s="18">
        <v>2636000000</v>
      </c>
      <c r="AQ66" s="18">
        <v>2749000000</v>
      </c>
      <c r="AR66" s="18">
        <v>2893000000</v>
      </c>
      <c r="AS66" s="18">
        <v>2437000000</v>
      </c>
      <c r="AT66" s="18" t="s">
        <v>49</v>
      </c>
    </row>
    <row r="67" spans="36:46">
      <c r="AJ67" s="17">
        <v>5517000000</v>
      </c>
      <c r="AK67" s="17">
        <v>5885000000</v>
      </c>
      <c r="AL67" s="17">
        <v>6236000000</v>
      </c>
      <c r="AM67" s="17">
        <v>6090000000</v>
      </c>
      <c r="AN67" s="17">
        <v>6389000000</v>
      </c>
      <c r="AO67" s="17">
        <v>6577000000</v>
      </c>
      <c r="AP67" s="17">
        <v>6539000000</v>
      </c>
      <c r="AQ67" s="17">
        <v>7222000000</v>
      </c>
      <c r="AR67" s="17">
        <v>7721000000</v>
      </c>
      <c r="AS67" s="17">
        <v>6849000000</v>
      </c>
      <c r="AT67" s="17" t="s">
        <v>49</v>
      </c>
    </row>
    <row r="68" spans="36:46">
      <c r="AJ68" s="18">
        <v>3598000000</v>
      </c>
      <c r="AK68" s="18">
        <v>4077000000</v>
      </c>
      <c r="AL68" s="18">
        <v>4308000000</v>
      </c>
      <c r="AM68" s="18">
        <v>4389000000</v>
      </c>
      <c r="AN68" s="18">
        <v>4774000000</v>
      </c>
      <c r="AO68" s="18">
        <v>4986000000</v>
      </c>
      <c r="AP68" s="18">
        <v>4971000000</v>
      </c>
      <c r="AQ68" s="18">
        <v>5304000000</v>
      </c>
      <c r="AR68" s="18">
        <v>5715000000</v>
      </c>
      <c r="AS68" s="18">
        <v>5422000000</v>
      </c>
      <c r="AT68" s="18" t="s">
        <v>49</v>
      </c>
    </row>
    <row r="69" spans="36:46">
      <c r="AJ69" s="17">
        <v>1535000000</v>
      </c>
      <c r="AK69" s="17">
        <v>1832000000</v>
      </c>
      <c r="AL69" s="17">
        <v>1883000000</v>
      </c>
      <c r="AM69" s="17">
        <v>1928000000</v>
      </c>
      <c r="AN69" s="17">
        <v>2146000000</v>
      </c>
      <c r="AO69" s="17">
        <v>2271000000</v>
      </c>
      <c r="AP69" s="17">
        <v>2392000000</v>
      </c>
      <c r="AQ69" s="17">
        <v>2569000000</v>
      </c>
      <c r="AR69" s="17">
        <v>2670000000</v>
      </c>
      <c r="AS69" s="17">
        <v>2444000000</v>
      </c>
      <c r="AT69" s="17" t="s">
        <v>49</v>
      </c>
    </row>
    <row r="70" spans="36:46">
      <c r="AJ70" s="18">
        <v>10744000000</v>
      </c>
      <c r="AK70" s="18">
        <v>11785000000</v>
      </c>
      <c r="AL70" s="18">
        <v>12279000000</v>
      </c>
      <c r="AM70" s="18">
        <v>12107000000</v>
      </c>
      <c r="AN70" s="18">
        <v>12426000000</v>
      </c>
      <c r="AO70" s="18">
        <v>11827000000</v>
      </c>
      <c r="AP70" s="18">
        <v>11699000000</v>
      </c>
      <c r="AQ70" s="18">
        <v>12517000000</v>
      </c>
      <c r="AR70" s="18">
        <v>12810000000</v>
      </c>
      <c r="AS70" s="18">
        <v>11813000000</v>
      </c>
      <c r="AT70" s="18" t="s">
        <v>49</v>
      </c>
    </row>
    <row r="71" spans="36:46">
      <c r="AJ71" s="17">
        <v>7712000000</v>
      </c>
      <c r="AK71" s="17">
        <v>8309000000</v>
      </c>
      <c r="AL71" s="17">
        <v>8380000000</v>
      </c>
      <c r="AM71" s="17">
        <v>8372000000</v>
      </c>
      <c r="AN71" s="17">
        <v>8614000000</v>
      </c>
      <c r="AO71" s="17">
        <v>8790000000</v>
      </c>
      <c r="AP71" s="17">
        <v>8737000000</v>
      </c>
      <c r="AQ71" s="17">
        <v>9392000000</v>
      </c>
      <c r="AR71" s="17">
        <v>9640000000</v>
      </c>
      <c r="AS71" s="17">
        <v>8841000000</v>
      </c>
      <c r="AT71" s="17" t="s">
        <v>49</v>
      </c>
    </row>
    <row r="72" spans="36:46">
      <c r="AJ72" s="18">
        <v>3585000000</v>
      </c>
      <c r="AK72" s="18">
        <v>3954000000</v>
      </c>
      <c r="AL72" s="18">
        <v>4019000000</v>
      </c>
      <c r="AM72" s="18">
        <v>3944000000</v>
      </c>
      <c r="AN72" s="18">
        <v>3867000000</v>
      </c>
      <c r="AO72" s="18">
        <v>3904000000</v>
      </c>
      <c r="AP72" s="18">
        <v>3984000000</v>
      </c>
      <c r="AQ72" s="18">
        <v>4175000000</v>
      </c>
      <c r="AR72" s="18">
        <v>4308000000</v>
      </c>
      <c r="AS72" s="18">
        <v>4215000000</v>
      </c>
      <c r="AT72" s="18" t="s">
        <v>49</v>
      </c>
    </row>
    <row r="73" spans="36:46">
      <c r="AJ73" s="17">
        <v>760000000</v>
      </c>
      <c r="AK73" s="17">
        <v>781000000</v>
      </c>
      <c r="AL73" s="17">
        <v>793000000</v>
      </c>
      <c r="AM73" s="17">
        <v>865000000</v>
      </c>
      <c r="AN73" s="17">
        <v>926000000</v>
      </c>
      <c r="AO73" s="17">
        <v>904000000</v>
      </c>
      <c r="AP73" s="17">
        <v>887000000</v>
      </c>
      <c r="AQ73" s="17">
        <v>989000000</v>
      </c>
      <c r="AR73" s="17">
        <v>1002000000</v>
      </c>
      <c r="AS73" s="17">
        <v>752000000</v>
      </c>
      <c r="AT73" s="17" t="s">
        <v>49</v>
      </c>
    </row>
    <row r="74" spans="36:46">
      <c r="AJ74" s="18">
        <v>642000000</v>
      </c>
      <c r="AK74" s="18">
        <v>651000000</v>
      </c>
      <c r="AL74" s="18">
        <v>688000000</v>
      </c>
      <c r="AM74" s="18">
        <v>634000000</v>
      </c>
      <c r="AN74" s="18">
        <v>715000000</v>
      </c>
      <c r="AO74" s="18">
        <v>742000000</v>
      </c>
      <c r="AP74" s="18">
        <v>712000000</v>
      </c>
      <c r="AQ74" s="18">
        <v>819000000</v>
      </c>
      <c r="AR74" s="18">
        <v>747000000</v>
      </c>
      <c r="AS74" s="18">
        <v>600000000</v>
      </c>
      <c r="AT74" s="18" t="s">
        <v>49</v>
      </c>
    </row>
    <row r="75" spans="36:46">
      <c r="AJ75" s="17">
        <v>2725000000</v>
      </c>
      <c r="AK75" s="17">
        <v>2923000000</v>
      </c>
      <c r="AL75" s="17">
        <v>2880000000</v>
      </c>
      <c r="AM75" s="17">
        <v>2929000000</v>
      </c>
      <c r="AN75" s="17">
        <v>3106000000</v>
      </c>
      <c r="AO75" s="17">
        <v>3240000000</v>
      </c>
      <c r="AP75" s="17">
        <v>3154000000</v>
      </c>
      <c r="AQ75" s="17">
        <v>3409000000</v>
      </c>
      <c r="AR75" s="17">
        <v>3583000000</v>
      </c>
      <c r="AS75" s="17">
        <v>3274000000</v>
      </c>
      <c r="AT75" s="17" t="s">
        <v>49</v>
      </c>
    </row>
    <row r="76" spans="36:46">
      <c r="AJ76" s="18">
        <v>3032000000</v>
      </c>
      <c r="AK76" s="18">
        <v>3476000000</v>
      </c>
      <c r="AL76" s="18">
        <v>3899000000</v>
      </c>
      <c r="AM76" s="18">
        <v>3735000000</v>
      </c>
      <c r="AN76" s="18">
        <v>3812000000</v>
      </c>
      <c r="AO76" s="18">
        <v>3037000000</v>
      </c>
      <c r="AP76" s="18">
        <v>2962000000</v>
      </c>
      <c r="AQ76" s="18">
        <v>3125000000</v>
      </c>
      <c r="AR76" s="18">
        <v>3170000000</v>
      </c>
      <c r="AS76" s="18">
        <v>2972000000</v>
      </c>
      <c r="AT76" s="18" t="s">
        <v>49</v>
      </c>
    </row>
    <row r="77" spans="36:46">
      <c r="AJ77" s="17">
        <v>24124000000</v>
      </c>
      <c r="AK77" s="17">
        <v>25401000000</v>
      </c>
      <c r="AL77" s="17">
        <v>26439000000</v>
      </c>
      <c r="AM77" s="17">
        <v>26141000000</v>
      </c>
      <c r="AN77" s="17">
        <v>28188000000</v>
      </c>
      <c r="AO77" s="17">
        <v>29532000000</v>
      </c>
      <c r="AP77" s="17">
        <v>31920000000</v>
      </c>
      <c r="AQ77" s="17">
        <v>35317000000</v>
      </c>
      <c r="AR77" s="17">
        <v>37285000000</v>
      </c>
      <c r="AS77" s="17">
        <v>37196000000</v>
      </c>
      <c r="AT77" s="17" t="s">
        <v>49</v>
      </c>
    </row>
    <row r="78" spans="36:46">
      <c r="AJ78" s="18">
        <v>5124000000</v>
      </c>
      <c r="AK78" s="18">
        <v>4447000000</v>
      </c>
      <c r="AL78" s="18">
        <v>4551000000</v>
      </c>
      <c r="AM78" s="18">
        <v>3085000000</v>
      </c>
      <c r="AN78" s="18">
        <v>3471000000</v>
      </c>
      <c r="AO78" s="18">
        <v>3390000000</v>
      </c>
      <c r="AP78" s="18">
        <v>4200000000</v>
      </c>
      <c r="AQ78" s="18">
        <v>5086000000</v>
      </c>
      <c r="AR78" s="18">
        <v>4521000000</v>
      </c>
      <c r="AS78" s="18">
        <v>4715000000</v>
      </c>
      <c r="AT78" s="18" t="s">
        <v>49</v>
      </c>
    </row>
    <row r="79" spans="36:46">
      <c r="AJ79" s="17">
        <v>2551000000</v>
      </c>
      <c r="AK79" s="17">
        <v>2645000000</v>
      </c>
      <c r="AL79" s="17">
        <v>2379000000</v>
      </c>
      <c r="AM79" s="17">
        <v>2230000000</v>
      </c>
      <c r="AN79" s="17">
        <v>2244000000</v>
      </c>
      <c r="AO79" s="17">
        <v>2416000000</v>
      </c>
      <c r="AP79" s="17">
        <v>2959000000</v>
      </c>
      <c r="AQ79" s="17">
        <v>3326000000</v>
      </c>
      <c r="AR79" s="17">
        <v>3009000000</v>
      </c>
      <c r="AS79" s="17">
        <v>3219000000</v>
      </c>
      <c r="AT79" s="17" t="s">
        <v>49</v>
      </c>
    </row>
    <row r="80" spans="36:46">
      <c r="AJ80" s="18">
        <v>2122000000</v>
      </c>
      <c r="AK80" s="18">
        <v>1319000000</v>
      </c>
      <c r="AL80" s="18">
        <v>1824000000</v>
      </c>
      <c r="AM80" s="18">
        <v>535000000</v>
      </c>
      <c r="AN80" s="18">
        <v>832000000</v>
      </c>
      <c r="AO80" s="18">
        <v>562000000</v>
      </c>
      <c r="AP80" s="18">
        <v>817000000</v>
      </c>
      <c r="AQ80" s="18">
        <v>1280000000</v>
      </c>
      <c r="AR80" s="18">
        <v>1199000000</v>
      </c>
      <c r="AS80" s="18">
        <v>1141000000</v>
      </c>
      <c r="AT80" s="18" t="s">
        <v>49</v>
      </c>
    </row>
    <row r="81" spans="36:46">
      <c r="AJ81" s="17">
        <v>451000000</v>
      </c>
      <c r="AK81" s="17">
        <v>483000000</v>
      </c>
      <c r="AL81" s="17">
        <v>348000000</v>
      </c>
      <c r="AM81" s="17">
        <v>320000000</v>
      </c>
      <c r="AN81" s="17">
        <v>395000000</v>
      </c>
      <c r="AO81" s="17">
        <v>412000000</v>
      </c>
      <c r="AP81" s="17">
        <v>424000000</v>
      </c>
      <c r="AQ81" s="17">
        <v>480000000</v>
      </c>
      <c r="AR81" s="17">
        <v>313000000</v>
      </c>
      <c r="AS81" s="17">
        <v>355000000</v>
      </c>
      <c r="AT81" s="17" t="s">
        <v>49</v>
      </c>
    </row>
    <row r="82" spans="36:46">
      <c r="AJ82" s="18">
        <v>19000000000</v>
      </c>
      <c r="AK82" s="18">
        <v>20954000000</v>
      </c>
      <c r="AL82" s="18">
        <v>21888000000</v>
      </c>
      <c r="AM82" s="18">
        <v>23056000000</v>
      </c>
      <c r="AN82" s="18">
        <v>24717000000</v>
      </c>
      <c r="AO82" s="18">
        <v>26142000000</v>
      </c>
      <c r="AP82" s="18">
        <v>27720000000</v>
      </c>
      <c r="AQ82" s="18">
        <v>30231000000</v>
      </c>
      <c r="AR82" s="18">
        <v>32764000000</v>
      </c>
      <c r="AS82" s="18">
        <v>32481000000</v>
      </c>
      <c r="AT82" s="18" t="s">
        <v>49</v>
      </c>
    </row>
    <row r="83" spans="36:46">
      <c r="AJ83" s="17">
        <v>11721000000</v>
      </c>
      <c r="AK83" s="17">
        <v>12459000000</v>
      </c>
      <c r="AL83" s="17">
        <v>13256000000</v>
      </c>
      <c r="AM83" s="17">
        <v>14010000000</v>
      </c>
      <c r="AN83" s="17">
        <v>14706000000</v>
      </c>
      <c r="AO83" s="17">
        <v>15290000000</v>
      </c>
      <c r="AP83" s="17">
        <v>15947000000</v>
      </c>
      <c r="AQ83" s="17">
        <v>16786000000</v>
      </c>
      <c r="AR83" s="17">
        <v>18003000000</v>
      </c>
      <c r="AS83" s="17">
        <v>18291000000</v>
      </c>
      <c r="AT83" s="17" t="s">
        <v>49</v>
      </c>
    </row>
    <row r="84" spans="36:46">
      <c r="AJ84" s="18">
        <v>7279000000</v>
      </c>
      <c r="AK84" s="18">
        <v>8495000000</v>
      </c>
      <c r="AL84" s="18">
        <v>8632000000</v>
      </c>
      <c r="AM84" s="18">
        <v>9046000000</v>
      </c>
      <c r="AN84" s="18">
        <v>10011000000</v>
      </c>
      <c r="AO84" s="18">
        <v>10852000000</v>
      </c>
      <c r="AP84" s="18">
        <v>11773000000</v>
      </c>
      <c r="AQ84" s="18">
        <v>13445000000</v>
      </c>
      <c r="AR84" s="18">
        <v>14761000000</v>
      </c>
      <c r="AS84" s="18">
        <v>14190000000</v>
      </c>
      <c r="AT84" s="18" t="s">
        <v>49</v>
      </c>
    </row>
    <row r="85" spans="36:46">
      <c r="AJ85" s="17">
        <v>291000000</v>
      </c>
      <c r="AK85" s="17">
        <v>339000000</v>
      </c>
      <c r="AL85" s="17">
        <v>379000000</v>
      </c>
      <c r="AM85" s="17">
        <v>367000000</v>
      </c>
      <c r="AN85" s="17">
        <v>425000000</v>
      </c>
      <c r="AO85" s="17">
        <v>477000000</v>
      </c>
      <c r="AP85" s="17">
        <v>504000000</v>
      </c>
      <c r="AQ85" s="17">
        <v>573000000</v>
      </c>
      <c r="AR85" s="17">
        <v>557000000</v>
      </c>
      <c r="AS85" s="17">
        <v>538000000</v>
      </c>
      <c r="AT85" s="17" t="s">
        <v>49</v>
      </c>
    </row>
    <row r="86" spans="36:46">
      <c r="AJ86" s="18">
        <v>1817000000</v>
      </c>
      <c r="AK86" s="18">
        <v>2348000000</v>
      </c>
      <c r="AL86" s="18">
        <v>2295000000</v>
      </c>
      <c r="AM86" s="18">
        <v>2321000000</v>
      </c>
      <c r="AN86" s="18">
        <v>2686000000</v>
      </c>
      <c r="AO86" s="18">
        <v>2892000000</v>
      </c>
      <c r="AP86" s="18">
        <v>3108000000</v>
      </c>
      <c r="AQ86" s="18">
        <v>3462000000</v>
      </c>
      <c r="AR86" s="18">
        <v>3717000000</v>
      </c>
      <c r="AS86" s="18">
        <v>3639000000</v>
      </c>
      <c r="AT86" s="18" t="s">
        <v>49</v>
      </c>
    </row>
    <row r="87" spans="36:46">
      <c r="AJ87" s="17">
        <v>546000000</v>
      </c>
      <c r="AK87" s="17">
        <v>551000000</v>
      </c>
      <c r="AL87" s="17">
        <v>599000000</v>
      </c>
      <c r="AM87" s="17">
        <v>726000000</v>
      </c>
      <c r="AN87" s="17">
        <v>707000000</v>
      </c>
      <c r="AO87" s="17">
        <v>743000000</v>
      </c>
      <c r="AP87" s="17">
        <v>740000000</v>
      </c>
      <c r="AQ87" s="17">
        <v>668000000</v>
      </c>
      <c r="AR87" s="17">
        <v>784000000</v>
      </c>
      <c r="AS87" s="17">
        <v>843000000</v>
      </c>
      <c r="AT87" s="17" t="s">
        <v>49</v>
      </c>
    </row>
    <row r="88" spans="36:46">
      <c r="AJ88" s="18">
        <v>4625000000</v>
      </c>
      <c r="AK88" s="18">
        <v>5257000000</v>
      </c>
      <c r="AL88" s="18">
        <v>5359000000</v>
      </c>
      <c r="AM88" s="18">
        <v>5632000000</v>
      </c>
      <c r="AN88" s="18">
        <v>6193000000</v>
      </c>
      <c r="AO88" s="18">
        <v>6740000000</v>
      </c>
      <c r="AP88" s="18">
        <v>7421000000</v>
      </c>
      <c r="AQ88" s="18">
        <v>8742000000</v>
      </c>
      <c r="AR88" s="18">
        <v>9703000000</v>
      </c>
      <c r="AS88" s="18">
        <v>9170000000</v>
      </c>
      <c r="AT88" s="18" t="s">
        <v>49</v>
      </c>
    </row>
    <row r="89" spans="36:46">
      <c r="AJ89" s="17">
        <v>23801000000</v>
      </c>
      <c r="AK89" s="17">
        <v>25373000000</v>
      </c>
      <c r="AL89" s="17">
        <v>26587000000</v>
      </c>
      <c r="AM89" s="17">
        <v>27798000000</v>
      </c>
      <c r="AN89" s="17">
        <v>29199000000</v>
      </c>
      <c r="AO89" s="17">
        <v>30669000000</v>
      </c>
      <c r="AP89" s="17">
        <v>31789000000</v>
      </c>
      <c r="AQ89" s="17">
        <v>33538000000</v>
      </c>
      <c r="AR89" s="17">
        <v>35679000000</v>
      </c>
      <c r="AS89" s="17">
        <v>36784000000</v>
      </c>
      <c r="AT89" s="17" t="s">
        <v>49</v>
      </c>
    </row>
    <row r="90" spans="36:46">
      <c r="AJ90" s="18">
        <v>5546000000</v>
      </c>
      <c r="AK90" s="18">
        <v>5862000000</v>
      </c>
      <c r="AL90" s="18">
        <v>6108000000</v>
      </c>
      <c r="AM90" s="18">
        <v>6416000000</v>
      </c>
      <c r="AN90" s="18">
        <v>6628000000</v>
      </c>
      <c r="AO90" s="18">
        <v>6924000000</v>
      </c>
      <c r="AP90" s="18">
        <v>7110000000</v>
      </c>
      <c r="AQ90" s="18">
        <v>7391000000</v>
      </c>
      <c r="AR90" s="18">
        <v>7791000000</v>
      </c>
      <c r="AS90" s="18">
        <v>8028000000</v>
      </c>
      <c r="AT90" s="18" t="s">
        <v>49</v>
      </c>
    </row>
    <row r="91" spans="36:46">
      <c r="AJ91" s="17">
        <v>5335000000</v>
      </c>
      <c r="AK91" s="17">
        <v>5627000000</v>
      </c>
      <c r="AL91" s="17">
        <v>5937000000</v>
      </c>
      <c r="AM91" s="17">
        <v>6197000000</v>
      </c>
      <c r="AN91" s="17">
        <v>6480000000</v>
      </c>
      <c r="AO91" s="17">
        <v>6753000000</v>
      </c>
      <c r="AP91" s="17">
        <v>6923000000</v>
      </c>
      <c r="AQ91" s="17">
        <v>7251000000</v>
      </c>
      <c r="AR91" s="17">
        <v>7639000000</v>
      </c>
      <c r="AS91" s="17">
        <v>7906000000</v>
      </c>
      <c r="AT91" s="17" t="s">
        <v>49</v>
      </c>
    </row>
    <row r="92" spans="36:46">
      <c r="AJ92" s="18">
        <v>8852000000</v>
      </c>
      <c r="AK92" s="18">
        <v>9523000000</v>
      </c>
      <c r="AL92" s="18">
        <v>10071000000</v>
      </c>
      <c r="AM92" s="18">
        <v>10597000000</v>
      </c>
      <c r="AN92" s="18">
        <v>11164000000</v>
      </c>
      <c r="AO92" s="18">
        <v>11876000000</v>
      </c>
      <c r="AP92" s="18">
        <v>12423000000</v>
      </c>
      <c r="AQ92" s="18">
        <v>13150000000</v>
      </c>
      <c r="AR92" s="18">
        <v>14196000000</v>
      </c>
      <c r="AS92" s="18">
        <v>14636000000</v>
      </c>
      <c r="AT92" s="18" t="s">
        <v>49</v>
      </c>
    </row>
    <row r="93" spans="36:46">
      <c r="AJ93" s="17">
        <v>4013000000</v>
      </c>
      <c r="AK93" s="17">
        <v>4309000000</v>
      </c>
      <c r="AL93" s="17">
        <v>4414000000</v>
      </c>
      <c r="AM93" s="17">
        <v>4511000000</v>
      </c>
      <c r="AN93" s="17">
        <v>4819000000</v>
      </c>
      <c r="AO93" s="17">
        <v>4994000000</v>
      </c>
      <c r="AP93" s="17">
        <v>5209000000</v>
      </c>
      <c r="AQ93" s="17">
        <v>5618000000</v>
      </c>
      <c r="AR93" s="17">
        <v>5926000000</v>
      </c>
      <c r="AS93" s="17">
        <v>6061000000</v>
      </c>
      <c r="AT93" s="17" t="s">
        <v>49</v>
      </c>
    </row>
    <row r="94" spans="36:46">
      <c r="AJ94" s="18">
        <v>516000000</v>
      </c>
      <c r="AK94" s="18">
        <v>539000000</v>
      </c>
      <c r="AL94" s="18">
        <v>519000000</v>
      </c>
      <c r="AM94" s="18">
        <v>544000000</v>
      </c>
      <c r="AN94" s="18">
        <v>543000000</v>
      </c>
      <c r="AO94" s="18">
        <v>574000000</v>
      </c>
      <c r="AP94" s="18">
        <v>618000000</v>
      </c>
      <c r="AQ94" s="18">
        <v>675000000</v>
      </c>
      <c r="AR94" s="18">
        <v>712000000</v>
      </c>
      <c r="AS94" s="18">
        <v>753000000</v>
      </c>
      <c r="AT94" s="18" t="s">
        <v>49</v>
      </c>
    </row>
    <row r="95" spans="36:46">
      <c r="AJ95" s="17">
        <v>1096000000</v>
      </c>
      <c r="AK95" s="17">
        <v>1152000000</v>
      </c>
      <c r="AL95" s="17">
        <v>1221000000</v>
      </c>
      <c r="AM95" s="17">
        <v>1285000000</v>
      </c>
      <c r="AN95" s="17">
        <v>1359000000</v>
      </c>
      <c r="AO95" s="17">
        <v>1417000000</v>
      </c>
      <c r="AP95" s="17">
        <v>1493000000</v>
      </c>
      <c r="AQ95" s="17">
        <v>1619000000</v>
      </c>
      <c r="AR95" s="17">
        <v>1678000000</v>
      </c>
      <c r="AS95" s="17">
        <v>1732000000</v>
      </c>
      <c r="AT95" s="17" t="s">
        <v>49</v>
      </c>
    </row>
    <row r="96" spans="36:46">
      <c r="AJ96" s="18">
        <v>2006000000</v>
      </c>
      <c r="AK96" s="18">
        <v>2181000000</v>
      </c>
      <c r="AL96" s="18">
        <v>2214000000</v>
      </c>
      <c r="AM96" s="18">
        <v>2171000000</v>
      </c>
      <c r="AN96" s="18">
        <v>2367000000</v>
      </c>
      <c r="AO96" s="18">
        <v>2428000000</v>
      </c>
      <c r="AP96" s="18">
        <v>2451000000</v>
      </c>
      <c r="AQ96" s="18">
        <v>2638000000</v>
      </c>
      <c r="AR96" s="18">
        <v>2824000000</v>
      </c>
      <c r="AS96" s="18">
        <v>2820000000</v>
      </c>
      <c r="AT96" s="18" t="s">
        <v>49</v>
      </c>
    </row>
    <row r="97" spans="36:46">
      <c r="AJ97" s="17">
        <v>395000000</v>
      </c>
      <c r="AK97" s="17">
        <v>437000000</v>
      </c>
      <c r="AL97" s="17">
        <v>460000000</v>
      </c>
      <c r="AM97" s="17">
        <v>511000000</v>
      </c>
      <c r="AN97" s="17">
        <v>550000000</v>
      </c>
      <c r="AO97" s="17">
        <v>575000000</v>
      </c>
      <c r="AP97" s="17">
        <v>647000000</v>
      </c>
      <c r="AQ97" s="17">
        <v>686000000</v>
      </c>
      <c r="AR97" s="17">
        <v>712000000</v>
      </c>
      <c r="AS97" s="17">
        <v>756000000</v>
      </c>
      <c r="AT97" s="17" t="s">
        <v>49</v>
      </c>
    </row>
    <row r="98" spans="36:46">
      <c r="AJ98" s="18">
        <v>55000000</v>
      </c>
      <c r="AK98" s="18">
        <v>52000000</v>
      </c>
      <c r="AL98" s="18">
        <v>57000000</v>
      </c>
      <c r="AM98" s="18">
        <v>77000000</v>
      </c>
      <c r="AN98" s="18">
        <v>108000000</v>
      </c>
      <c r="AO98" s="18">
        <v>122000000</v>
      </c>
      <c r="AP98" s="18">
        <v>124000000</v>
      </c>
      <c r="AQ98" s="18">
        <v>128000000</v>
      </c>
      <c r="AR98" s="18">
        <v>127000000</v>
      </c>
      <c r="AS98" s="18">
        <v>153000000</v>
      </c>
      <c r="AT98" s="18" t="s">
        <v>49</v>
      </c>
    </row>
    <row r="99" spans="36:46">
      <c r="AJ99" s="17">
        <v>32694000000</v>
      </c>
      <c r="AK99" s="17">
        <v>34279000000</v>
      </c>
      <c r="AL99" s="17">
        <v>34467000000</v>
      </c>
      <c r="AM99" s="17">
        <v>34026000000</v>
      </c>
      <c r="AN99" s="17">
        <v>34897000000</v>
      </c>
      <c r="AO99" s="17">
        <v>35253000000</v>
      </c>
      <c r="AP99" s="17">
        <v>38486000000</v>
      </c>
      <c r="AQ99" s="17">
        <v>42131000000</v>
      </c>
      <c r="AR99" s="17">
        <v>40383000000</v>
      </c>
      <c r="AS99" s="17">
        <v>31557000000</v>
      </c>
      <c r="AT99" s="17" t="s">
        <v>49</v>
      </c>
    </row>
    <row r="100" spans="36:46">
      <c r="AJ100" s="18">
        <v>14940000000</v>
      </c>
      <c r="AK100" s="18">
        <v>15067000000</v>
      </c>
      <c r="AL100" s="18">
        <v>15504000000</v>
      </c>
      <c r="AM100" s="18">
        <v>15617000000</v>
      </c>
      <c r="AN100" s="18">
        <v>15469000000</v>
      </c>
      <c r="AO100" s="18">
        <v>16746000000</v>
      </c>
      <c r="AP100" s="18">
        <v>18673000000</v>
      </c>
      <c r="AQ100" s="18">
        <v>21267000000</v>
      </c>
      <c r="AR100" s="18">
        <v>20735000000</v>
      </c>
      <c r="AS100" s="18">
        <v>13375000000</v>
      </c>
      <c r="AT100" s="18" t="s">
        <v>49</v>
      </c>
    </row>
    <row r="101" spans="36:46">
      <c r="AJ101" s="17">
        <v>71159000000</v>
      </c>
      <c r="AK101" s="17">
        <v>76326000000</v>
      </c>
      <c r="AL101" s="17">
        <v>79794000000</v>
      </c>
      <c r="AM101" s="17">
        <v>80754000000</v>
      </c>
      <c r="AN101" s="17">
        <v>85597000000</v>
      </c>
      <c r="AO101" s="17">
        <v>88491000000</v>
      </c>
      <c r="AP101" s="17">
        <v>91946000000</v>
      </c>
      <c r="AQ101" s="17">
        <v>99216000000</v>
      </c>
      <c r="AR101" s="17">
        <v>104773000000</v>
      </c>
      <c r="AS101" s="17">
        <v>102945000000</v>
      </c>
      <c r="AT101" s="17" t="s">
        <v>49</v>
      </c>
    </row>
    <row r="102" spans="36:46">
      <c r="AJ102" s="18">
        <v>47358000000</v>
      </c>
      <c r="AK102" s="18">
        <v>50953000000</v>
      </c>
      <c r="AL102" s="18">
        <v>53207000000</v>
      </c>
      <c r="AM102" s="18">
        <v>52956000000</v>
      </c>
      <c r="AN102" s="18">
        <v>56398000000</v>
      </c>
      <c r="AO102" s="18">
        <v>57822000000</v>
      </c>
      <c r="AP102" s="18">
        <v>60157000000</v>
      </c>
      <c r="AQ102" s="18">
        <v>65678000000</v>
      </c>
      <c r="AR102" s="18">
        <v>69094000000</v>
      </c>
      <c r="AS102" s="18">
        <v>66161000000</v>
      </c>
      <c r="AT102" s="18" t="s">
        <v>49</v>
      </c>
    </row>
    <row r="103" spans="36:46">
      <c r="AJ103" s="17">
        <v>35637000000</v>
      </c>
      <c r="AK103" s="17">
        <v>38494000000</v>
      </c>
      <c r="AL103" s="17">
        <v>39951000000</v>
      </c>
      <c r="AM103" s="17">
        <v>38946000000</v>
      </c>
      <c r="AN103" s="17">
        <v>41692000000</v>
      </c>
      <c r="AO103" s="17">
        <v>42532000000</v>
      </c>
      <c r="AP103" s="17">
        <v>44210000000</v>
      </c>
      <c r="AQ103" s="17">
        <v>48892000000</v>
      </c>
      <c r="AR103" s="17">
        <v>51091000000</v>
      </c>
      <c r="AS103" s="17">
        <v>47870000000</v>
      </c>
      <c r="AT103" s="17" t="s">
        <v>49</v>
      </c>
    </row>
    <row r="104" spans="36:46">
      <c r="AJ104" s="18">
        <v>75517000000</v>
      </c>
      <c r="AK104" s="18">
        <v>80081000000</v>
      </c>
      <c r="AL104" s="18">
        <v>81517000000</v>
      </c>
      <c r="AM104" s="18">
        <v>80474000000</v>
      </c>
      <c r="AN104" s="18">
        <v>84802000000</v>
      </c>
      <c r="AO104" s="18">
        <v>86912000000</v>
      </c>
      <c r="AP104" s="18">
        <v>92442000000</v>
      </c>
      <c r="AQ104" s="18">
        <v>101909000000</v>
      </c>
      <c r="AR104" s="18">
        <v>103181000000</v>
      </c>
      <c r="AS104" s="18">
        <v>89815000000</v>
      </c>
      <c r="AT104" s="18" t="s">
        <v>49</v>
      </c>
    </row>
    <row r="105" spans="36:46">
      <c r="AJ105" s="17">
        <v>7169129233</v>
      </c>
      <c r="AK105" s="17">
        <v>6432931084</v>
      </c>
      <c r="AL105" s="17">
        <v>7391820666</v>
      </c>
      <c r="AM105" s="17">
        <v>7311016466</v>
      </c>
      <c r="AN105" s="17">
        <v>6913099093</v>
      </c>
      <c r="AO105" s="17">
        <v>7111159411</v>
      </c>
      <c r="AP105" s="17">
        <v>7724207978</v>
      </c>
      <c r="AQ105" s="17">
        <v>8949142081</v>
      </c>
      <c r="AR105" s="17" t="s">
        <v>49</v>
      </c>
      <c r="AS105" s="17" t="s">
        <v>49</v>
      </c>
      <c r="AT105" s="17" t="s">
        <v>49</v>
      </c>
    </row>
    <row r="106" spans="36:46">
      <c r="AJ106" s="18">
        <v>5846870767</v>
      </c>
      <c r="AK106" s="18">
        <v>6493068916</v>
      </c>
      <c r="AL106" s="18">
        <v>5972179334</v>
      </c>
      <c r="AM106" s="18">
        <v>5976983534</v>
      </c>
      <c r="AN106" s="18">
        <v>6484900907</v>
      </c>
      <c r="AO106" s="18">
        <v>7052840589</v>
      </c>
      <c r="AP106" s="18">
        <v>7646792022</v>
      </c>
      <c r="AQ106" s="18">
        <v>8738857919</v>
      </c>
      <c r="AR106" s="18" t="s">
        <v>49</v>
      </c>
      <c r="AS106" s="18" t="s">
        <v>49</v>
      </c>
      <c r="AT106" s="18" t="s">
        <v>49</v>
      </c>
    </row>
    <row r="107" spans="36:46">
      <c r="AJ107" s="17">
        <v>5792000000</v>
      </c>
      <c r="AK107" s="17">
        <v>6356000000</v>
      </c>
      <c r="AL107" s="17">
        <v>6455000000</v>
      </c>
      <c r="AM107" s="17">
        <v>6529000000</v>
      </c>
      <c r="AN107" s="17">
        <v>7045000000</v>
      </c>
      <c r="AO107" s="17">
        <v>7411000000</v>
      </c>
      <c r="AP107" s="17">
        <v>8372000000</v>
      </c>
      <c r="AQ107" s="17">
        <v>9119000000</v>
      </c>
      <c r="AR107" s="17">
        <v>8925000000</v>
      </c>
      <c r="AS107" s="17">
        <v>6239000000</v>
      </c>
      <c r="AT107" s="17" t="s">
        <v>49</v>
      </c>
    </row>
    <row r="108" spans="36:46">
      <c r="AJ108" s="18">
        <v>11656000000</v>
      </c>
      <c r="AK108" s="18">
        <v>12449000000</v>
      </c>
      <c r="AL108" s="18">
        <v>11729000000</v>
      </c>
      <c r="AM108" s="18">
        <v>10979000000</v>
      </c>
      <c r="AN108" s="18">
        <v>10999000000</v>
      </c>
      <c r="AO108" s="18">
        <v>10408000000</v>
      </c>
      <c r="AP108" s="18">
        <v>10883000000</v>
      </c>
      <c r="AQ108" s="18">
        <v>11222000000</v>
      </c>
      <c r="AR108" s="18">
        <v>10092000000</v>
      </c>
      <c r="AS108" s="18">
        <v>8934000000</v>
      </c>
      <c r="AT108" s="18" t="s">
        <v>49</v>
      </c>
    </row>
    <row r="109" spans="36:46">
      <c r="AJ109" s="17">
        <v>13349000000</v>
      </c>
      <c r="AK109" s="17">
        <v>13438000000</v>
      </c>
      <c r="AL109" s="17">
        <v>13972000000</v>
      </c>
      <c r="AM109" s="17">
        <v>13900000000</v>
      </c>
      <c r="AN109" s="17">
        <v>13806000000</v>
      </c>
      <c r="AO109" s="17">
        <v>14613000000</v>
      </c>
      <c r="AP109" s="17">
        <v>15850000000</v>
      </c>
      <c r="AQ109" s="17">
        <v>18091000000</v>
      </c>
      <c r="AR109" s="17">
        <v>17605000000</v>
      </c>
      <c r="AS109" s="17">
        <v>12205000000</v>
      </c>
      <c r="AT109" s="17" t="s">
        <v>49</v>
      </c>
    </row>
    <row r="110" spans="36:46">
      <c r="AJ110" s="18">
        <v>2187000000</v>
      </c>
      <c r="AK110" s="18">
        <v>2568000000</v>
      </c>
      <c r="AL110" s="18">
        <v>3140000000</v>
      </c>
      <c r="AM110" s="18">
        <v>3349000000</v>
      </c>
      <c r="AN110" s="18">
        <v>3882000000</v>
      </c>
      <c r="AO110" s="18">
        <v>3423000000</v>
      </c>
      <c r="AP110" s="18">
        <v>3944000000</v>
      </c>
      <c r="AQ110" s="18">
        <v>4198000000</v>
      </c>
      <c r="AR110" s="18">
        <v>4025000000</v>
      </c>
      <c r="AS110" s="18">
        <v>4394000000</v>
      </c>
      <c r="AT110" s="18" t="s">
        <v>49</v>
      </c>
    </row>
  </sheetData>
  <mergeCells count="38">
    <mergeCell ref="B35:F35"/>
    <mergeCell ref="B36:F36"/>
    <mergeCell ref="B29:F29"/>
    <mergeCell ref="B30:F30"/>
    <mergeCell ref="B31:F31"/>
    <mergeCell ref="B32:F32"/>
    <mergeCell ref="B33:F33"/>
    <mergeCell ref="B34:F34"/>
    <mergeCell ref="B28:F28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16:F16"/>
    <mergeCell ref="A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A4:F4"/>
    <mergeCell ref="A1:G1"/>
    <mergeCell ref="H1:R1"/>
    <mergeCell ref="A2:G2"/>
    <mergeCell ref="H2:R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Imputations</vt:lpstr>
      <vt:lpstr>Australia</vt:lpstr>
      <vt:lpstr>Austria</vt:lpstr>
      <vt:lpstr>Belgium</vt:lpstr>
      <vt:lpstr>Canada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Luxembourg</vt:lpstr>
      <vt:lpstr>Mexico</vt:lpstr>
      <vt:lpstr>Netherlands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United Kingdom</vt:lpstr>
      <vt:lpstr>United States</vt:lpstr>
    </vt:vector>
  </TitlesOfParts>
  <Company>Simon Fraser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Hong</dc:creator>
  <cp:lastModifiedBy>brant</cp:lastModifiedBy>
  <dcterms:created xsi:type="dcterms:W3CDTF">2013-07-24T05:27:21Z</dcterms:created>
  <dcterms:modified xsi:type="dcterms:W3CDTF">2013-10-31T17:57:27Z</dcterms:modified>
</cp:coreProperties>
</file>