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435\project_h2\data\heat_demand\"/>
    </mc:Choice>
  </mc:AlternateContent>
  <xr:revisionPtr revIDLastSave="0" documentId="13_ncr:1_{519FB46D-F91C-4FF1-978A-EA7F00108C16}" xr6:coauthVersionLast="47" xr6:coauthVersionMax="47" xr10:uidLastSave="{00000000-0000-0000-0000-000000000000}"/>
  <bookViews>
    <workbookView xWindow="-120" yWindow="-120" windowWidth="19440" windowHeight="11040" xr2:uid="{2BE4CCD6-658C-49CC-A971-B170FCF8C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C4" i="1"/>
  <c r="C5" i="1"/>
  <c r="C6" i="1"/>
  <c r="C7" i="1"/>
  <c r="C8" i="1"/>
  <c r="C9" i="1"/>
  <c r="C10" i="1"/>
  <c r="C11" i="1"/>
  <c r="C12" i="1"/>
  <c r="C13" i="1"/>
  <c r="C14" i="1"/>
  <c r="C3" i="1"/>
</calcChain>
</file>

<file path=xl/sharedStrings.xml><?xml version="1.0" encoding="utf-8"?>
<sst xmlns="http://schemas.openxmlformats.org/spreadsheetml/2006/main" count="176" uniqueCount="112">
  <si>
    <t>residential hotmaps 650</t>
  </si>
  <si>
    <t>NUTS</t>
  </si>
  <si>
    <t>Name</t>
  </si>
  <si>
    <t>Bus</t>
  </si>
  <si>
    <t>industry</t>
  </si>
  <si>
    <t>scaled to 510</t>
  </si>
  <si>
    <t>CO2</t>
  </si>
  <si>
    <t>Cooling density total</t>
  </si>
  <si>
    <t>Heat density total</t>
  </si>
  <si>
    <t>DE5</t>
  </si>
  <si>
    <t>Bremen</t>
  </si>
  <si>
    <t>DE9</t>
  </si>
  <si>
    <t>19521599.00;"t/yr"</t>
  </si>
  <si>
    <t>indicator;"value";"unit"</t>
  </si>
  <si>
    <t>DE6</t>
  </si>
  <si>
    <t>Hamburg</t>
  </si>
  <si>
    <t>Theoretical cooling needs total;"32768.72695";"GWh/yr"</t>
  </si>
  <si>
    <t>cluster - 1</t>
  </si>
  <si>
    <t>Heat demand total;"133491.89885";"GWh/yr"</t>
  </si>
  <si>
    <t>cluster 4</t>
  </si>
  <si>
    <t>berlin</t>
  </si>
  <si>
    <t>Theoretical cooling needs total;"15850.292720000001";"GWh/yr"</t>
  </si>
  <si>
    <t>cluster 3</t>
  </si>
  <si>
    <t>badenwurttemburg</t>
  </si>
  <si>
    <t>Theoretical cooling needs total;"26034.04535";"GWh/yr"</t>
  </si>
  <si>
    <t>Niedersachsen</t>
  </si>
  <si>
    <t>Counted Cells;"1625881";"cells"</t>
  </si>
  <si>
    <t>bremen</t>
  </si>
  <si>
    <t>Counted Cells;"919462";"cells"</t>
  </si>
  <si>
    <t>Counted Cells;"1115142";"cells"</t>
  </si>
  <si>
    <t>Counted Cells;"1629164";"cells"</t>
  </si>
  <si>
    <t>DE8</t>
  </si>
  <si>
    <t>Mecklenburg-Vorpommern</t>
  </si>
  <si>
    <t>Cooling density min;"0";"MWh/(ha*yr)"</t>
  </si>
  <si>
    <t>Heat density min;"0";"MWh/(ha*yr)"</t>
  </si>
  <si>
    <t>DEF</t>
  </si>
  <si>
    <t>Schleswig-Holstein</t>
  </si>
  <si>
    <t>Cooling density max;"577.29";"MWh/(ha*yr)"</t>
  </si>
  <si>
    <t>Heat density max;"3221.33";"MWh/(ha*yr)"</t>
  </si>
  <si>
    <t>Cooling density max;"616.70";"MWh/(ha*yr)"</t>
  </si>
  <si>
    <t>Cooling density max;"642.27";"MWh/(ha*yr)"</t>
  </si>
  <si>
    <t>DE7</t>
  </si>
  <si>
    <t>Hessen</t>
  </si>
  <si>
    <t>DEA</t>
  </si>
  <si>
    <t>60084172.00";"t/yr"</t>
  </si>
  <si>
    <t>Average cooling density;"20.1546349210059039";"MWh/(ha*yr)"</t>
  </si>
  <si>
    <t>Average heat density;"145.1846213764135984";"MWh/(ha*yr)"</t>
  </si>
  <si>
    <t>Average cooling density;"14.2138788244008386";"MWh/(ha*yr)"</t>
  </si>
  <si>
    <t>Average cooling density;"15.9803534941847475";"MWh/(ha*yr)"</t>
  </si>
  <si>
    <t>Nordrhein-Westfalen</t>
  </si>
  <si>
    <t>cluster 2</t>
  </si>
  <si>
    <t>DEB</t>
  </si>
  <si>
    <t>Rheinland-Pfalz</t>
  </si>
  <si>
    <t>DEC</t>
  </si>
  <si>
    <t>Saarland</t>
  </si>
  <si>
    <t>DE1</t>
  </si>
  <si>
    <t>Baden-Württemberg</t>
  </si>
  <si>
    <t>DE2</t>
  </si>
  <si>
    <t>19834246.00";"t/yr"</t>
  </si>
  <si>
    <t>Heat demand total;"256568.28842";"GWh/yr"</t>
  </si>
  <si>
    <t>Theoretical cooling needs total;"10777.35281";"GWh/yr"</t>
  </si>
  <si>
    <t>Heat demand total;"127021.82734";"GWh/yr"</t>
  </si>
  <si>
    <t>Heat demand total;"213166.13204";"GWh/yr"</t>
  </si>
  <si>
    <t>Bayern</t>
  </si>
  <si>
    <t>Counted Cells;"1405130";"cells"</t>
  </si>
  <si>
    <t>Counted Cells;"1205969";"cells"</t>
  </si>
  <si>
    <t>Counted Cells;"888523";"cells"</t>
  </si>
  <si>
    <t>Counted Cells;"1321751";"cells"</t>
  </si>
  <si>
    <t>DE3</t>
  </si>
  <si>
    <t>Berlin</t>
  </si>
  <si>
    <t>DEE</t>
  </si>
  <si>
    <t>21587107.00";"t/yr"</t>
  </si>
  <si>
    <t>DE4</t>
  </si>
  <si>
    <t>Brandenburg</t>
  </si>
  <si>
    <t>Heat density max;"5330.76";"MWh/(ha*yr)"</t>
  </si>
  <si>
    <t>Cooling density max;"295.78";"MWh/(ha*yr)"</t>
  </si>
  <si>
    <t>Heat density max;"4242.09";"MWh/(ha*yr)"</t>
  </si>
  <si>
    <t>Heat density max;"4416.60";"MWh/(ha*yr)"</t>
  </si>
  <si>
    <t>DED</t>
  </si>
  <si>
    <t>Sachsen</t>
  </si>
  <si>
    <t>Average heat density;"182.5939655903724211";"MWh/(ha*yr)"</t>
  </si>
  <si>
    <t>Average cooling density;"8.9367531669553695";"MWh/(ha*yr)"</t>
  </si>
  <si>
    <t>Average heat density;"142.9584395001592531";"MWh/(ha*yr)"</t>
  </si>
  <si>
    <t>Average heat density;"161.2753827385036970";"MWh/(ha*yr)"</t>
  </si>
  <si>
    <t>Sachsen-Anhalt</t>
  </si>
  <si>
    <t>DEG</t>
  </si>
  <si>
    <t>Thüringen</t>
  </si>
  <si>
    <t>Heat density residential sector</t>
  </si>
  <si>
    <t>Heat demand total;"176776.62644999998";"GWh/yr"</t>
  </si>
  <si>
    <t>Heat demand total;"92613.69597";"GWh/yr"</t>
  </si>
  <si>
    <t>Heat demand total;"90337.11213";"GWh/yr"</t>
  </si>
  <si>
    <t>Heat demand total;"146508.7079";"GWh/yr"</t>
  </si>
  <si>
    <t>Average heat density;"125.8080836506230740";"MWh/(ha*yr)"</t>
  </si>
  <si>
    <t>Average heat density;"100.7256154577350668";"MWh/(ha*yr)"</t>
  </si>
  <si>
    <t>Average heat density;"101.6708432871180600";"MWh/(ha*yr)"</t>
  </si>
  <si>
    <t>Average heat density;"110.8444547271006415";"MWh/(ha*yr)"</t>
  </si>
  <si>
    <t>Heat density non-residential sector</t>
  </si>
  <si>
    <t>Heat demand total;"79791.66199";"GWh/yr"</t>
  </si>
  <si>
    <t>Heat demand total;"40878.20307";"GWh/yr"</t>
  </si>
  <si>
    <t>Heat demand total;"36684.71504";"GWh/yr"</t>
  </si>
  <si>
    <t>Heat demand total;"66657.42385";"GWh/yr"</t>
  </si>
  <si>
    <t>Average heat density;"56.7860385515930910";"MWh/(ha*yr)"</t>
  </si>
  <si>
    <t>Average heat density;"44.4585368835253659";"MWh/(ha*yr)"</t>
  </si>
  <si>
    <t>Average heat density;"41.2876416367387226";"MWh/(ha*yr)"</t>
  </si>
  <si>
    <t>Average heat density;"50.4310985125034897";"MWh/(ha*yr)"</t>
  </si>
  <si>
    <t>Industrial Sites Emissions</t>
  </si>
  <si>
    <t>CO? emissions of energy intensive industries;"60084172.00";"t/yr"</t>
  </si>
  <si>
    <t>CO? emissions of energy intensive industries;"19521599.00";"t/yr"</t>
  </si>
  <si>
    <t>CO? emissions of energy intensive industries;"21587107.00";"t/yr"</t>
  </si>
  <si>
    <t>CO? emissions of energy intensive industries;"19834246.00";"t/yr"</t>
  </si>
  <si>
    <t>non-res</t>
  </si>
  <si>
    <t>res+non_res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</si>
</sst>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C220-A358-4152-B338-A3785C7553FE}">
  <dimension ref="A1:AC31"/>
  <sheetViews>
    <sheetView tabSelected="1" workbookViewId="0">
      <selection activeCell="A3" sqref="A3:A15"/>
    </sheetView>
  </sheetViews>
  <sheetFormatPr defaultRowHeight="14.5" x14ac:dyDescent="0.35"/>
  <cols>
    <col min="3" max="4" width="16" customWidth="1"/>
    <col min="6" max="6" width="25.08984375" customWidth="1"/>
    <col min="9" max="9" width="13.7265625" customWidth="1"/>
  </cols>
  <sheetData>
    <row r="1" spans="1:29" x14ac:dyDescent="0.35">
      <c r="A1" t="s">
        <v>0</v>
      </c>
      <c r="B1" t="s">
        <v>110</v>
      </c>
      <c r="C1" t="s">
        <v>111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M1" t="s">
        <v>7</v>
      </c>
      <c r="Q1" t="s">
        <v>8</v>
      </c>
      <c r="W1" t="s">
        <v>7</v>
      </c>
      <c r="AC1" t="s">
        <v>7</v>
      </c>
    </row>
    <row r="2" spans="1:29" x14ac:dyDescent="0.35">
      <c r="E2" s="2" t="s">
        <v>9</v>
      </c>
      <c r="F2" s="2" t="s">
        <v>10</v>
      </c>
      <c r="G2" s="2" t="s">
        <v>11</v>
      </c>
      <c r="H2">
        <v>40878.203070000003</v>
      </c>
      <c r="I2" s="1">
        <v>93190.7</v>
      </c>
      <c r="J2" t="s">
        <v>12</v>
      </c>
      <c r="M2" t="s">
        <v>13</v>
      </c>
      <c r="Q2" t="s">
        <v>13</v>
      </c>
      <c r="W2" t="s">
        <v>13</v>
      </c>
      <c r="AC2" t="s">
        <v>13</v>
      </c>
    </row>
    <row r="3" spans="1:29" x14ac:dyDescent="0.35">
      <c r="A3">
        <v>92612.695970000001</v>
      </c>
      <c r="B3">
        <v>40878.203070000003</v>
      </c>
      <c r="C3">
        <f>SUM(A3,B3)</f>
        <v>133490.89903999999</v>
      </c>
      <c r="E3" s="2" t="s">
        <v>14</v>
      </c>
      <c r="F3" s="2" t="s">
        <v>15</v>
      </c>
      <c r="G3" s="2" t="s">
        <v>11</v>
      </c>
      <c r="M3" t="s">
        <v>16</v>
      </c>
      <c r="P3" t="s">
        <v>17</v>
      </c>
      <c r="Q3" t="s">
        <v>18</v>
      </c>
      <c r="U3" t="s">
        <v>19</v>
      </c>
      <c r="V3" t="s">
        <v>20</v>
      </c>
      <c r="W3" t="s">
        <v>21</v>
      </c>
      <c r="AA3" t="s">
        <v>22</v>
      </c>
      <c r="AB3" t="s">
        <v>23</v>
      </c>
      <c r="AC3" t="s">
        <v>24</v>
      </c>
    </row>
    <row r="4" spans="1:29" x14ac:dyDescent="0.35">
      <c r="C4">
        <f t="shared" ref="C4:D14" si="0">SUM(A4,B4)</f>
        <v>0</v>
      </c>
      <c r="E4" s="2" t="s">
        <v>11</v>
      </c>
      <c r="F4" s="2" t="s">
        <v>25</v>
      </c>
      <c r="G4" s="2" t="s">
        <v>11</v>
      </c>
      <c r="M4" t="s">
        <v>26</v>
      </c>
      <c r="P4" t="s">
        <v>27</v>
      </c>
      <c r="Q4" t="s">
        <v>28</v>
      </c>
      <c r="W4" t="s">
        <v>29</v>
      </c>
      <c r="AC4" t="s">
        <v>30</v>
      </c>
    </row>
    <row r="5" spans="1:29" x14ac:dyDescent="0.35">
      <c r="C5">
        <f t="shared" si="0"/>
        <v>0</v>
      </c>
      <c r="E5" s="2" t="s">
        <v>31</v>
      </c>
      <c r="F5" s="2" t="s">
        <v>32</v>
      </c>
      <c r="G5" s="2" t="s">
        <v>11</v>
      </c>
      <c r="M5" t="s">
        <v>33</v>
      </c>
      <c r="Q5" t="s">
        <v>34</v>
      </c>
      <c r="W5" t="s">
        <v>33</v>
      </c>
      <c r="AC5" t="s">
        <v>33</v>
      </c>
    </row>
    <row r="6" spans="1:29" x14ac:dyDescent="0.35">
      <c r="C6">
        <f t="shared" si="0"/>
        <v>0</v>
      </c>
      <c r="E6" s="2" t="s">
        <v>35</v>
      </c>
      <c r="F6" s="2" t="s">
        <v>36</v>
      </c>
      <c r="G6" s="2" t="s">
        <v>11</v>
      </c>
      <c r="M6" t="s">
        <v>37</v>
      </c>
      <c r="Q6" t="s">
        <v>38</v>
      </c>
      <c r="W6" t="s">
        <v>39</v>
      </c>
      <c r="AC6" t="s">
        <v>40</v>
      </c>
    </row>
    <row r="7" spans="1:29" x14ac:dyDescent="0.35">
      <c r="A7">
        <v>176776.62650000001</v>
      </c>
      <c r="B7">
        <v>79791.661989999993</v>
      </c>
      <c r="C7">
        <f t="shared" si="0"/>
        <v>256568.28849000001</v>
      </c>
      <c r="E7" s="3" t="s">
        <v>41</v>
      </c>
      <c r="F7" s="3" t="s">
        <v>42</v>
      </c>
      <c r="G7" s="3" t="s">
        <v>43</v>
      </c>
      <c r="H7">
        <v>79791.661989999993</v>
      </c>
      <c r="I7" s="1">
        <v>181902.35</v>
      </c>
      <c r="J7" t="s">
        <v>44</v>
      </c>
      <c r="M7" t="s">
        <v>45</v>
      </c>
      <c r="Q7" t="s">
        <v>46</v>
      </c>
      <c r="W7" t="s">
        <v>47</v>
      </c>
      <c r="AC7" t="s">
        <v>48</v>
      </c>
    </row>
    <row r="8" spans="1:29" x14ac:dyDescent="0.35">
      <c r="C8">
        <f t="shared" si="0"/>
        <v>0</v>
      </c>
      <c r="E8" s="3" t="s">
        <v>43</v>
      </c>
      <c r="F8" s="3" t="s">
        <v>49</v>
      </c>
      <c r="G8" s="3" t="s">
        <v>43</v>
      </c>
      <c r="L8" t="s">
        <v>50</v>
      </c>
    </row>
    <row r="9" spans="1:29" x14ac:dyDescent="0.35">
      <c r="C9">
        <f t="shared" si="0"/>
        <v>0</v>
      </c>
      <c r="E9" s="3" t="s">
        <v>51</v>
      </c>
      <c r="F9" s="3" t="s">
        <v>52</v>
      </c>
      <c r="G9" s="3" t="s">
        <v>43</v>
      </c>
      <c r="M9" t="s">
        <v>8</v>
      </c>
      <c r="Q9" t="s">
        <v>7</v>
      </c>
      <c r="W9" t="s">
        <v>8</v>
      </c>
      <c r="AC9" t="s">
        <v>8</v>
      </c>
    </row>
    <row r="10" spans="1:29" x14ac:dyDescent="0.35">
      <c r="C10">
        <f t="shared" si="0"/>
        <v>0</v>
      </c>
      <c r="E10" s="3" t="s">
        <v>53</v>
      </c>
      <c r="F10" s="3" t="s">
        <v>54</v>
      </c>
      <c r="G10" s="3" t="s">
        <v>43</v>
      </c>
      <c r="M10" t="s">
        <v>13</v>
      </c>
      <c r="Q10" t="s">
        <v>13</v>
      </c>
      <c r="W10" t="s">
        <v>13</v>
      </c>
      <c r="AC10" t="s">
        <v>13</v>
      </c>
    </row>
    <row r="11" spans="1:29" x14ac:dyDescent="0.35">
      <c r="A11">
        <v>146508.70790000001</v>
      </c>
      <c r="B11">
        <v>66657.423850000006</v>
      </c>
      <c r="C11">
        <f t="shared" si="0"/>
        <v>213166.13175</v>
      </c>
      <c r="E11" s="4" t="s">
        <v>55</v>
      </c>
      <c r="F11" s="4" t="s">
        <v>56</v>
      </c>
      <c r="G11" s="4" t="s">
        <v>57</v>
      </c>
      <c r="H11">
        <v>66657.423850000006</v>
      </c>
      <c r="I11" s="1">
        <v>151960.01</v>
      </c>
      <c r="J11" t="s">
        <v>58</v>
      </c>
      <c r="M11" t="s">
        <v>59</v>
      </c>
      <c r="Q11" t="s">
        <v>60</v>
      </c>
      <c r="W11" t="s">
        <v>61</v>
      </c>
      <c r="AC11" t="s">
        <v>62</v>
      </c>
    </row>
    <row r="12" spans="1:29" x14ac:dyDescent="0.35">
      <c r="C12">
        <f t="shared" si="0"/>
        <v>0</v>
      </c>
      <c r="E12" s="4" t="s">
        <v>57</v>
      </c>
      <c r="F12" s="4" t="s">
        <v>63</v>
      </c>
      <c r="G12" s="4" t="s">
        <v>57</v>
      </c>
      <c r="M12" t="s">
        <v>64</v>
      </c>
      <c r="Q12" t="s">
        <v>65</v>
      </c>
      <c r="W12" t="s">
        <v>66</v>
      </c>
      <c r="AC12" t="s">
        <v>67</v>
      </c>
    </row>
    <row r="13" spans="1:29" x14ac:dyDescent="0.35">
      <c r="C13">
        <f t="shared" si="0"/>
        <v>0</v>
      </c>
      <c r="E13" s="5" t="s">
        <v>68</v>
      </c>
      <c r="F13" s="5" t="s">
        <v>69</v>
      </c>
      <c r="G13" s="5" t="s">
        <v>70</v>
      </c>
      <c r="H13">
        <v>36384.765039999998</v>
      </c>
      <c r="I13" s="1">
        <v>82946.94</v>
      </c>
      <c r="J13" t="s">
        <v>71</v>
      </c>
      <c r="M13" t="s">
        <v>34</v>
      </c>
      <c r="Q13" t="s">
        <v>33</v>
      </c>
      <c r="W13" t="s">
        <v>34</v>
      </c>
      <c r="AC13" t="s">
        <v>34</v>
      </c>
    </row>
    <row r="14" spans="1:29" x14ac:dyDescent="0.35">
      <c r="A14">
        <v>90337.112129999994</v>
      </c>
      <c r="B14">
        <v>36684.715040000003</v>
      </c>
      <c r="C14">
        <f t="shared" si="0"/>
        <v>127021.82717</v>
      </c>
      <c r="E14" s="5" t="s">
        <v>72</v>
      </c>
      <c r="F14" s="5" t="s">
        <v>73</v>
      </c>
      <c r="G14" s="5" t="s">
        <v>70</v>
      </c>
      <c r="M14" t="s">
        <v>74</v>
      </c>
      <c r="Q14" t="s">
        <v>75</v>
      </c>
      <c r="W14" t="s">
        <v>76</v>
      </c>
      <c r="AC14" t="s">
        <v>77</v>
      </c>
    </row>
    <row r="15" spans="1:29" x14ac:dyDescent="0.35">
      <c r="A15">
        <f>SUM(A3:A14)</f>
        <v>506235.14250000007</v>
      </c>
      <c r="E15" s="5" t="s">
        <v>78</v>
      </c>
      <c r="F15" s="5" t="s">
        <v>79</v>
      </c>
      <c r="G15" s="5" t="s">
        <v>70</v>
      </c>
      <c r="M15" t="s">
        <v>80</v>
      </c>
      <c r="Q15" t="s">
        <v>81</v>
      </c>
      <c r="W15" t="s">
        <v>82</v>
      </c>
      <c r="AC15" t="s">
        <v>83</v>
      </c>
    </row>
    <row r="16" spans="1:29" x14ac:dyDescent="0.35">
      <c r="E16" s="5" t="s">
        <v>70</v>
      </c>
      <c r="F16" s="5" t="s">
        <v>84</v>
      </c>
      <c r="G16" s="5" t="s">
        <v>70</v>
      </c>
    </row>
    <row r="17" spans="5:29" x14ac:dyDescent="0.35">
      <c r="E17" s="5" t="s">
        <v>85</v>
      </c>
      <c r="F17" s="5" t="s">
        <v>86</v>
      </c>
      <c r="G17" s="5" t="s">
        <v>70</v>
      </c>
      <c r="M17" t="s">
        <v>87</v>
      </c>
      <c r="Q17" t="s">
        <v>87</v>
      </c>
      <c r="W17" t="s">
        <v>87</v>
      </c>
      <c r="AC17" t="s">
        <v>87</v>
      </c>
    </row>
    <row r="18" spans="5:29" x14ac:dyDescent="0.35">
      <c r="M18" t="s">
        <v>13</v>
      </c>
      <c r="Q18" t="s">
        <v>13</v>
      </c>
      <c r="W18" t="s">
        <v>13</v>
      </c>
      <c r="AC18" t="s">
        <v>13</v>
      </c>
    </row>
    <row r="19" spans="5:29" x14ac:dyDescent="0.35">
      <c r="M19" t="s">
        <v>88</v>
      </c>
      <c r="Q19" t="s">
        <v>89</v>
      </c>
      <c r="W19" t="s">
        <v>90</v>
      </c>
      <c r="AC19" t="s">
        <v>91</v>
      </c>
    </row>
    <row r="20" spans="5:29" x14ac:dyDescent="0.35">
      <c r="M20" t="s">
        <v>64</v>
      </c>
      <c r="Q20" t="s">
        <v>28</v>
      </c>
      <c r="W20" t="s">
        <v>66</v>
      </c>
      <c r="AC20" t="s">
        <v>67</v>
      </c>
    </row>
    <row r="21" spans="5:29" x14ac:dyDescent="0.35">
      <c r="M21" t="s">
        <v>92</v>
      </c>
      <c r="Q21" t="s">
        <v>93</v>
      </c>
      <c r="W21" t="s">
        <v>94</v>
      </c>
      <c r="AC21" t="s">
        <v>95</v>
      </c>
    </row>
    <row r="23" spans="5:29" x14ac:dyDescent="0.35">
      <c r="M23" t="s">
        <v>96</v>
      </c>
      <c r="Q23" t="s">
        <v>96</v>
      </c>
      <c r="W23" t="s">
        <v>96</v>
      </c>
      <c r="AC23" t="s">
        <v>96</v>
      </c>
    </row>
    <row r="24" spans="5:29" x14ac:dyDescent="0.35">
      <c r="M24" t="s">
        <v>13</v>
      </c>
      <c r="Q24" t="s">
        <v>13</v>
      </c>
      <c r="W24" t="s">
        <v>13</v>
      </c>
      <c r="AC24" t="s">
        <v>13</v>
      </c>
    </row>
    <row r="25" spans="5:29" x14ac:dyDescent="0.35">
      <c r="M25" t="s">
        <v>97</v>
      </c>
      <c r="Q25" t="s">
        <v>98</v>
      </c>
      <c r="W25" t="s">
        <v>99</v>
      </c>
      <c r="AC25" t="s">
        <v>100</v>
      </c>
    </row>
    <row r="26" spans="5:29" x14ac:dyDescent="0.35">
      <c r="M26" t="s">
        <v>64</v>
      </c>
      <c r="Q26" t="s">
        <v>28</v>
      </c>
      <c r="W26" t="s">
        <v>66</v>
      </c>
      <c r="AC26" t="s">
        <v>67</v>
      </c>
    </row>
    <row r="27" spans="5:29" x14ac:dyDescent="0.35">
      <c r="M27" t="s">
        <v>101</v>
      </c>
      <c r="Q27" t="s">
        <v>102</v>
      </c>
      <c r="W27" t="s">
        <v>103</v>
      </c>
      <c r="AC27" t="s">
        <v>104</v>
      </c>
    </row>
    <row r="29" spans="5:29" x14ac:dyDescent="0.35">
      <c r="M29" t="s">
        <v>105</v>
      </c>
      <c r="Q29" t="s">
        <v>105</v>
      </c>
      <c r="W29" t="s">
        <v>105</v>
      </c>
      <c r="AC29" t="s">
        <v>105</v>
      </c>
    </row>
    <row r="30" spans="5:29" x14ac:dyDescent="0.35">
      <c r="M30" t="s">
        <v>13</v>
      </c>
      <c r="Q30" t="s">
        <v>13</v>
      </c>
      <c r="W30" t="s">
        <v>13</v>
      </c>
      <c r="AC30" t="s">
        <v>13</v>
      </c>
    </row>
    <row r="31" spans="5:29" x14ac:dyDescent="0.35">
      <c r="M31" t="s">
        <v>106</v>
      </c>
      <c r="Q31" t="s">
        <v>107</v>
      </c>
      <c r="W31" t="s">
        <v>108</v>
      </c>
      <c r="AC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2025-05-20T14:33:14Z</dcterms:created>
  <dcterms:modified xsi:type="dcterms:W3CDTF">2025-05-27T12:11:26Z</dcterms:modified>
</cp:coreProperties>
</file>