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C:\Users\me\OneDrive\Desktop\Learning\data analysis\sheets\E-Comerce\E-Commerce\"/>
    </mc:Choice>
  </mc:AlternateContent>
  <xr:revisionPtr revIDLastSave="0" documentId="13_ncr:1_{453E5E0F-5544-4955-B554-D1115A0B6684}" xr6:coauthVersionLast="47" xr6:coauthVersionMax="47" xr10:uidLastSave="{00000000-0000-0000-0000-000000000000}"/>
  <bookViews>
    <workbookView xWindow="-108" yWindow="-108" windowWidth="23256" windowHeight="12456" xr2:uid="{00000000-000D-0000-FFFF-FFFF00000000}"/>
  </bookViews>
  <sheets>
    <sheet name="Pivot Table" sheetId="3" r:id="rId1"/>
    <sheet name="Dash Board" sheetId="1" r:id="rId2"/>
  </sheets>
  <definedNames>
    <definedName name="Slicer_Order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Items_f40d1444-62fd-461c-9035-975c0045084c" name="Order_Items" connection="Query - Order_Items"/>
          <x15:modelTable id="Orders_92b3955c-29b1-4526-88f9-b3edb29f63b1" name="Orders" connection="Query - Orders"/>
          <x15:modelTable id="Products_019c889d-3155-48fe-ab9b-7c0ff107492d" name="Products" connection="Query - Products"/>
          <x15:modelTable id="Customers_509d6987-b61f-4b6a-971f-b3033c1109bb" name="Customers" connection="Query - Customers"/>
        </x15:modelTables>
        <x15:modelRelationships>
          <x15:modelRelationship fromTable="Order_Items" fromColumn="OrderID" toTable="Orders" toColumn="OrderID"/>
          <x15:modelRelationship fromTable="Order_Items" fromColumn="ProductID" toTable="Products" toColumn="ProductID"/>
          <x15:modelRelationship fromTable="Order_Items" fromColumn="Customer ID" toTable="Customers" toColumn="Customer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CFD098-26CB-4664-8DA5-D5E1BBE13386}" name="Query - Customers" description="Connection to the 'Customers' query in the workbook." type="100" refreshedVersion="8" minRefreshableVersion="5">
    <extLst>
      <ext xmlns:x15="http://schemas.microsoft.com/office/spreadsheetml/2010/11/main" uri="{DE250136-89BD-433C-8126-D09CA5730AF9}">
        <x15:connection id="1ec8b86c-8694-4c5f-8582-510043b242aa"/>
      </ext>
    </extLst>
  </connection>
  <connection id="2" xr16:uid="{EFFE3A0D-71D5-4A45-B695-280B0F3CAC3F}" name="Query - Order_Items" description="Connection to the 'Order_Items' query in the workbook." type="100" refreshedVersion="8" minRefreshableVersion="5">
    <extLst>
      <ext xmlns:x15="http://schemas.microsoft.com/office/spreadsheetml/2010/11/main" uri="{DE250136-89BD-433C-8126-D09CA5730AF9}">
        <x15:connection id="91acc707-3129-43d2-8be2-0cc183ccd19e"/>
      </ext>
    </extLst>
  </connection>
  <connection id="3" xr16:uid="{5ED8D408-3E00-49E3-9ADD-401CF7B730AE}" name="Query - Orders" description="Connection to the 'Orders' query in the workbook." type="100" refreshedVersion="8" minRefreshableVersion="5">
    <extLst>
      <ext xmlns:x15="http://schemas.microsoft.com/office/spreadsheetml/2010/11/main" uri="{DE250136-89BD-433C-8126-D09CA5730AF9}">
        <x15:connection id="e1c1ef3d-3588-453f-933e-28940954874d"/>
      </ext>
    </extLst>
  </connection>
  <connection id="4" xr16:uid="{1DE53912-FFC1-44C9-A7A1-3D6A47C6E3B5}" name="Query - Products" description="Connection to the 'Products' query in the workbook." type="100" refreshedVersion="8" minRefreshableVersion="5">
    <extLst>
      <ext xmlns:x15="http://schemas.microsoft.com/office/spreadsheetml/2010/11/main" uri="{DE250136-89BD-433C-8126-D09CA5730AF9}">
        <x15:connection id="79dfe52c-77d4-48d1-9b61-2ac951a14c9d"/>
      </ext>
    </extLst>
  </connection>
  <connection id="5" xr16:uid="{97196EAC-4D15-422A-A270-A2A95504E8C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Order_Items].[OrderID].[All]}"/>
    <s v="{[Products].[ProductNam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<sst xmlns="http://schemas.openxmlformats.org/spreadsheetml/2006/main" count="156" uniqueCount="92">
  <si>
    <t>Sum of Total Amount</t>
  </si>
  <si>
    <t>Row Labels</t>
  </si>
  <si>
    <t>4K Tv</t>
  </si>
  <si>
    <t>A Man Called Ove</t>
  </si>
  <si>
    <t>Air Fryer</t>
  </si>
  <si>
    <t>Atomic Habits</t>
  </si>
  <si>
    <t>Blender</t>
  </si>
  <si>
    <t>Bluetooth Speaker</t>
  </si>
  <si>
    <t>Camping Tent</t>
  </si>
  <si>
    <t>Coffee Maker</t>
  </si>
  <si>
    <t>Cotton Bedsheet</t>
  </si>
  <si>
    <t>Cricket Bat</t>
  </si>
  <si>
    <t>Dumbbell Set</t>
  </si>
  <si>
    <t>Electric Toothbrush</t>
  </si>
  <si>
    <t>Formal Shirt</t>
  </si>
  <si>
    <t>Hiking Backpack</t>
  </si>
  <si>
    <t>Ikigai</t>
  </si>
  <si>
    <t>Laptop</t>
  </si>
  <si>
    <t>Leather Jacket</t>
  </si>
  <si>
    <t>Men'S T-Shirt</t>
  </si>
  <si>
    <t>Non-Stick Pan</t>
  </si>
  <si>
    <t>Organic Shampoo</t>
  </si>
  <si>
    <t>Robot Vacuum</t>
  </si>
  <si>
    <t>Running Shoes</t>
  </si>
  <si>
    <t>Sapiens</t>
  </si>
  <si>
    <t>Smartphone</t>
  </si>
  <si>
    <t>Smartwatch</t>
  </si>
  <si>
    <t>Summer Dress</t>
  </si>
  <si>
    <t>Sunscreen Spf 50</t>
  </si>
  <si>
    <t>The Alchemist</t>
  </si>
  <si>
    <t>The Psychology Of Money</t>
  </si>
  <si>
    <t>Vitamin C Serum</t>
  </si>
  <si>
    <t>Whey Protein</t>
  </si>
  <si>
    <t>Wireless Headphones</t>
  </si>
  <si>
    <t>Women'S Jeans</t>
  </si>
  <si>
    <t>Yoga Mat</t>
  </si>
  <si>
    <t>Grand Total</t>
  </si>
  <si>
    <t>Total Sales</t>
  </si>
  <si>
    <t>Total Revenue</t>
  </si>
  <si>
    <t>Total Orders</t>
  </si>
  <si>
    <t>Count of Total Amount</t>
  </si>
  <si>
    <t>OrderID</t>
  </si>
  <si>
    <t>All</t>
  </si>
  <si>
    <t>AOV</t>
  </si>
  <si>
    <t>Ahmedabad</t>
  </si>
  <si>
    <t>Bangalore</t>
  </si>
  <si>
    <t>Chennai</t>
  </si>
  <si>
    <t>Delhi</t>
  </si>
  <si>
    <t>Hyderabad</t>
  </si>
  <si>
    <t>Jaipur</t>
  </si>
  <si>
    <t>Kolkata</t>
  </si>
  <si>
    <t>Mumbai</t>
  </si>
  <si>
    <t>Pune</t>
  </si>
  <si>
    <t>Surat</t>
  </si>
  <si>
    <t>Best city</t>
  </si>
  <si>
    <t>Best Product</t>
  </si>
  <si>
    <t>Jan</t>
  </si>
  <si>
    <t>Feb</t>
  </si>
  <si>
    <t>Mar</t>
  </si>
  <si>
    <t>Apr</t>
  </si>
  <si>
    <t>May</t>
  </si>
  <si>
    <t>Jun</t>
  </si>
  <si>
    <t>Jul</t>
  </si>
  <si>
    <t>Aug</t>
  </si>
  <si>
    <t>Sep</t>
  </si>
  <si>
    <t>Oct</t>
  </si>
  <si>
    <t>Nov</t>
  </si>
  <si>
    <t>Dec</t>
  </si>
  <si>
    <t>Total Sales BY Monthly</t>
  </si>
  <si>
    <t>Top Category</t>
  </si>
  <si>
    <t>Apparel</t>
  </si>
  <si>
    <t>Beauty &amp; Health</t>
  </si>
  <si>
    <t>Books</t>
  </si>
  <si>
    <t>Electronics</t>
  </si>
  <si>
    <t>Home &amp; Kitchen</t>
  </si>
  <si>
    <t>Sports &amp; Outdoors</t>
  </si>
  <si>
    <t>Top Customers</t>
  </si>
  <si>
    <t>Aadya Patel</t>
  </si>
  <si>
    <t>Aditya Jain</t>
  </si>
  <si>
    <t>Diya Kumar</t>
  </si>
  <si>
    <t>Diya Verma</t>
  </si>
  <si>
    <t>Reyansh Singh</t>
  </si>
  <si>
    <t>Sai Verma</t>
  </si>
  <si>
    <t>Vihaan Kumar</t>
  </si>
  <si>
    <t>Vivaan Gupta</t>
  </si>
  <si>
    <t>Vivaan Verma</t>
  </si>
  <si>
    <t>Best Sales Day</t>
  </si>
  <si>
    <t>ProductName</t>
  </si>
  <si>
    <t>Sum of Cost Product</t>
  </si>
  <si>
    <t>AVG Sales</t>
  </si>
  <si>
    <t>Average of Total Amount</t>
  </si>
  <si>
    <t>Diya Mehta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</si>
</sst>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000000000"/>
    <numFmt numFmtId="166" formatCode="&quot;AED&quot;#,##0.00"/>
    <numFmt numFmtId="167" formatCode="0.000000000000000000"/>
    <numFmt numFmtId="168" formatCode="&quot;AED&quot;#,##0.0000"/>
  </numFmts>
  <fonts count="2" x14ac:knownFonts="1">
    <font>
      <sz val="11"/>
      <color theme="1"/>
      <name val="Calibri"/>
      <family val="2"/>
      <scheme val="minor"/>
    </font>
    <font>
      <sz val="11"/>
      <color theme="7" tint="0.59999389629810485"/>
      <name val="Calibri"/>
      <family val="2"/>
      <scheme val="minor"/>
    </font>
  </fonts>
  <fills count="3">
    <fill>
      <patternFill patternType="none"/>
    </fill>
    <fill>
      <patternFill patternType="gray125"/>
    </fill>
    <fill>
      <patternFill patternType="solid">
        <fgColor rgb="FF401D06"/>
        <bgColor indexed="64"/>
      </patternFill>
    </fill>
  </fills>
  <borders count="1">
    <border>
      <left/>
      <right/>
      <top/>
      <bottom/>
      <diagonal/>
    </border>
  </borders>
  <cellStyleXfs count="1">
    <xf numFmtId="0" fontId="0" fillId="0" borderId="0"/>
  </cellStyleXfs>
  <cellXfs count="14">
    <xf numFmtId="0" fontId="0" fillId="0" borderId="0" xfId="0"/>
    <xf numFmtId="43" fontId="0" fillId="0" borderId="0" xfId="0" pivotButton="1" applyNumberFormat="1"/>
    <xf numFmtId="43" fontId="0" fillId="0" borderId="0" xfId="0" applyNumberFormat="1"/>
    <xf numFmtId="43" fontId="0" fillId="0" borderId="0" xfId="0" applyNumberFormat="1"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165" fontId="0" fillId="0" borderId="0" xfId="0" applyNumberFormat="1"/>
    <xf numFmtId="164" fontId="0" fillId="0" borderId="0" xfId="0" applyNumberFormat="1" applyAlignment="1">
      <alignment horizontal="left" indent="1"/>
    </xf>
    <xf numFmtId="166" fontId="0" fillId="0" borderId="0" xfId="0" applyNumberFormat="1"/>
    <xf numFmtId="0" fontId="0" fillId="2" borderId="0" xfId="0" applyFill="1"/>
    <xf numFmtId="167" fontId="0" fillId="0" borderId="0" xfId="0" applyNumberFormat="1"/>
    <xf numFmtId="168" fontId="0" fillId="0" borderId="0" xfId="0" applyNumberFormat="1"/>
    <xf numFmtId="0" fontId="1" fillId="2" borderId="0" xfId="0" applyFont="1" applyFill="1"/>
  </cellXfs>
  <cellStyles count="1">
    <cellStyle name="Normal" xfId="0" builtinId="0"/>
  </cellStyles>
  <dxfs count="82">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6" formatCode="&quot;AED&quot;#,##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7" formatCode="0.000000000000000000"/>
    </dxf>
    <dxf>
      <numFmt numFmtId="167" formatCode="0.000000000000000000"/>
    </dxf>
    <dxf>
      <numFmt numFmtId="167" formatCode="0.000000000000000000"/>
    </dxf>
    <dxf>
      <numFmt numFmtId="167" formatCode="0.000000000000000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8" formatCode="&quot;AED&quot;#,##0.0000"/>
    </dxf>
    <dxf>
      <numFmt numFmtId="166" formatCode="&quot;AED&quot;#,##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color theme="7" tint="0.59996337778862885"/>
      </font>
      <fill>
        <patternFill>
          <bgColor rgb="FF401D06"/>
        </patternFill>
      </fill>
      <border>
        <left style="thick">
          <color theme="7" tint="0.59996337778862885"/>
        </left>
        <right style="thick">
          <color theme="7" tint="0.59996337778862885"/>
        </right>
        <top style="thick">
          <color theme="7" tint="0.59996337778862885"/>
        </top>
        <bottom style="thick">
          <color theme="7" tint="0.59996337778862885"/>
        </bottom>
      </border>
    </dxf>
    <dxf>
      <fill>
        <patternFill>
          <bgColor rgb="FF401D06"/>
        </patternFill>
      </fill>
    </dxf>
    <dxf>
      <font>
        <color theme="7" tint="0.59996337778862885"/>
      </font>
      <fill>
        <patternFill>
          <fgColor rgb="FF401D06"/>
        </patternFill>
      </fill>
      <border diagonalUp="0" diagonalDown="0">
        <left/>
        <right/>
        <top/>
        <bottom/>
        <vertical/>
        <horizontal/>
      </border>
    </dxf>
    <dxf>
      <font>
        <color rgb="FF401D06"/>
      </font>
      <fill>
        <patternFill>
          <bgColor theme="7" tint="0.59996337778862885"/>
        </patternFill>
      </fill>
      <border>
        <left style="thin">
          <color auto="1"/>
        </left>
        <right style="thin">
          <color auto="1"/>
        </right>
        <top style="thin">
          <color auto="1"/>
        </top>
        <bottom style="thin">
          <color auto="1"/>
        </bottom>
      </border>
    </dxf>
    <dxf>
      <font>
        <color rgb="FF401D06"/>
      </font>
    </dxf>
  </dxfs>
  <tableStyles count="5" defaultTableStyle="TableStyleMedium2" defaultPivotStyle="PivotStyleLight16">
    <tableStyle name="Slicer Style 1" pivot="0" table="0" count="1" xr9:uid="{BB9E6F91-4E30-4C66-97DD-20ACA7CEFB9F}">
      <tableStyleElement type="wholeTable" dxfId="81"/>
    </tableStyle>
    <tableStyle name="Slicer Style 2" pivot="0" table="0" count="1" xr9:uid="{F0CB2552-29FE-4EE9-9D70-8B56858BE805}">
      <tableStyleElement type="wholeTable" dxfId="80"/>
    </tableStyle>
    <tableStyle name="Slicer Style 3" pivot="0" table="0" count="1" xr9:uid="{6F0C3770-D40D-46B5-939F-DC5D468B618B}">
      <tableStyleElement type="wholeTable" dxfId="79"/>
    </tableStyle>
    <tableStyle name="Slicer Style 4" pivot="0" table="0" count="1" xr9:uid="{D776ECEC-6377-4724-B926-75DFA0CA8E5F}">
      <tableStyleElement type="wholeTable" dxfId="78"/>
    </tableStyle>
    <tableStyle name="Slicer Style 5" pivot="0" table="0" count="1" xr9:uid="{6657ECC2-AB67-465D-8DA6-87EF79D7CE89}">
      <tableStyleElement type="wholeTable" dxfId="77"/>
    </tableStyle>
  </tableStyles>
  <colors>
    <mruColors>
      <color rgb="FFFFFFA0"/>
      <color rgb="FFFFFFFF"/>
      <color rgb="FF401D06"/>
      <color rgb="FF8EE08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 Table!PivotTable12</c:name>
    <c:fmtId val="7"/>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Total Revenue Per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8421539953709234E-2"/>
              <c:y val="-6.4657645404313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693E-3"/>
              <c:y val="-4.97366503110107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552E-3"/>
              <c:y val="-6.9631310435414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0"/>
              <c:y val="-0.114394295715324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2.8143694255364807E-17"/>
              <c:y val="-5.9683980373212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3.0702566589514823E-3"/>
              <c:y val="-1.98946601244043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5.6287388510729613E-17"/>
              <c:y val="-0.12931529080862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3.0702566589515387E-3"/>
              <c:y val="-2.984199018660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0"/>
              <c:y val="-0.1044469656531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132E-3"/>
              <c:y val="-2.4868325155505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5.6287388510729613E-17"/>
              <c:y val="-9.4499635590920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693E-3"/>
              <c:y val="-2.4868325155505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693E-3"/>
              <c:y val="-9.4499635590920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693E-3"/>
              <c:y val="-8.9525970559819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5351283294757693E-3"/>
              <c:y val="-6.9631310435414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4.6053849884273084E-3"/>
              <c:y val="-8.9525970559819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7.6756416473787344E-3"/>
              <c:y val="-5.9683980373212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3.0702566589515387E-3"/>
              <c:y val="-0.10942063068422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3.0702566589514264E-3"/>
              <c:y val="-8.4552305528718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0"/>
              <c:y val="-7.460497546651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1257477702145923E-16"/>
              <c:y val="-7.9578640497617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Table'!$M$11</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2100-4C74-B7EA-1532C8F7D4FB}"/>
              </c:ext>
            </c:extLst>
          </c:dPt>
          <c:dPt>
            <c:idx val="1"/>
            <c:invertIfNegative val="0"/>
            <c:bubble3D val="0"/>
            <c:extLst>
              <c:ext xmlns:c16="http://schemas.microsoft.com/office/drawing/2014/chart" uri="{C3380CC4-5D6E-409C-BE32-E72D297353CC}">
                <c16:uniqueId val="{00000001-A4A3-4772-8458-810DC9C822A2}"/>
              </c:ext>
            </c:extLst>
          </c:dPt>
          <c:dPt>
            <c:idx val="2"/>
            <c:invertIfNegative val="0"/>
            <c:bubble3D val="0"/>
            <c:extLst>
              <c:ext xmlns:c16="http://schemas.microsoft.com/office/drawing/2014/chart" uri="{C3380CC4-5D6E-409C-BE32-E72D297353CC}">
                <c16:uniqueId val="{00000005-2100-4C74-B7EA-1532C8F7D4FB}"/>
              </c:ext>
            </c:extLst>
          </c:dPt>
          <c:dPt>
            <c:idx val="3"/>
            <c:invertIfNegative val="0"/>
            <c:bubble3D val="0"/>
            <c:extLst>
              <c:ext xmlns:c16="http://schemas.microsoft.com/office/drawing/2014/chart" uri="{C3380CC4-5D6E-409C-BE32-E72D297353CC}">
                <c16:uniqueId val="{00000004-2100-4C74-B7EA-1532C8F7D4FB}"/>
              </c:ext>
            </c:extLst>
          </c:dPt>
          <c:dPt>
            <c:idx val="5"/>
            <c:invertIfNegative val="0"/>
            <c:bubble3D val="0"/>
            <c:extLst>
              <c:ext xmlns:c16="http://schemas.microsoft.com/office/drawing/2014/chart" uri="{C3380CC4-5D6E-409C-BE32-E72D297353CC}">
                <c16:uniqueId val="{00000006-2100-4C74-B7EA-1532C8F7D4FB}"/>
              </c:ext>
            </c:extLst>
          </c:dPt>
          <c:dPt>
            <c:idx val="7"/>
            <c:invertIfNegative val="0"/>
            <c:bubble3D val="0"/>
            <c:extLst>
              <c:ext xmlns:c16="http://schemas.microsoft.com/office/drawing/2014/chart" uri="{C3380CC4-5D6E-409C-BE32-E72D297353CC}">
                <c16:uniqueId val="{00000007-2100-4C74-B7EA-1532C8F7D4FB}"/>
              </c:ext>
            </c:extLst>
          </c:dPt>
          <c:dPt>
            <c:idx val="9"/>
            <c:invertIfNegative val="0"/>
            <c:bubble3D val="0"/>
            <c:extLst>
              <c:ext xmlns:c16="http://schemas.microsoft.com/office/drawing/2014/chart" uri="{C3380CC4-5D6E-409C-BE32-E72D297353CC}">
                <c16:uniqueId val="{00000009-2100-4C74-B7EA-1532C8F7D4FB}"/>
              </c:ext>
            </c:extLst>
          </c:dPt>
          <c:dPt>
            <c:idx val="10"/>
            <c:invertIfNegative val="0"/>
            <c:bubble3D val="0"/>
            <c:extLst>
              <c:ext xmlns:c16="http://schemas.microsoft.com/office/drawing/2014/chart" uri="{C3380CC4-5D6E-409C-BE32-E72D297353CC}">
                <c16:uniqueId val="{00000008-2100-4C74-B7EA-1532C8F7D4FB}"/>
              </c:ext>
            </c:extLst>
          </c:dPt>
          <c:dPt>
            <c:idx val="11"/>
            <c:invertIfNegative val="0"/>
            <c:bubble3D val="0"/>
            <c:extLst>
              <c:ext xmlns:c16="http://schemas.microsoft.com/office/drawing/2014/chart" uri="{C3380CC4-5D6E-409C-BE32-E72D297353CC}">
                <c16:uniqueId val="{0000000B-2100-4C74-B7EA-1532C8F7D4FB}"/>
              </c:ext>
            </c:extLst>
          </c:dPt>
          <c:dPt>
            <c:idx val="12"/>
            <c:invertIfNegative val="0"/>
            <c:bubble3D val="0"/>
            <c:extLst>
              <c:ext xmlns:c16="http://schemas.microsoft.com/office/drawing/2014/chart" uri="{C3380CC4-5D6E-409C-BE32-E72D297353CC}">
                <c16:uniqueId val="{0000000A-2100-4C74-B7EA-1532C8F7D4FB}"/>
              </c:ext>
            </c:extLst>
          </c:dPt>
          <c:dPt>
            <c:idx val="14"/>
            <c:invertIfNegative val="0"/>
            <c:bubble3D val="0"/>
            <c:extLst>
              <c:ext xmlns:c16="http://schemas.microsoft.com/office/drawing/2014/chart" uri="{C3380CC4-5D6E-409C-BE32-E72D297353CC}">
                <c16:uniqueId val="{0000000D-2100-4C74-B7EA-1532C8F7D4FB}"/>
              </c:ext>
            </c:extLst>
          </c:dPt>
          <c:dPt>
            <c:idx val="15"/>
            <c:invertIfNegative val="0"/>
            <c:bubble3D val="0"/>
            <c:extLst>
              <c:ext xmlns:c16="http://schemas.microsoft.com/office/drawing/2014/chart" uri="{C3380CC4-5D6E-409C-BE32-E72D297353CC}">
                <c16:uniqueId val="{0000000C-2100-4C74-B7EA-1532C8F7D4FB}"/>
              </c:ext>
            </c:extLst>
          </c:dPt>
          <c:dPt>
            <c:idx val="16"/>
            <c:invertIfNegative val="0"/>
            <c:bubble3D val="0"/>
            <c:extLst>
              <c:ext xmlns:c16="http://schemas.microsoft.com/office/drawing/2014/chart" uri="{C3380CC4-5D6E-409C-BE32-E72D297353CC}">
                <c16:uniqueId val="{0000000F-2100-4C74-B7EA-1532C8F7D4FB}"/>
              </c:ext>
            </c:extLst>
          </c:dPt>
          <c:dPt>
            <c:idx val="17"/>
            <c:invertIfNegative val="0"/>
            <c:bubble3D val="0"/>
            <c:extLst>
              <c:ext xmlns:c16="http://schemas.microsoft.com/office/drawing/2014/chart" uri="{C3380CC4-5D6E-409C-BE32-E72D297353CC}">
                <c16:uniqueId val="{0000000E-2100-4C74-B7EA-1532C8F7D4FB}"/>
              </c:ext>
            </c:extLst>
          </c:dPt>
          <c:dPt>
            <c:idx val="18"/>
            <c:invertIfNegative val="0"/>
            <c:bubble3D val="0"/>
            <c:extLst>
              <c:ext xmlns:c16="http://schemas.microsoft.com/office/drawing/2014/chart" uri="{C3380CC4-5D6E-409C-BE32-E72D297353CC}">
                <c16:uniqueId val="{00000010-2100-4C74-B7EA-1532C8F7D4FB}"/>
              </c:ext>
            </c:extLst>
          </c:dPt>
          <c:dPt>
            <c:idx val="20"/>
            <c:invertIfNegative val="0"/>
            <c:bubble3D val="0"/>
            <c:extLst>
              <c:ext xmlns:c16="http://schemas.microsoft.com/office/drawing/2014/chart" uri="{C3380CC4-5D6E-409C-BE32-E72D297353CC}">
                <c16:uniqueId val="{00000011-2100-4C74-B7EA-1532C8F7D4FB}"/>
              </c:ext>
            </c:extLst>
          </c:dPt>
          <c:dPt>
            <c:idx val="22"/>
            <c:invertIfNegative val="0"/>
            <c:bubble3D val="0"/>
            <c:extLst>
              <c:ext xmlns:c16="http://schemas.microsoft.com/office/drawing/2014/chart" uri="{C3380CC4-5D6E-409C-BE32-E72D297353CC}">
                <c16:uniqueId val="{00000012-2100-4C74-B7EA-1532C8F7D4FB}"/>
              </c:ext>
            </c:extLst>
          </c:dPt>
          <c:dPt>
            <c:idx val="24"/>
            <c:invertIfNegative val="0"/>
            <c:bubble3D val="0"/>
            <c:extLst>
              <c:ext xmlns:c16="http://schemas.microsoft.com/office/drawing/2014/chart" uri="{C3380CC4-5D6E-409C-BE32-E72D297353CC}">
                <c16:uniqueId val="{00000013-2100-4C74-B7EA-1532C8F7D4FB}"/>
              </c:ext>
            </c:extLst>
          </c:dPt>
          <c:dPt>
            <c:idx val="26"/>
            <c:invertIfNegative val="0"/>
            <c:bubble3D val="0"/>
            <c:extLst>
              <c:ext xmlns:c16="http://schemas.microsoft.com/office/drawing/2014/chart" uri="{C3380CC4-5D6E-409C-BE32-E72D297353CC}">
                <c16:uniqueId val="{00000014-2100-4C74-B7EA-1532C8F7D4FB}"/>
              </c:ext>
            </c:extLst>
          </c:dPt>
          <c:dPt>
            <c:idx val="28"/>
            <c:invertIfNegative val="0"/>
            <c:bubble3D val="0"/>
            <c:extLst>
              <c:ext xmlns:c16="http://schemas.microsoft.com/office/drawing/2014/chart" uri="{C3380CC4-5D6E-409C-BE32-E72D297353CC}">
                <c16:uniqueId val="{00000015-2100-4C74-B7EA-1532C8F7D4FB}"/>
              </c:ext>
            </c:extLst>
          </c:dPt>
          <c:dPt>
            <c:idx val="30"/>
            <c:invertIfNegative val="0"/>
            <c:bubble3D val="0"/>
            <c:extLst>
              <c:ext xmlns:c16="http://schemas.microsoft.com/office/drawing/2014/chart" uri="{C3380CC4-5D6E-409C-BE32-E72D297353CC}">
                <c16:uniqueId val="{00000016-2100-4C74-B7EA-1532C8F7D4FB}"/>
              </c:ext>
            </c:extLst>
          </c:dPt>
          <c:dPt>
            <c:idx val="32"/>
            <c:invertIfNegative val="0"/>
            <c:bubble3D val="0"/>
            <c:extLst>
              <c:ext xmlns:c16="http://schemas.microsoft.com/office/drawing/2014/chart" uri="{C3380CC4-5D6E-409C-BE32-E72D297353CC}">
                <c16:uniqueId val="{00000017-2100-4C74-B7EA-1532C8F7D4FB}"/>
              </c:ext>
            </c:extLst>
          </c:dPt>
          <c:dLbls>
            <c:dLbl>
              <c:idx val="0"/>
              <c:layout>
                <c:manualLayout>
                  <c:x val="-1.8421539953709234E-2"/>
                  <c:y val="-6.46576454043139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00-4C74-B7EA-1532C8F7D4FB}"/>
                </c:ext>
              </c:extLst>
            </c:dLbl>
            <c:dLbl>
              <c:idx val="1"/>
              <c:layout>
                <c:manualLayout>
                  <c:x val="-1.5351283294757552E-3"/>
                  <c:y val="-6.96313104354149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A3-4772-8458-810DC9C822A2}"/>
                </c:ext>
              </c:extLst>
            </c:dLbl>
            <c:dLbl>
              <c:idx val="3"/>
              <c:layout>
                <c:manualLayout>
                  <c:x val="1.5351283294757693E-3"/>
                  <c:y val="-4.97366503110107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00-4C74-B7EA-1532C8F7D4FB}"/>
                </c:ext>
              </c:extLst>
            </c:dLbl>
            <c:dLbl>
              <c:idx val="5"/>
              <c:layout>
                <c:manualLayout>
                  <c:x val="0"/>
                  <c:y val="-0.114394295715324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00-4C74-B7EA-1532C8F7D4FB}"/>
                </c:ext>
              </c:extLst>
            </c:dLbl>
            <c:dLbl>
              <c:idx val="7"/>
              <c:layout>
                <c:manualLayout>
                  <c:x val="-2.8143694255364807E-17"/>
                  <c:y val="-5.96839803732128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00-4C74-B7EA-1532C8F7D4FB}"/>
                </c:ext>
              </c:extLst>
            </c:dLbl>
            <c:dLbl>
              <c:idx val="9"/>
              <c:layout>
                <c:manualLayout>
                  <c:x val="-5.6287388510729613E-17"/>
                  <c:y val="-0.129315290808627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00-4C74-B7EA-1532C8F7D4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Table'!$L$12:$L$22</c:f>
              <c:strCache>
                <c:ptCount val="10"/>
                <c:pt idx="0">
                  <c:v>Hiking Backpack</c:v>
                </c:pt>
                <c:pt idx="1">
                  <c:v>Cricket Bat</c:v>
                </c:pt>
                <c:pt idx="2">
                  <c:v>Laptop</c:v>
                </c:pt>
                <c:pt idx="3">
                  <c:v>Blender</c:v>
                </c:pt>
                <c:pt idx="4">
                  <c:v>4K Tv</c:v>
                </c:pt>
                <c:pt idx="5">
                  <c:v>Bluetooth Speaker</c:v>
                </c:pt>
                <c:pt idx="6">
                  <c:v>Leather Jacket</c:v>
                </c:pt>
                <c:pt idx="7">
                  <c:v>Cotton Bedsheet</c:v>
                </c:pt>
                <c:pt idx="8">
                  <c:v>Summer Dress</c:v>
                </c:pt>
                <c:pt idx="9">
                  <c:v>Camping Tent</c:v>
                </c:pt>
              </c:strCache>
            </c:strRef>
          </c:cat>
          <c:val>
            <c:numRef>
              <c:f>'Pivot Table'!$M$12:$M$22</c:f>
              <c:numCache>
                <c:formatCode>_-* #,##0_-;\-* #,##0_-;_-* "-"??_-;_-@_-</c:formatCode>
                <c:ptCount val="10"/>
                <c:pt idx="0">
                  <c:v>7660</c:v>
                </c:pt>
                <c:pt idx="1">
                  <c:v>6750</c:v>
                </c:pt>
                <c:pt idx="2">
                  <c:v>6750</c:v>
                </c:pt>
                <c:pt idx="3">
                  <c:v>6700</c:v>
                </c:pt>
                <c:pt idx="4">
                  <c:v>5300</c:v>
                </c:pt>
                <c:pt idx="5">
                  <c:v>5200</c:v>
                </c:pt>
                <c:pt idx="6">
                  <c:v>4980</c:v>
                </c:pt>
                <c:pt idx="7">
                  <c:v>4960</c:v>
                </c:pt>
                <c:pt idx="8">
                  <c:v>4790</c:v>
                </c:pt>
                <c:pt idx="9">
                  <c:v>4500</c:v>
                </c:pt>
              </c:numCache>
            </c:numRef>
          </c:val>
          <c:extLst>
            <c:ext xmlns:c16="http://schemas.microsoft.com/office/drawing/2014/chart" uri="{C3380CC4-5D6E-409C-BE32-E72D297353CC}">
              <c16:uniqueId val="{00000000-2100-4C74-B7EA-1532C8F7D4FB}"/>
            </c:ext>
          </c:extLst>
        </c:ser>
        <c:dLbls>
          <c:dLblPos val="outEnd"/>
          <c:showLegendKey val="0"/>
          <c:showVal val="1"/>
          <c:showCatName val="0"/>
          <c:showSerName val="0"/>
          <c:showPercent val="0"/>
          <c:showBubbleSize val="0"/>
        </c:dLbls>
        <c:gapWidth val="100"/>
        <c:overlap val="-24"/>
        <c:axId val="386054880"/>
        <c:axId val="386050560"/>
      </c:barChart>
      <c:catAx>
        <c:axId val="38605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386050560"/>
        <c:crosses val="autoZero"/>
        <c:auto val="1"/>
        <c:lblAlgn val="ctr"/>
        <c:lblOffset val="100"/>
        <c:noMultiLvlLbl val="0"/>
      </c:catAx>
      <c:valAx>
        <c:axId val="386050560"/>
        <c:scaling>
          <c:orientation val="minMax"/>
        </c:scaling>
        <c:delete val="1"/>
        <c:axPos val="l"/>
        <c:numFmt formatCode="_-* #,##0_-;\-* #,##0_-;_-* &quot;-&quot;??_-;_-@_-" sourceLinked="1"/>
        <c:majorTickMark val="none"/>
        <c:minorTickMark val="none"/>
        <c:tickLblPos val="nextTo"/>
        <c:crossAx val="38605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Sales Per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Table'!$C$47</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Table'!$B$48:$B$58</c:f>
              <c:strCache>
                <c:ptCount val="10"/>
                <c:pt idx="0">
                  <c:v>Pune</c:v>
                </c:pt>
                <c:pt idx="1">
                  <c:v>Jaipur</c:v>
                </c:pt>
                <c:pt idx="2">
                  <c:v>Bangalore</c:v>
                </c:pt>
                <c:pt idx="3">
                  <c:v>Chennai</c:v>
                </c:pt>
                <c:pt idx="4">
                  <c:v>Ahmedabad</c:v>
                </c:pt>
                <c:pt idx="5">
                  <c:v>Delhi</c:v>
                </c:pt>
                <c:pt idx="6">
                  <c:v>Surat</c:v>
                </c:pt>
                <c:pt idx="7">
                  <c:v>Kolkata</c:v>
                </c:pt>
                <c:pt idx="8">
                  <c:v>Mumbai</c:v>
                </c:pt>
                <c:pt idx="9">
                  <c:v>Hyderabad</c:v>
                </c:pt>
              </c:strCache>
            </c:strRef>
          </c:cat>
          <c:val>
            <c:numRef>
              <c:f>'Pivot Table'!$C$48:$C$58</c:f>
              <c:numCache>
                <c:formatCode>_-* #,##0_-;\-* #,##0_-;_-* "-"??_-;_-@_-</c:formatCode>
                <c:ptCount val="10"/>
                <c:pt idx="0">
                  <c:v>58372605.49000001</c:v>
                </c:pt>
                <c:pt idx="1">
                  <c:v>57241151.539999984</c:v>
                </c:pt>
                <c:pt idx="2">
                  <c:v>57106215.12000002</c:v>
                </c:pt>
                <c:pt idx="3">
                  <c:v>55761252.480000004</c:v>
                </c:pt>
                <c:pt idx="4">
                  <c:v>55575744.030000001</c:v>
                </c:pt>
                <c:pt idx="5">
                  <c:v>53907287.999999978</c:v>
                </c:pt>
                <c:pt idx="6">
                  <c:v>51746738.849999987</c:v>
                </c:pt>
                <c:pt idx="7">
                  <c:v>50557170.259999998</c:v>
                </c:pt>
                <c:pt idx="8">
                  <c:v>50486997.449999988</c:v>
                </c:pt>
                <c:pt idx="9">
                  <c:v>40667440.289999992</c:v>
                </c:pt>
              </c:numCache>
            </c:numRef>
          </c:val>
          <c:extLst>
            <c:ext xmlns:c16="http://schemas.microsoft.com/office/drawing/2014/chart" uri="{C3380CC4-5D6E-409C-BE32-E72D297353CC}">
              <c16:uniqueId val="{00000000-95DD-40DE-A14D-2B328279A825}"/>
            </c:ext>
          </c:extLst>
        </c:ser>
        <c:dLbls>
          <c:dLblPos val="outEnd"/>
          <c:showLegendKey val="0"/>
          <c:showVal val="1"/>
          <c:showCatName val="0"/>
          <c:showSerName val="0"/>
          <c:showPercent val="0"/>
          <c:showBubbleSize val="0"/>
        </c:dLbls>
        <c:gapWidth val="100"/>
        <c:overlap val="-24"/>
        <c:axId val="601967631"/>
        <c:axId val="601958991"/>
      </c:barChart>
      <c:catAx>
        <c:axId val="601967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601958991"/>
        <c:crosses val="autoZero"/>
        <c:auto val="1"/>
        <c:lblAlgn val="ctr"/>
        <c:lblOffset val="100"/>
        <c:noMultiLvlLbl val="0"/>
      </c:catAx>
      <c:valAx>
        <c:axId val="601958991"/>
        <c:scaling>
          <c:orientation val="minMax"/>
        </c:scaling>
        <c:delete val="1"/>
        <c:axPos val="l"/>
        <c:numFmt formatCode="_-* #,##0_-;\-* #,##0_-;_-* &quot;-&quot;??_-;_-@_-" sourceLinked="1"/>
        <c:majorTickMark val="none"/>
        <c:minorTickMark val="none"/>
        <c:tickLblPos val="nextTo"/>
        <c:crossAx val="60196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Top 5 Best-Selling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Table'!$E$4:$E$9</c:f>
              <c:strCache>
                <c:ptCount val="5"/>
                <c:pt idx="0">
                  <c:v>4K Tv</c:v>
                </c:pt>
                <c:pt idx="1">
                  <c:v>Running Shoes</c:v>
                </c:pt>
                <c:pt idx="2">
                  <c:v>Blender</c:v>
                </c:pt>
                <c:pt idx="3">
                  <c:v>Vitamin C Serum</c:v>
                </c:pt>
                <c:pt idx="4">
                  <c:v>Robot Vacuum</c:v>
                </c:pt>
              </c:strCache>
            </c:strRef>
          </c:cat>
          <c:val>
            <c:numRef>
              <c:f>'Pivot Table'!$F$4:$F$9</c:f>
              <c:numCache>
                <c:formatCode>_-* #,##0_-;\-* #,##0_-;_-* "-"??_-;_-@_-</c:formatCode>
                <c:ptCount val="5"/>
                <c:pt idx="0">
                  <c:v>26725678.059999969</c:v>
                </c:pt>
                <c:pt idx="1">
                  <c:v>27042529.809999973</c:v>
                </c:pt>
                <c:pt idx="2">
                  <c:v>32347179.359999973</c:v>
                </c:pt>
                <c:pt idx="3">
                  <c:v>32668503.699999984</c:v>
                </c:pt>
                <c:pt idx="4">
                  <c:v>34556451.300000034</c:v>
                </c:pt>
              </c:numCache>
            </c:numRef>
          </c:val>
          <c:extLst>
            <c:ext xmlns:c16="http://schemas.microsoft.com/office/drawing/2014/chart" uri="{C3380CC4-5D6E-409C-BE32-E72D297353CC}">
              <c16:uniqueId val="{00000000-3311-4EC6-B80C-A547D12BD748}"/>
            </c:ext>
          </c:extLst>
        </c:ser>
        <c:dLbls>
          <c:dLblPos val="outEnd"/>
          <c:showLegendKey val="0"/>
          <c:showVal val="1"/>
          <c:showCatName val="0"/>
          <c:showSerName val="0"/>
          <c:showPercent val="0"/>
          <c:showBubbleSize val="0"/>
        </c:dLbls>
        <c:gapWidth val="115"/>
        <c:overlap val="-20"/>
        <c:axId val="758158175"/>
        <c:axId val="758158655"/>
      </c:barChart>
      <c:catAx>
        <c:axId val="758158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758158655"/>
        <c:crosses val="autoZero"/>
        <c:auto val="1"/>
        <c:lblAlgn val="ctr"/>
        <c:lblOffset val="100"/>
        <c:noMultiLvlLbl val="0"/>
      </c:catAx>
      <c:valAx>
        <c:axId val="758158655"/>
        <c:scaling>
          <c:orientation val="minMax"/>
        </c:scaling>
        <c:delete val="1"/>
        <c:axPos val="b"/>
        <c:numFmt formatCode="_-* #,##0_-;\-* #,##0_-;_-* &quot;-&quot;??_-;_-@_-" sourceLinked="1"/>
        <c:majorTickMark val="none"/>
        <c:minorTickMark val="none"/>
        <c:tickLblPos val="nextTo"/>
        <c:crossAx val="75815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 Table!PivotTable7</c:name>
    <c:fmtId val="5"/>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Total Sales For Each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Table'!$F$58</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Table'!$E$59:$E$65</c:f>
              <c:strCache>
                <c:ptCount val="6"/>
                <c:pt idx="0">
                  <c:v>Beauty &amp; Health</c:v>
                </c:pt>
                <c:pt idx="1">
                  <c:v>Apparel</c:v>
                </c:pt>
                <c:pt idx="2">
                  <c:v>Books</c:v>
                </c:pt>
                <c:pt idx="3">
                  <c:v>Sports &amp; Outdoors</c:v>
                </c:pt>
                <c:pt idx="4">
                  <c:v>Electronics</c:v>
                </c:pt>
                <c:pt idx="5">
                  <c:v>Home &amp; Kitchen</c:v>
                </c:pt>
              </c:strCache>
            </c:strRef>
          </c:cat>
          <c:val>
            <c:numRef>
              <c:f>'Pivot Table'!$F$59:$F$65</c:f>
              <c:numCache>
                <c:formatCode>_-* #,##0_-;\-* #,##0_-;_-* "-"??_-;_-@_-</c:formatCode>
                <c:ptCount val="6"/>
                <c:pt idx="0">
                  <c:v>69686676.60999988</c:v>
                </c:pt>
                <c:pt idx="1">
                  <c:v>70126402.180000097</c:v>
                </c:pt>
                <c:pt idx="2">
                  <c:v>72394761.970000133</c:v>
                </c:pt>
                <c:pt idx="3">
                  <c:v>75635962.319999784</c:v>
                </c:pt>
                <c:pt idx="4">
                  <c:v>97077650.860000581</c:v>
                </c:pt>
                <c:pt idx="5">
                  <c:v>146501149.56999969</c:v>
                </c:pt>
              </c:numCache>
            </c:numRef>
          </c:val>
          <c:extLst>
            <c:ext xmlns:c16="http://schemas.microsoft.com/office/drawing/2014/chart" uri="{C3380CC4-5D6E-409C-BE32-E72D297353CC}">
              <c16:uniqueId val="{00000000-6DB7-4F5B-86BB-374BF4B33498}"/>
            </c:ext>
          </c:extLst>
        </c:ser>
        <c:dLbls>
          <c:dLblPos val="outEnd"/>
          <c:showLegendKey val="0"/>
          <c:showVal val="1"/>
          <c:showCatName val="0"/>
          <c:showSerName val="0"/>
          <c:showPercent val="0"/>
          <c:showBubbleSize val="0"/>
        </c:dLbls>
        <c:gapWidth val="115"/>
        <c:overlap val="-20"/>
        <c:axId val="2129963232"/>
        <c:axId val="2129965152"/>
      </c:barChart>
      <c:catAx>
        <c:axId val="2129963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2129965152"/>
        <c:crosses val="autoZero"/>
        <c:auto val="1"/>
        <c:lblAlgn val="ctr"/>
        <c:lblOffset val="100"/>
        <c:noMultiLvlLbl val="0"/>
      </c:catAx>
      <c:valAx>
        <c:axId val="2129965152"/>
        <c:scaling>
          <c:orientation val="minMax"/>
        </c:scaling>
        <c:delete val="1"/>
        <c:axPos val="b"/>
        <c:numFmt formatCode="_-* #,##0_-;\-* #,##0_-;_-* &quot;-&quot;??_-;_-@_-" sourceLinked="1"/>
        <c:majorTickMark val="none"/>
        <c:minorTickMark val="none"/>
        <c:tickLblPos val="nextTo"/>
        <c:crossAx val="212996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 Table!PivotTable8</c:name>
    <c:fmtId val="3"/>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Top 10 Customers Who Buy Products</a:t>
            </a:r>
          </a:p>
        </c:rich>
      </c:tx>
      <c:layout>
        <c:manualLayout>
          <c:xMode val="edge"/>
          <c:yMode val="edge"/>
          <c:x val="0.20368282009630784"/>
          <c:y val="6.7822733538765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1.3781261217621089E-2"/>
              <c:y val="-1.80611378767667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Table'!$F$69</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D2D0-418D-912F-10813637E2CF}"/>
              </c:ext>
            </c:extLst>
          </c:dPt>
          <c:dLbls>
            <c:dLbl>
              <c:idx val="0"/>
              <c:layout>
                <c:manualLayout>
                  <c:x val="1.3781261217621089E-2"/>
                  <c:y val="-1.80611378767667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D0-418D-912F-10813637E2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Table'!$E$70:$E$80</c:f>
              <c:strCache>
                <c:ptCount val="10"/>
                <c:pt idx="0">
                  <c:v>Aadya Patel</c:v>
                </c:pt>
                <c:pt idx="1">
                  <c:v>Diya Verma</c:v>
                </c:pt>
                <c:pt idx="2">
                  <c:v>Vivaan Gupta</c:v>
                </c:pt>
                <c:pt idx="3">
                  <c:v>Aditya Jain</c:v>
                </c:pt>
                <c:pt idx="4">
                  <c:v>Diya Kumar</c:v>
                </c:pt>
                <c:pt idx="5">
                  <c:v>Vihaan Kumar</c:v>
                </c:pt>
                <c:pt idx="6">
                  <c:v>Reyansh Singh</c:v>
                </c:pt>
                <c:pt idx="7">
                  <c:v>Vivaan Verma</c:v>
                </c:pt>
                <c:pt idx="8">
                  <c:v>Sai Verma</c:v>
                </c:pt>
                <c:pt idx="9">
                  <c:v>Diya Mehta</c:v>
                </c:pt>
              </c:strCache>
            </c:strRef>
          </c:cat>
          <c:val>
            <c:numRef>
              <c:f>'Pivot Table'!$F$70:$F$80</c:f>
              <c:numCache>
                <c:formatCode>_-* #,##0_-;\-* #,##0_-;_-* "-"??_-;_-@_-</c:formatCode>
                <c:ptCount val="10"/>
                <c:pt idx="0">
                  <c:v>9700721.7400000002</c:v>
                </c:pt>
                <c:pt idx="1">
                  <c:v>9530776.7100000028</c:v>
                </c:pt>
                <c:pt idx="2">
                  <c:v>7923171.1499999994</c:v>
                </c:pt>
                <c:pt idx="3">
                  <c:v>7738115.9100000011</c:v>
                </c:pt>
                <c:pt idx="4">
                  <c:v>7538131.5099999998</c:v>
                </c:pt>
                <c:pt idx="5">
                  <c:v>7359235.9000000004</c:v>
                </c:pt>
                <c:pt idx="6">
                  <c:v>7338561.4400000013</c:v>
                </c:pt>
                <c:pt idx="7">
                  <c:v>7191222.6400000015</c:v>
                </c:pt>
                <c:pt idx="8">
                  <c:v>7140073.1700000009</c:v>
                </c:pt>
                <c:pt idx="9">
                  <c:v>6935944.9700000007</c:v>
                </c:pt>
              </c:numCache>
            </c:numRef>
          </c:val>
          <c:extLst>
            <c:ext xmlns:c16="http://schemas.microsoft.com/office/drawing/2014/chart" uri="{C3380CC4-5D6E-409C-BE32-E72D297353CC}">
              <c16:uniqueId val="{00000000-5C55-494E-A626-C16ADFE4224D}"/>
            </c:ext>
          </c:extLst>
        </c:ser>
        <c:dLbls>
          <c:dLblPos val="outEnd"/>
          <c:showLegendKey val="0"/>
          <c:showVal val="1"/>
          <c:showCatName val="0"/>
          <c:showSerName val="0"/>
          <c:showPercent val="0"/>
          <c:showBubbleSize val="0"/>
        </c:dLbls>
        <c:gapWidth val="100"/>
        <c:axId val="601964271"/>
        <c:axId val="601957071"/>
      </c:barChart>
      <c:catAx>
        <c:axId val="6019642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601957071"/>
        <c:crosses val="autoZero"/>
        <c:auto val="1"/>
        <c:lblAlgn val="ctr"/>
        <c:lblOffset val="100"/>
        <c:noMultiLvlLbl val="0"/>
      </c:catAx>
      <c:valAx>
        <c:axId val="601957071"/>
        <c:scaling>
          <c:orientation val="minMax"/>
        </c:scaling>
        <c:delete val="1"/>
        <c:axPos val="b"/>
        <c:numFmt formatCode="_-* #,##0_-;\-* #,##0_-;_-* &quot;-&quot;??_-;_-@_-" sourceLinked="1"/>
        <c:majorTickMark val="none"/>
        <c:minorTickMark val="none"/>
        <c:tickLblPos val="nextTo"/>
        <c:crossAx val="60196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 Table!PivotTable6</c:name>
    <c:fmtId val="3"/>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Total Sales BY Monthly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strRef>
              <c:f>'Pivot Table'!$J$56</c:f>
              <c:strCache>
                <c:ptCount val="1"/>
                <c:pt idx="0">
                  <c:v>Total</c:v>
                </c:pt>
              </c:strCache>
            </c:strRef>
          </c:tx>
          <c:spPr>
            <a:ln w="34925" cap="rnd">
              <a:solidFill>
                <a:schemeClr val="accent4">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solidFill>
                  <a:schemeClr val="accent4">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40000"/>
                        <a:lumOff val="6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Table'!$I$57:$I$69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Table'!$J$57:$J$69</c:f>
              <c:numCache>
                <c:formatCode>_-* #,##0_-;\-* #,##0_-;_-* "-"??_-;_-@_-</c:formatCode>
                <c:ptCount val="12"/>
                <c:pt idx="0">
                  <c:v>51638937.789999977</c:v>
                </c:pt>
                <c:pt idx="1">
                  <c:v>59703127.460000001</c:v>
                </c:pt>
                <c:pt idx="2">
                  <c:v>54562554.940000005</c:v>
                </c:pt>
                <c:pt idx="3">
                  <c:v>49637729.640000015</c:v>
                </c:pt>
                <c:pt idx="4">
                  <c:v>45095354.110000037</c:v>
                </c:pt>
                <c:pt idx="5">
                  <c:v>31482916.859999996</c:v>
                </c:pt>
                <c:pt idx="6">
                  <c:v>40385365.569999985</c:v>
                </c:pt>
                <c:pt idx="7">
                  <c:v>35430513.640000008</c:v>
                </c:pt>
                <c:pt idx="8">
                  <c:v>41920057.979999982</c:v>
                </c:pt>
                <c:pt idx="9">
                  <c:v>39443721.459999986</c:v>
                </c:pt>
                <c:pt idx="10">
                  <c:v>36138603.399999991</c:v>
                </c:pt>
                <c:pt idx="11">
                  <c:v>45983720.659999996</c:v>
                </c:pt>
              </c:numCache>
            </c:numRef>
          </c:val>
          <c:smooth val="0"/>
          <c:extLst>
            <c:ext xmlns:c16="http://schemas.microsoft.com/office/drawing/2014/chart" uri="{C3380CC4-5D6E-409C-BE32-E72D297353CC}">
              <c16:uniqueId val="{00000000-A7B0-4D9D-B066-A1B451B4DB49}"/>
            </c:ext>
          </c:extLst>
        </c:ser>
        <c:dLbls>
          <c:dLblPos val="t"/>
          <c:showLegendKey val="0"/>
          <c:showVal val="1"/>
          <c:showCatName val="0"/>
          <c:showSerName val="0"/>
          <c:showPercent val="0"/>
          <c:showBubbleSize val="0"/>
        </c:dLbls>
        <c:marker val="1"/>
        <c:smooth val="0"/>
        <c:axId val="758101231"/>
        <c:axId val="758106511"/>
      </c:lineChart>
      <c:catAx>
        <c:axId val="758101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758106511"/>
        <c:crosses val="autoZero"/>
        <c:auto val="1"/>
        <c:lblAlgn val="ctr"/>
        <c:lblOffset val="100"/>
        <c:noMultiLvlLbl val="0"/>
      </c:catAx>
      <c:valAx>
        <c:axId val="758106511"/>
        <c:scaling>
          <c:orientation val="minMax"/>
        </c:scaling>
        <c:delete val="1"/>
        <c:axPos val="l"/>
        <c:numFmt formatCode="_-* #,##0_-;\-* #,##0_-;_-* &quot;-&quot;??_-;_-@_-" sourceLinked="1"/>
        <c:majorTickMark val="none"/>
        <c:minorTickMark val="none"/>
        <c:tickLblPos val="nextTo"/>
        <c:crossAx val="7581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microsoft.com/office/2007/relationships/hdphoto" Target="../media/hdphoto2.wdp"/><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 Id="rId14"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2</xdr:col>
      <xdr:colOff>370115</xdr:colOff>
      <xdr:row>4</xdr:row>
      <xdr:rowOff>114299</xdr:rowOff>
    </xdr:from>
    <xdr:to>
      <xdr:col>26</xdr:col>
      <xdr:colOff>38101</xdr:colOff>
      <xdr:row>58</xdr:row>
      <xdr:rowOff>10310</xdr:rowOff>
    </xdr:to>
    <xdr:sp macro="" textlink="">
      <xdr:nvSpPr>
        <xdr:cNvPr id="2" name="Rectangle: Rounded Corners 1">
          <a:extLst>
            <a:ext uri="{FF2B5EF4-FFF2-40B4-BE49-F238E27FC236}">
              <a16:creationId xmlns:a16="http://schemas.microsoft.com/office/drawing/2014/main" id="{F431E1D8-2825-61D3-BB9D-151EAE6C352F}"/>
            </a:ext>
          </a:extLst>
        </xdr:cNvPr>
        <xdr:cNvSpPr/>
      </xdr:nvSpPr>
      <xdr:spPr>
        <a:xfrm>
          <a:off x="1589315" y="876299"/>
          <a:ext cx="14298386" cy="10183011"/>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182880</xdr:colOff>
      <xdr:row>4</xdr:row>
      <xdr:rowOff>83820</xdr:rowOff>
    </xdr:from>
    <xdr:to>
      <xdr:col>14</xdr:col>
      <xdr:colOff>205740</xdr:colOff>
      <xdr:row>8</xdr:row>
      <xdr:rowOff>106680</xdr:rowOff>
    </xdr:to>
    <xdr:sp macro="" textlink="">
      <xdr:nvSpPr>
        <xdr:cNvPr id="3" name="Rectangle: Rounded Corners 2">
          <a:extLst>
            <a:ext uri="{FF2B5EF4-FFF2-40B4-BE49-F238E27FC236}">
              <a16:creationId xmlns:a16="http://schemas.microsoft.com/office/drawing/2014/main" id="{55608755-BD95-1F0E-30BB-1A8E36877B97}"/>
            </a:ext>
          </a:extLst>
        </xdr:cNvPr>
        <xdr:cNvSpPr/>
      </xdr:nvSpPr>
      <xdr:spPr>
        <a:xfrm>
          <a:off x="3230880" y="845820"/>
          <a:ext cx="5509260" cy="784860"/>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4">
                  <a:lumMod val="40000"/>
                  <a:lumOff val="60000"/>
                </a:schemeClr>
              </a:solidFill>
            </a:rPr>
            <a:t>E-Commerce</a:t>
          </a:r>
          <a:r>
            <a:rPr lang="en-US" sz="2000" b="1" baseline="0">
              <a:solidFill>
                <a:schemeClr val="accent4">
                  <a:lumMod val="40000"/>
                  <a:lumOff val="60000"/>
                </a:schemeClr>
              </a:solidFill>
            </a:rPr>
            <a:t> </a:t>
          </a:r>
          <a:r>
            <a:rPr lang="en-US" sz="2000" b="1">
              <a:solidFill>
                <a:schemeClr val="accent4">
                  <a:lumMod val="40000"/>
                  <a:lumOff val="60000"/>
                </a:schemeClr>
              </a:solidFill>
            </a:rPr>
            <a:t>Dash</a:t>
          </a:r>
          <a:r>
            <a:rPr lang="en-US" sz="2000" b="1" baseline="0">
              <a:solidFill>
                <a:schemeClr val="accent4">
                  <a:lumMod val="40000"/>
                  <a:lumOff val="60000"/>
                </a:schemeClr>
              </a:solidFill>
            </a:rPr>
            <a:t> Board</a:t>
          </a:r>
          <a:endParaRPr lang="en-US" sz="2000" b="1">
            <a:solidFill>
              <a:schemeClr val="accent4">
                <a:lumMod val="40000"/>
                <a:lumOff val="60000"/>
              </a:schemeClr>
            </a:solidFill>
          </a:endParaRPr>
        </a:p>
      </xdr:txBody>
    </xdr:sp>
    <xdr:clientData/>
  </xdr:twoCellAnchor>
  <xdr:twoCellAnchor>
    <xdr:from>
      <xdr:col>4</xdr:col>
      <xdr:colOff>574762</xdr:colOff>
      <xdr:row>8</xdr:row>
      <xdr:rowOff>160020</xdr:rowOff>
    </xdr:from>
    <xdr:to>
      <xdr:col>8</xdr:col>
      <xdr:colOff>536662</xdr:colOff>
      <xdr:row>12</xdr:row>
      <xdr:rowOff>121920</xdr:rowOff>
    </xdr:to>
    <xdr:sp macro="" textlink="'Pivot Table'!B2">
      <xdr:nvSpPr>
        <xdr:cNvPr id="4" name="Rectangle: Rounded Corners 3">
          <a:extLst>
            <a:ext uri="{FF2B5EF4-FFF2-40B4-BE49-F238E27FC236}">
              <a16:creationId xmlns:a16="http://schemas.microsoft.com/office/drawing/2014/main" id="{D7E263B1-F702-4229-9188-81B48D545C38}"/>
            </a:ext>
          </a:extLst>
        </xdr:cNvPr>
        <xdr:cNvSpPr/>
      </xdr:nvSpPr>
      <xdr:spPr>
        <a:xfrm>
          <a:off x="3013162" y="1640477"/>
          <a:ext cx="2400300" cy="702129"/>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6C0E34-2301-4C37-9060-0CDF720AAA2B}" type="TxLink">
            <a:rPr lang="en-US" sz="1400" b="1" i="0" u="none" strike="noStrike">
              <a:solidFill>
                <a:schemeClr val="accent4">
                  <a:lumMod val="40000"/>
                  <a:lumOff val="60000"/>
                </a:schemeClr>
              </a:solidFill>
              <a:latin typeface="Calibri"/>
              <a:ea typeface="Calibri"/>
              <a:cs typeface="Calibri"/>
            </a:rPr>
            <a:pPr algn="l"/>
            <a:t>Total Sales</a:t>
          </a:fld>
          <a:endParaRPr lang="en-US" sz="2800" b="1">
            <a:solidFill>
              <a:schemeClr val="accent4">
                <a:lumMod val="40000"/>
                <a:lumOff val="60000"/>
              </a:schemeClr>
            </a:solidFill>
          </a:endParaRPr>
        </a:p>
      </xdr:txBody>
    </xdr:sp>
    <xdr:clientData/>
  </xdr:twoCellAnchor>
  <xdr:twoCellAnchor>
    <xdr:from>
      <xdr:col>4</xdr:col>
      <xdr:colOff>513637</xdr:colOff>
      <xdr:row>10</xdr:row>
      <xdr:rowOff>106680</xdr:rowOff>
    </xdr:from>
    <xdr:to>
      <xdr:col>7</xdr:col>
      <xdr:colOff>371099</xdr:colOff>
      <xdr:row>12</xdr:row>
      <xdr:rowOff>138546</xdr:rowOff>
    </xdr:to>
    <xdr:sp macro="" textlink="'Pivot Table'!B4">
      <xdr:nvSpPr>
        <xdr:cNvPr id="5" name="Rectangle: Rounded Corners 4">
          <a:extLst>
            <a:ext uri="{FF2B5EF4-FFF2-40B4-BE49-F238E27FC236}">
              <a16:creationId xmlns:a16="http://schemas.microsoft.com/office/drawing/2014/main" id="{14E4823D-5068-492A-9042-EC75C52F85A6}"/>
            </a:ext>
          </a:extLst>
        </xdr:cNvPr>
        <xdr:cNvSpPr/>
      </xdr:nvSpPr>
      <xdr:spPr>
        <a:xfrm>
          <a:off x="2952037" y="1957251"/>
          <a:ext cx="1686262" cy="4019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F0DF211-94E3-43B7-BD77-D9A12CFAEE12}" type="TxLink">
            <a:rPr lang="en-US" sz="1200" b="1" i="0" u="none" strike="noStrike">
              <a:solidFill>
                <a:schemeClr val="accent4">
                  <a:lumMod val="40000"/>
                  <a:lumOff val="60000"/>
                </a:schemeClr>
              </a:solidFill>
              <a:latin typeface="Calibri"/>
              <a:ea typeface="Calibri"/>
              <a:cs typeface="Calibri"/>
            </a:rPr>
            <a:pPr algn="l"/>
            <a:t>AED531,422,603.51</a:t>
          </a:fld>
          <a:endParaRPr lang="en-US" sz="3600" b="1">
            <a:solidFill>
              <a:schemeClr val="accent4">
                <a:lumMod val="40000"/>
                <a:lumOff val="60000"/>
              </a:schemeClr>
            </a:solidFill>
          </a:endParaRPr>
        </a:p>
      </xdr:txBody>
    </xdr:sp>
    <xdr:clientData/>
  </xdr:twoCellAnchor>
  <xdr:twoCellAnchor editAs="oneCell">
    <xdr:from>
      <xdr:col>6</xdr:col>
      <xdr:colOff>536662</xdr:colOff>
      <xdr:row>8</xdr:row>
      <xdr:rowOff>91441</xdr:rowOff>
    </xdr:from>
    <xdr:to>
      <xdr:col>8</xdr:col>
      <xdr:colOff>565601</xdr:colOff>
      <xdr:row>13</xdr:row>
      <xdr:rowOff>7621</xdr:rowOff>
    </xdr:to>
    <xdr:pic>
      <xdr:nvPicPr>
        <xdr:cNvPr id="6" name="Picture 5">
          <a:extLst>
            <a:ext uri="{FF2B5EF4-FFF2-40B4-BE49-F238E27FC236}">
              <a16:creationId xmlns:a16="http://schemas.microsoft.com/office/drawing/2014/main" id="{57750254-B919-9770-19D3-DB9595C563C7}"/>
            </a:ext>
          </a:extLst>
        </xdr:cNvPr>
        <xdr:cNvPicPr>
          <a:picLocks noChangeAspect="1"/>
        </xdr:cNvPicPr>
      </xdr:nvPicPr>
      <xdr:blipFill>
        <a:blip xmlns:r="http://schemas.openxmlformats.org/officeDocument/2006/relationships" r:embed="rId1">
          <a:duotone>
            <a:schemeClr val="accent4">
              <a:shade val="45000"/>
              <a:satMod val="135000"/>
            </a:schemeClr>
            <a:prstClr val="white"/>
          </a:duotone>
          <a:extLst>
            <a:ext uri="{BEBA8EAE-BF5A-486C-A8C5-ECC9F3942E4B}">
              <a14:imgProps xmlns:a14="http://schemas.microsoft.com/office/drawing/2010/main">
                <a14:imgLayer r:embed="rId2">
                  <a14:imgEffect>
                    <a14:sharpenSoften amount="-50000"/>
                  </a14:imgEffect>
                  <a14:imgEffect>
                    <a14:saturation sat="0"/>
                  </a14:imgEffect>
                  <a14:imgEffect>
                    <a14:brightnessContrast bright="-40000" contrast="40000"/>
                  </a14:imgEffect>
                </a14:imgLayer>
              </a14:imgProps>
            </a:ext>
          </a:extLst>
        </a:blip>
        <a:stretch>
          <a:fillRect/>
        </a:stretch>
      </xdr:blipFill>
      <xdr:spPr>
        <a:xfrm>
          <a:off x="4194262" y="1571898"/>
          <a:ext cx="1248139" cy="841466"/>
        </a:xfrm>
        <a:prstGeom prst="rect">
          <a:avLst/>
        </a:prstGeom>
      </xdr:spPr>
    </xdr:pic>
    <xdr:clientData/>
  </xdr:twoCellAnchor>
  <xdr:twoCellAnchor>
    <xdr:from>
      <xdr:col>8</xdr:col>
      <xdr:colOff>574174</xdr:colOff>
      <xdr:row>8</xdr:row>
      <xdr:rowOff>160020</xdr:rowOff>
    </xdr:from>
    <xdr:to>
      <xdr:col>11</xdr:col>
      <xdr:colOff>360814</xdr:colOff>
      <xdr:row>12</xdr:row>
      <xdr:rowOff>121920</xdr:rowOff>
    </xdr:to>
    <xdr:sp macro="" textlink="'Pivot Table'!B41">
      <xdr:nvSpPr>
        <xdr:cNvPr id="7" name="Rectangle: Rounded Corners 6">
          <a:extLst>
            <a:ext uri="{FF2B5EF4-FFF2-40B4-BE49-F238E27FC236}">
              <a16:creationId xmlns:a16="http://schemas.microsoft.com/office/drawing/2014/main" id="{528B14A7-2DA1-4A60-87ED-85DCE1BDC196}"/>
            </a:ext>
          </a:extLst>
        </xdr:cNvPr>
        <xdr:cNvSpPr/>
      </xdr:nvSpPr>
      <xdr:spPr>
        <a:xfrm>
          <a:off x="5450974" y="1640477"/>
          <a:ext cx="1615440" cy="702129"/>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34C928-0022-4491-BFB5-EFE0FA842CE8}" type="TxLink">
            <a:rPr lang="en-US" sz="1400" b="1" i="0" u="none" strike="noStrike">
              <a:solidFill>
                <a:schemeClr val="accent4">
                  <a:lumMod val="40000"/>
                  <a:lumOff val="60000"/>
                </a:schemeClr>
              </a:solidFill>
              <a:latin typeface="Calibri"/>
              <a:ea typeface="Calibri"/>
              <a:cs typeface="Calibri"/>
            </a:rPr>
            <a:pPr algn="l"/>
            <a:t>Total Orders</a:t>
          </a:fld>
          <a:endParaRPr lang="en-US" sz="3600" b="1">
            <a:solidFill>
              <a:schemeClr val="accent4">
                <a:lumMod val="40000"/>
                <a:lumOff val="60000"/>
              </a:schemeClr>
            </a:solidFill>
          </a:endParaRPr>
        </a:p>
      </xdr:txBody>
    </xdr:sp>
    <xdr:clientData/>
  </xdr:twoCellAnchor>
  <xdr:twoCellAnchor>
    <xdr:from>
      <xdr:col>8</xdr:col>
      <xdr:colOff>604654</xdr:colOff>
      <xdr:row>10</xdr:row>
      <xdr:rowOff>68580</xdr:rowOff>
    </xdr:from>
    <xdr:to>
      <xdr:col>10</xdr:col>
      <xdr:colOff>292234</xdr:colOff>
      <xdr:row>12</xdr:row>
      <xdr:rowOff>68580</xdr:rowOff>
    </xdr:to>
    <xdr:sp macro="" textlink="'Pivot Table'!B43">
      <xdr:nvSpPr>
        <xdr:cNvPr id="8" name="Rectangle: Rounded Corners 7">
          <a:extLst>
            <a:ext uri="{FF2B5EF4-FFF2-40B4-BE49-F238E27FC236}">
              <a16:creationId xmlns:a16="http://schemas.microsoft.com/office/drawing/2014/main" id="{5216E22E-6984-44BE-ABFD-D05846F8E72C}"/>
            </a:ext>
          </a:extLst>
        </xdr:cNvPr>
        <xdr:cNvSpPr/>
      </xdr:nvSpPr>
      <xdr:spPr>
        <a:xfrm>
          <a:off x="5481454" y="1919151"/>
          <a:ext cx="906780" cy="3701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E51F66-D4C8-4D4A-A979-612A1E439BB4}" type="TxLink">
            <a:rPr lang="en-US" sz="2000" b="1" i="0" u="none" strike="noStrike">
              <a:solidFill>
                <a:schemeClr val="accent4">
                  <a:lumMod val="40000"/>
                  <a:lumOff val="60000"/>
                </a:schemeClr>
              </a:solidFill>
              <a:latin typeface="Calibri"/>
              <a:ea typeface="Calibri"/>
              <a:cs typeface="Calibri"/>
            </a:rPr>
            <a:pPr algn="l"/>
            <a:t> 2,606 </a:t>
          </a:fld>
          <a:endParaRPr lang="en-US" sz="5400" b="1">
            <a:solidFill>
              <a:schemeClr val="accent4">
                <a:lumMod val="40000"/>
                <a:lumOff val="60000"/>
              </a:schemeClr>
            </a:solidFill>
          </a:endParaRPr>
        </a:p>
      </xdr:txBody>
    </xdr:sp>
    <xdr:clientData/>
  </xdr:twoCellAnchor>
  <xdr:twoCellAnchor editAs="oneCell">
    <xdr:from>
      <xdr:col>10</xdr:col>
      <xdr:colOff>268636</xdr:colOff>
      <xdr:row>9</xdr:row>
      <xdr:rowOff>7620</xdr:rowOff>
    </xdr:from>
    <xdr:to>
      <xdr:col>11</xdr:col>
      <xdr:colOff>297949</xdr:colOff>
      <xdr:row>12</xdr:row>
      <xdr:rowOff>91440</xdr:rowOff>
    </xdr:to>
    <xdr:pic>
      <xdr:nvPicPr>
        <xdr:cNvPr id="9" name="Picture 8">
          <a:extLst>
            <a:ext uri="{FF2B5EF4-FFF2-40B4-BE49-F238E27FC236}">
              <a16:creationId xmlns:a16="http://schemas.microsoft.com/office/drawing/2014/main" id="{5E075CFE-B7A1-6362-188C-2DA428EE089F}"/>
            </a:ext>
          </a:extLst>
        </xdr:cNvPr>
        <xdr:cNvPicPr>
          <a:picLocks noChangeAspect="1"/>
        </xdr:cNvPicPr>
      </xdr:nvPicPr>
      <xdr:blipFill>
        <a:blip xmlns:r="http://schemas.openxmlformats.org/officeDocument/2006/relationships" r:embed="rId3">
          <a:duotone>
            <a:schemeClr val="accent4">
              <a:shade val="45000"/>
              <a:satMod val="135000"/>
            </a:schemeClr>
            <a:prstClr val="white"/>
          </a:duotone>
        </a:blip>
        <a:stretch>
          <a:fillRect/>
        </a:stretch>
      </xdr:blipFill>
      <xdr:spPr>
        <a:xfrm>
          <a:off x="6364636" y="1673134"/>
          <a:ext cx="638913" cy="638992"/>
        </a:xfrm>
        <a:prstGeom prst="rect">
          <a:avLst/>
        </a:prstGeom>
      </xdr:spPr>
    </xdr:pic>
    <xdr:clientData/>
  </xdr:twoCellAnchor>
  <xdr:twoCellAnchor>
    <xdr:from>
      <xdr:col>11</xdr:col>
      <xdr:colOff>404202</xdr:colOff>
      <xdr:row>8</xdr:row>
      <xdr:rowOff>173502</xdr:rowOff>
    </xdr:from>
    <xdr:to>
      <xdr:col>14</xdr:col>
      <xdr:colOff>402770</xdr:colOff>
      <xdr:row>12</xdr:row>
      <xdr:rowOff>127782</xdr:rowOff>
    </xdr:to>
    <xdr:sp macro="" textlink="">
      <xdr:nvSpPr>
        <xdr:cNvPr id="10" name="Rectangle: Rounded Corners 9">
          <a:extLst>
            <a:ext uri="{FF2B5EF4-FFF2-40B4-BE49-F238E27FC236}">
              <a16:creationId xmlns:a16="http://schemas.microsoft.com/office/drawing/2014/main" id="{2C04B0E4-F2D7-4396-BC24-24285A86DD98}"/>
            </a:ext>
          </a:extLst>
        </xdr:cNvPr>
        <xdr:cNvSpPr/>
      </xdr:nvSpPr>
      <xdr:spPr>
        <a:xfrm>
          <a:off x="7109802" y="1653959"/>
          <a:ext cx="1827368" cy="694509"/>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4">
                  <a:lumMod val="40000"/>
                  <a:lumOff val="60000"/>
                </a:schemeClr>
              </a:solidFill>
            </a:rPr>
            <a:t>Total Product</a:t>
          </a:r>
        </a:p>
      </xdr:txBody>
    </xdr:sp>
    <xdr:clientData/>
  </xdr:twoCellAnchor>
  <xdr:twoCellAnchor>
    <xdr:from>
      <xdr:col>12</xdr:col>
      <xdr:colOff>100568</xdr:colOff>
      <xdr:row>10</xdr:row>
      <xdr:rowOff>80300</xdr:rowOff>
    </xdr:from>
    <xdr:to>
      <xdr:col>12</xdr:col>
      <xdr:colOff>602901</xdr:colOff>
      <xdr:row>12</xdr:row>
      <xdr:rowOff>80300</xdr:rowOff>
    </xdr:to>
    <xdr:sp macro="" textlink="'Pivot Table'!G7">
      <xdr:nvSpPr>
        <xdr:cNvPr id="11" name="Rectangle: Rounded Corners 10">
          <a:extLst>
            <a:ext uri="{FF2B5EF4-FFF2-40B4-BE49-F238E27FC236}">
              <a16:creationId xmlns:a16="http://schemas.microsoft.com/office/drawing/2014/main" id="{DB56C9AA-16D7-4E51-AE24-A68826207524}"/>
            </a:ext>
          </a:extLst>
        </xdr:cNvPr>
        <xdr:cNvSpPr/>
      </xdr:nvSpPr>
      <xdr:spPr>
        <a:xfrm>
          <a:off x="7415768" y="1930871"/>
          <a:ext cx="502333" cy="3701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B2D5EE-0421-493E-9835-F9C8AE0101FB}" type="TxLink">
            <a:rPr lang="en-US" sz="2000" b="1" i="0" u="none" strike="noStrike">
              <a:solidFill>
                <a:schemeClr val="accent4">
                  <a:lumMod val="40000"/>
                  <a:lumOff val="60000"/>
                </a:schemeClr>
              </a:solidFill>
              <a:latin typeface="Calibri"/>
              <a:ea typeface="Calibri"/>
              <a:cs typeface="Calibri"/>
            </a:rPr>
            <a:pPr algn="l"/>
            <a:t>34</a:t>
          </a:fld>
          <a:endParaRPr lang="en-US" sz="8800" b="1">
            <a:solidFill>
              <a:schemeClr val="accent4">
                <a:lumMod val="40000"/>
                <a:lumOff val="60000"/>
              </a:schemeClr>
            </a:solidFill>
          </a:endParaRPr>
        </a:p>
      </xdr:txBody>
    </xdr:sp>
    <xdr:clientData/>
  </xdr:twoCellAnchor>
  <xdr:twoCellAnchor editAs="oneCell">
    <xdr:from>
      <xdr:col>13</xdr:col>
      <xdr:colOff>122670</xdr:colOff>
      <xdr:row>8</xdr:row>
      <xdr:rowOff>158264</xdr:rowOff>
    </xdr:from>
    <xdr:to>
      <xdr:col>14</xdr:col>
      <xdr:colOff>580071</xdr:colOff>
      <xdr:row>12</xdr:row>
      <xdr:rowOff>128955</xdr:rowOff>
    </xdr:to>
    <xdr:pic>
      <xdr:nvPicPr>
        <xdr:cNvPr id="12" name="Picture 11">
          <a:extLst>
            <a:ext uri="{FF2B5EF4-FFF2-40B4-BE49-F238E27FC236}">
              <a16:creationId xmlns:a16="http://schemas.microsoft.com/office/drawing/2014/main" id="{075885AC-1645-E0AD-7C79-AE4DDD1D9720}"/>
            </a:ext>
          </a:extLst>
        </xdr:cNvPr>
        <xdr:cNvPicPr>
          <a:picLocks noChangeAspect="1"/>
        </xdr:cNvPicPr>
      </xdr:nvPicPr>
      <xdr:blipFill>
        <a:blip xmlns:r="http://schemas.openxmlformats.org/officeDocument/2006/relationships" r:embed="rId4">
          <a:duotone>
            <a:schemeClr val="accent4">
              <a:shade val="45000"/>
              <a:satMod val="135000"/>
            </a:schemeClr>
            <a:prstClr val="white"/>
          </a:duotone>
          <a:extLst>
            <a:ext uri="{BEBA8EAE-BF5A-486C-A8C5-ECC9F3942E4B}">
              <a14:imgProps xmlns:a14="http://schemas.microsoft.com/office/drawing/2010/main">
                <a14:imgLayer r:embed="rId5">
                  <a14:imgEffect>
                    <a14:sharpenSoften amount="-50000"/>
                  </a14:imgEffect>
                </a14:imgLayer>
              </a14:imgProps>
            </a:ext>
          </a:extLst>
        </a:blip>
        <a:stretch>
          <a:fillRect/>
        </a:stretch>
      </xdr:blipFill>
      <xdr:spPr>
        <a:xfrm>
          <a:off x="8047470" y="1638721"/>
          <a:ext cx="1067001" cy="710920"/>
        </a:xfrm>
        <a:prstGeom prst="rect">
          <a:avLst/>
        </a:prstGeom>
      </xdr:spPr>
    </xdr:pic>
    <xdr:clientData/>
  </xdr:twoCellAnchor>
  <xdr:twoCellAnchor>
    <xdr:from>
      <xdr:col>5</xdr:col>
      <xdr:colOff>215538</xdr:colOff>
      <xdr:row>4</xdr:row>
      <xdr:rowOff>81170</xdr:rowOff>
    </xdr:from>
    <xdr:to>
      <xdr:col>14</xdr:col>
      <xdr:colOff>238398</xdr:colOff>
      <xdr:row>8</xdr:row>
      <xdr:rowOff>104030</xdr:rowOff>
    </xdr:to>
    <xdr:sp macro="" textlink="">
      <xdr:nvSpPr>
        <xdr:cNvPr id="16" name="Rectangle: Rounded Corners 15">
          <a:extLst>
            <a:ext uri="{FF2B5EF4-FFF2-40B4-BE49-F238E27FC236}">
              <a16:creationId xmlns:a16="http://schemas.microsoft.com/office/drawing/2014/main" id="{1C771C12-3D0A-4761-B9AC-79045E5B8E10}"/>
            </a:ext>
          </a:extLst>
        </xdr:cNvPr>
        <xdr:cNvSpPr/>
      </xdr:nvSpPr>
      <xdr:spPr>
        <a:xfrm>
          <a:off x="3263538" y="843170"/>
          <a:ext cx="5509260" cy="784860"/>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4">
                  <a:lumMod val="40000"/>
                  <a:lumOff val="60000"/>
                </a:schemeClr>
              </a:solidFill>
            </a:rPr>
            <a:t>E-Commerce</a:t>
          </a:r>
          <a:r>
            <a:rPr lang="en-US" sz="2000" b="1" baseline="0">
              <a:solidFill>
                <a:schemeClr val="accent4">
                  <a:lumMod val="40000"/>
                  <a:lumOff val="60000"/>
                </a:schemeClr>
              </a:solidFill>
            </a:rPr>
            <a:t> </a:t>
          </a:r>
          <a:r>
            <a:rPr lang="en-US" sz="2000" b="1">
              <a:solidFill>
                <a:schemeClr val="accent4">
                  <a:lumMod val="40000"/>
                  <a:lumOff val="60000"/>
                </a:schemeClr>
              </a:solidFill>
            </a:rPr>
            <a:t>Dash</a:t>
          </a:r>
          <a:r>
            <a:rPr lang="en-US" sz="2000" b="1" baseline="0">
              <a:solidFill>
                <a:schemeClr val="accent4">
                  <a:lumMod val="40000"/>
                  <a:lumOff val="60000"/>
                </a:schemeClr>
              </a:solidFill>
            </a:rPr>
            <a:t> Board</a:t>
          </a:r>
          <a:endParaRPr lang="en-US" sz="2000" b="1">
            <a:solidFill>
              <a:schemeClr val="accent4">
                <a:lumMod val="40000"/>
                <a:lumOff val="60000"/>
              </a:schemeClr>
            </a:solidFill>
          </a:endParaRPr>
        </a:p>
      </xdr:txBody>
    </xdr:sp>
    <xdr:clientData/>
  </xdr:twoCellAnchor>
  <xdr:twoCellAnchor>
    <xdr:from>
      <xdr:col>3</xdr:col>
      <xdr:colOff>370114</xdr:colOff>
      <xdr:row>13</xdr:row>
      <xdr:rowOff>30478</xdr:rowOff>
    </xdr:from>
    <xdr:to>
      <xdr:col>17</xdr:col>
      <xdr:colOff>61983</xdr:colOff>
      <xdr:row>27</xdr:row>
      <xdr:rowOff>32657</xdr:rowOff>
    </xdr:to>
    <xdr:sp macro="" textlink="">
      <xdr:nvSpPr>
        <xdr:cNvPr id="17" name="Rectangle: Rounded Corners 16">
          <a:extLst>
            <a:ext uri="{FF2B5EF4-FFF2-40B4-BE49-F238E27FC236}">
              <a16:creationId xmlns:a16="http://schemas.microsoft.com/office/drawing/2014/main" id="{BB3CF405-8EC3-4D0F-8EF4-0676B510F4E5}"/>
            </a:ext>
          </a:extLst>
        </xdr:cNvPr>
        <xdr:cNvSpPr/>
      </xdr:nvSpPr>
      <xdr:spPr>
        <a:xfrm>
          <a:off x="2198914" y="2506978"/>
          <a:ext cx="8226269" cy="2669179"/>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accent4">
                <a:lumMod val="40000"/>
                <a:lumOff val="60000"/>
              </a:schemeClr>
            </a:solidFill>
          </a:endParaRPr>
        </a:p>
      </xdr:txBody>
    </xdr:sp>
    <xdr:clientData/>
  </xdr:twoCellAnchor>
  <xdr:twoCellAnchor>
    <xdr:from>
      <xdr:col>3</xdr:col>
      <xdr:colOff>381001</xdr:colOff>
      <xdr:row>13</xdr:row>
      <xdr:rowOff>21773</xdr:rowOff>
    </xdr:from>
    <xdr:to>
      <xdr:col>17</xdr:col>
      <xdr:colOff>87085</xdr:colOff>
      <xdr:row>27</xdr:row>
      <xdr:rowOff>46815</xdr:rowOff>
    </xdr:to>
    <xdr:graphicFrame macro="">
      <xdr:nvGraphicFramePr>
        <xdr:cNvPr id="19" name="Chart 18">
          <a:extLst>
            <a:ext uri="{FF2B5EF4-FFF2-40B4-BE49-F238E27FC236}">
              <a16:creationId xmlns:a16="http://schemas.microsoft.com/office/drawing/2014/main" id="{9F06316A-B8FA-4966-9E27-3E58D8971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464401</xdr:colOff>
      <xdr:row>8</xdr:row>
      <xdr:rowOff>167639</xdr:rowOff>
    </xdr:from>
    <xdr:to>
      <xdr:col>18</xdr:col>
      <xdr:colOff>374067</xdr:colOff>
      <xdr:row>12</xdr:row>
      <xdr:rowOff>141515</xdr:rowOff>
    </xdr:to>
    <xdr:sp macro="" textlink="'Pivot Table'!B8">
      <xdr:nvSpPr>
        <xdr:cNvPr id="20" name="Rectangle: Rounded Corners 19">
          <a:extLst>
            <a:ext uri="{FF2B5EF4-FFF2-40B4-BE49-F238E27FC236}">
              <a16:creationId xmlns:a16="http://schemas.microsoft.com/office/drawing/2014/main" id="{8D7D1A9A-F68E-4167-A04B-04F3B75A49D7}"/>
            </a:ext>
          </a:extLst>
        </xdr:cNvPr>
        <xdr:cNvSpPr/>
      </xdr:nvSpPr>
      <xdr:spPr>
        <a:xfrm>
          <a:off x="8998801" y="1648096"/>
          <a:ext cx="2348066" cy="714105"/>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33A6E2A-409B-477E-BF1E-8BE96C07EEFF}" type="TxLink">
            <a:rPr lang="en-US" sz="1800" b="1" i="0" u="none" strike="noStrike">
              <a:solidFill>
                <a:schemeClr val="accent4">
                  <a:lumMod val="40000"/>
                  <a:lumOff val="60000"/>
                </a:schemeClr>
              </a:solidFill>
              <a:latin typeface="Calibri"/>
              <a:ea typeface="Calibri"/>
              <a:cs typeface="Calibri"/>
            </a:rPr>
            <a:pPr algn="l"/>
            <a:t>AVG Sales</a:t>
          </a:fld>
          <a:endParaRPr lang="en-US" sz="4400" b="1">
            <a:solidFill>
              <a:schemeClr val="accent4">
                <a:lumMod val="40000"/>
                <a:lumOff val="60000"/>
              </a:schemeClr>
            </a:solidFill>
          </a:endParaRPr>
        </a:p>
      </xdr:txBody>
    </xdr:sp>
    <xdr:clientData/>
  </xdr:twoCellAnchor>
  <xdr:twoCellAnchor>
    <xdr:from>
      <xdr:col>14</xdr:col>
      <xdr:colOff>488376</xdr:colOff>
      <xdr:row>10</xdr:row>
      <xdr:rowOff>83230</xdr:rowOff>
    </xdr:from>
    <xdr:to>
      <xdr:col>17</xdr:col>
      <xdr:colOff>420560</xdr:colOff>
      <xdr:row>12</xdr:row>
      <xdr:rowOff>83229</xdr:rowOff>
    </xdr:to>
    <xdr:sp macro="" textlink="'Pivot Table'!B10">
      <xdr:nvSpPr>
        <xdr:cNvPr id="21" name="Rectangle: Rounded Corners 20">
          <a:extLst>
            <a:ext uri="{FF2B5EF4-FFF2-40B4-BE49-F238E27FC236}">
              <a16:creationId xmlns:a16="http://schemas.microsoft.com/office/drawing/2014/main" id="{0001EC28-BE34-49C8-821B-7F2E83712ACE}"/>
            </a:ext>
          </a:extLst>
        </xdr:cNvPr>
        <xdr:cNvSpPr/>
      </xdr:nvSpPr>
      <xdr:spPr>
        <a:xfrm>
          <a:off x="9022776" y="1933801"/>
          <a:ext cx="1760984" cy="3701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B231A5F-7C77-4724-8182-E54755343968}" type="TxLink">
            <a:rPr lang="en-US" sz="1600" b="1" i="0" u="none" strike="noStrike">
              <a:solidFill>
                <a:schemeClr val="accent4">
                  <a:lumMod val="40000"/>
                  <a:lumOff val="60000"/>
                </a:schemeClr>
              </a:solidFill>
              <a:latin typeface="Calibri"/>
              <a:ea typeface="Calibri"/>
              <a:cs typeface="Calibri"/>
            </a:rPr>
            <a:pPr algn="l"/>
            <a:t>AED203,922.7182</a:t>
          </a:fld>
          <a:endParaRPr lang="en-US" sz="6000" b="1">
            <a:solidFill>
              <a:schemeClr val="accent4">
                <a:lumMod val="40000"/>
                <a:lumOff val="60000"/>
              </a:schemeClr>
            </a:solidFill>
          </a:endParaRPr>
        </a:p>
      </xdr:txBody>
    </xdr:sp>
    <xdr:clientData/>
  </xdr:twoCellAnchor>
  <xdr:twoCellAnchor>
    <xdr:from>
      <xdr:col>17</xdr:col>
      <xdr:colOff>83868</xdr:colOff>
      <xdr:row>14</xdr:row>
      <xdr:rowOff>68572</xdr:rowOff>
    </xdr:from>
    <xdr:to>
      <xdr:col>17</xdr:col>
      <xdr:colOff>141501</xdr:colOff>
      <xdr:row>56</xdr:row>
      <xdr:rowOff>87078</xdr:rowOff>
    </xdr:to>
    <xdr:cxnSp macro="">
      <xdr:nvCxnSpPr>
        <xdr:cNvPr id="23" name="Straight Connector 22">
          <a:extLst>
            <a:ext uri="{FF2B5EF4-FFF2-40B4-BE49-F238E27FC236}">
              <a16:creationId xmlns:a16="http://schemas.microsoft.com/office/drawing/2014/main" id="{74DC9EE3-939B-0BFD-686A-793B7B1E8DAF}"/>
            </a:ext>
          </a:extLst>
        </xdr:cNvPr>
        <xdr:cNvCxnSpPr/>
      </xdr:nvCxnSpPr>
      <xdr:spPr>
        <a:xfrm flipH="1">
          <a:off x="10447068" y="2735572"/>
          <a:ext cx="57633" cy="8019506"/>
        </a:xfrm>
        <a:prstGeom prst="line">
          <a:avLst/>
        </a:prstGeom>
        <a:ln w="25400">
          <a:solidFill>
            <a:srgbClr val="401D0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348343</xdr:colOff>
      <xdr:row>28</xdr:row>
      <xdr:rowOff>6951</xdr:rowOff>
    </xdr:from>
    <xdr:to>
      <xdr:col>17</xdr:col>
      <xdr:colOff>33650</xdr:colOff>
      <xdr:row>41</xdr:row>
      <xdr:rowOff>163286</xdr:rowOff>
    </xdr:to>
    <xdr:sp macro="" textlink="">
      <xdr:nvSpPr>
        <xdr:cNvPr id="25" name="Rectangle: Rounded Corners 24">
          <a:extLst>
            <a:ext uri="{FF2B5EF4-FFF2-40B4-BE49-F238E27FC236}">
              <a16:creationId xmlns:a16="http://schemas.microsoft.com/office/drawing/2014/main" id="{524B1322-A6D1-4FA2-8C5B-C4B06A63F6EC}"/>
            </a:ext>
          </a:extLst>
        </xdr:cNvPr>
        <xdr:cNvSpPr/>
      </xdr:nvSpPr>
      <xdr:spPr>
        <a:xfrm>
          <a:off x="2177143" y="5340951"/>
          <a:ext cx="8219707" cy="2632835"/>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accent4">
                <a:lumMod val="40000"/>
                <a:lumOff val="60000"/>
              </a:schemeClr>
            </a:solidFill>
          </a:endParaRPr>
        </a:p>
      </xdr:txBody>
    </xdr:sp>
    <xdr:clientData/>
  </xdr:twoCellAnchor>
  <xdr:twoCellAnchor>
    <xdr:from>
      <xdr:col>3</xdr:col>
      <xdr:colOff>337457</xdr:colOff>
      <xdr:row>28</xdr:row>
      <xdr:rowOff>87085</xdr:rowOff>
    </xdr:from>
    <xdr:to>
      <xdr:col>16</xdr:col>
      <xdr:colOff>526474</xdr:colOff>
      <xdr:row>41</xdr:row>
      <xdr:rowOff>137558</xdr:rowOff>
    </xdr:to>
    <xdr:graphicFrame macro="">
      <xdr:nvGraphicFramePr>
        <xdr:cNvPr id="26" name="Chart 25">
          <a:extLst>
            <a:ext uri="{FF2B5EF4-FFF2-40B4-BE49-F238E27FC236}">
              <a16:creationId xmlns:a16="http://schemas.microsoft.com/office/drawing/2014/main" id="{D411CFFD-86E5-4456-9C4A-D2E62C5E9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228598</xdr:colOff>
      <xdr:row>13</xdr:row>
      <xdr:rowOff>48514</xdr:rowOff>
    </xdr:from>
    <xdr:to>
      <xdr:col>25</xdr:col>
      <xdr:colOff>76199</xdr:colOff>
      <xdr:row>27</xdr:row>
      <xdr:rowOff>43545</xdr:rowOff>
    </xdr:to>
    <xdr:sp macro="" textlink="">
      <xdr:nvSpPr>
        <xdr:cNvPr id="28" name="Rectangle: Rounded Corners 27">
          <a:extLst>
            <a:ext uri="{FF2B5EF4-FFF2-40B4-BE49-F238E27FC236}">
              <a16:creationId xmlns:a16="http://schemas.microsoft.com/office/drawing/2014/main" id="{E98CF9D2-FF97-4460-91C4-3EE5D3EFD9AF}"/>
            </a:ext>
          </a:extLst>
        </xdr:cNvPr>
        <xdr:cNvSpPr/>
      </xdr:nvSpPr>
      <xdr:spPr>
        <a:xfrm>
          <a:off x="10591798" y="2525014"/>
          <a:ext cx="4724401" cy="2662031"/>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accent4">
                <a:lumMod val="40000"/>
                <a:lumOff val="60000"/>
              </a:schemeClr>
            </a:solidFill>
          </a:endParaRPr>
        </a:p>
      </xdr:txBody>
    </xdr:sp>
    <xdr:clientData/>
  </xdr:twoCellAnchor>
  <xdr:twoCellAnchor>
    <xdr:from>
      <xdr:col>17</xdr:col>
      <xdr:colOff>272139</xdr:colOff>
      <xdr:row>13</xdr:row>
      <xdr:rowOff>78208</xdr:rowOff>
    </xdr:from>
    <xdr:to>
      <xdr:col>25</xdr:col>
      <xdr:colOff>21771</xdr:colOff>
      <xdr:row>27</xdr:row>
      <xdr:rowOff>32663</xdr:rowOff>
    </xdr:to>
    <xdr:graphicFrame macro="">
      <xdr:nvGraphicFramePr>
        <xdr:cNvPr id="29" name="Chart 28">
          <a:extLst>
            <a:ext uri="{FF2B5EF4-FFF2-40B4-BE49-F238E27FC236}">
              <a16:creationId xmlns:a16="http://schemas.microsoft.com/office/drawing/2014/main" id="{62F73AED-CE9D-4B11-AE5B-85929F700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217713</xdr:colOff>
      <xdr:row>27</xdr:row>
      <xdr:rowOff>180137</xdr:rowOff>
    </xdr:from>
    <xdr:to>
      <xdr:col>25</xdr:col>
      <xdr:colOff>32657</xdr:colOff>
      <xdr:row>41</xdr:row>
      <xdr:rowOff>175168</xdr:rowOff>
    </xdr:to>
    <xdr:sp macro="" textlink="">
      <xdr:nvSpPr>
        <xdr:cNvPr id="30" name="Rectangle: Rounded Corners 29">
          <a:extLst>
            <a:ext uri="{FF2B5EF4-FFF2-40B4-BE49-F238E27FC236}">
              <a16:creationId xmlns:a16="http://schemas.microsoft.com/office/drawing/2014/main" id="{8F21AAED-7BD6-4AE2-9C18-29E427E7DC75}"/>
            </a:ext>
          </a:extLst>
        </xdr:cNvPr>
        <xdr:cNvSpPr/>
      </xdr:nvSpPr>
      <xdr:spPr>
        <a:xfrm>
          <a:off x="10580913" y="5323637"/>
          <a:ext cx="4691744" cy="2662031"/>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accent4">
                <a:lumMod val="40000"/>
                <a:lumOff val="60000"/>
              </a:schemeClr>
            </a:solidFill>
          </a:endParaRPr>
        </a:p>
      </xdr:txBody>
    </xdr:sp>
    <xdr:clientData/>
  </xdr:twoCellAnchor>
  <xdr:twoCellAnchor>
    <xdr:from>
      <xdr:col>17</xdr:col>
      <xdr:colOff>250369</xdr:colOff>
      <xdr:row>27</xdr:row>
      <xdr:rowOff>180132</xdr:rowOff>
    </xdr:from>
    <xdr:to>
      <xdr:col>25</xdr:col>
      <xdr:colOff>21771</xdr:colOff>
      <xdr:row>42</xdr:row>
      <xdr:rowOff>62343</xdr:rowOff>
    </xdr:to>
    <xdr:graphicFrame macro="">
      <xdr:nvGraphicFramePr>
        <xdr:cNvPr id="31" name="Chart 30">
          <a:extLst>
            <a:ext uri="{FF2B5EF4-FFF2-40B4-BE49-F238E27FC236}">
              <a16:creationId xmlns:a16="http://schemas.microsoft.com/office/drawing/2014/main" id="{3279C555-D002-4224-9937-7CA498505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367939</xdr:colOff>
      <xdr:row>4</xdr:row>
      <xdr:rowOff>86118</xdr:rowOff>
    </xdr:from>
    <xdr:to>
      <xdr:col>23</xdr:col>
      <xdr:colOff>185057</xdr:colOff>
      <xdr:row>8</xdr:row>
      <xdr:rowOff>108978</xdr:rowOff>
    </xdr:to>
    <xdr:sp macro="" textlink="">
      <xdr:nvSpPr>
        <xdr:cNvPr id="32" name="Rectangle: Rounded Corners 31">
          <a:extLst>
            <a:ext uri="{FF2B5EF4-FFF2-40B4-BE49-F238E27FC236}">
              <a16:creationId xmlns:a16="http://schemas.microsoft.com/office/drawing/2014/main" id="{2828DC8F-A430-4FC9-9C10-CE8AE5723C1F}"/>
            </a:ext>
          </a:extLst>
        </xdr:cNvPr>
        <xdr:cNvSpPr/>
      </xdr:nvSpPr>
      <xdr:spPr>
        <a:xfrm>
          <a:off x="2806339" y="848118"/>
          <a:ext cx="11399518" cy="784860"/>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accent4">
                  <a:lumMod val="40000"/>
                  <a:lumOff val="60000"/>
                </a:schemeClr>
              </a:solidFill>
            </a:rPr>
            <a:t>E</a:t>
          </a:r>
          <a:r>
            <a:rPr lang="ar-SA" sz="3600" b="1">
              <a:solidFill>
                <a:schemeClr val="accent4">
                  <a:lumMod val="40000"/>
                  <a:lumOff val="60000"/>
                </a:schemeClr>
              </a:solidFill>
            </a:rPr>
            <a:t>-</a:t>
          </a:r>
          <a:r>
            <a:rPr lang="en-US" sz="3600" b="1">
              <a:solidFill>
                <a:schemeClr val="accent4">
                  <a:lumMod val="40000"/>
                  <a:lumOff val="60000"/>
                </a:schemeClr>
              </a:solidFill>
            </a:rPr>
            <a:t>Commerce Analysis Dashboard</a:t>
          </a:r>
        </a:p>
      </xdr:txBody>
    </xdr:sp>
    <xdr:clientData/>
  </xdr:twoCellAnchor>
  <xdr:twoCellAnchor>
    <xdr:from>
      <xdr:col>17</xdr:col>
      <xdr:colOff>210473</xdr:colOff>
      <xdr:row>42</xdr:row>
      <xdr:rowOff>134588</xdr:rowOff>
    </xdr:from>
    <xdr:to>
      <xdr:col>25</xdr:col>
      <xdr:colOff>43542</xdr:colOff>
      <xdr:row>56</xdr:row>
      <xdr:rowOff>176152</xdr:rowOff>
    </xdr:to>
    <xdr:sp macro="" textlink="">
      <xdr:nvSpPr>
        <xdr:cNvPr id="33" name="Rectangle: Rounded Corners 32">
          <a:extLst>
            <a:ext uri="{FF2B5EF4-FFF2-40B4-BE49-F238E27FC236}">
              <a16:creationId xmlns:a16="http://schemas.microsoft.com/office/drawing/2014/main" id="{E2CD307D-282C-4CBA-951B-49BFF0A041B3}"/>
            </a:ext>
          </a:extLst>
        </xdr:cNvPr>
        <xdr:cNvSpPr/>
      </xdr:nvSpPr>
      <xdr:spPr>
        <a:xfrm>
          <a:off x="10573673" y="7906988"/>
          <a:ext cx="4709869" cy="2632364"/>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accent4">
                <a:lumMod val="40000"/>
                <a:lumOff val="60000"/>
              </a:schemeClr>
            </a:solidFill>
          </a:endParaRPr>
        </a:p>
      </xdr:txBody>
    </xdr:sp>
    <xdr:clientData/>
  </xdr:twoCellAnchor>
  <xdr:twoCellAnchor>
    <xdr:from>
      <xdr:col>17</xdr:col>
      <xdr:colOff>171122</xdr:colOff>
      <xdr:row>42</xdr:row>
      <xdr:rowOff>138955</xdr:rowOff>
    </xdr:from>
    <xdr:to>
      <xdr:col>24</xdr:col>
      <xdr:colOff>533400</xdr:colOff>
      <xdr:row>56</xdr:row>
      <xdr:rowOff>156885</xdr:rowOff>
    </xdr:to>
    <xdr:graphicFrame macro="">
      <xdr:nvGraphicFramePr>
        <xdr:cNvPr id="34" name="Chart 33">
          <a:extLst>
            <a:ext uri="{FF2B5EF4-FFF2-40B4-BE49-F238E27FC236}">
              <a16:creationId xmlns:a16="http://schemas.microsoft.com/office/drawing/2014/main" id="{78B576C3-A483-4FAC-9BBB-A4FD4EDAC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337458</xdr:colOff>
      <xdr:row>42</xdr:row>
      <xdr:rowOff>38306</xdr:rowOff>
    </xdr:from>
    <xdr:to>
      <xdr:col>17</xdr:col>
      <xdr:colOff>26506</xdr:colOff>
      <xdr:row>56</xdr:row>
      <xdr:rowOff>163285</xdr:rowOff>
    </xdr:to>
    <xdr:sp macro="" textlink="">
      <xdr:nvSpPr>
        <xdr:cNvPr id="36" name="Rectangle: Rounded Corners 35">
          <a:extLst>
            <a:ext uri="{FF2B5EF4-FFF2-40B4-BE49-F238E27FC236}">
              <a16:creationId xmlns:a16="http://schemas.microsoft.com/office/drawing/2014/main" id="{C90E8236-5FCF-49BE-9F9B-7590C7A10294}"/>
            </a:ext>
          </a:extLst>
        </xdr:cNvPr>
        <xdr:cNvSpPr/>
      </xdr:nvSpPr>
      <xdr:spPr>
        <a:xfrm>
          <a:off x="2166258" y="8039306"/>
          <a:ext cx="8223448" cy="2791979"/>
        </a:xfrm>
        <a:prstGeom prst="roundRect">
          <a:avLst/>
        </a:prstGeom>
        <a:solidFill>
          <a:srgbClr val="401D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accent4">
                <a:lumMod val="40000"/>
                <a:lumOff val="60000"/>
              </a:schemeClr>
            </a:solidFill>
          </a:endParaRPr>
        </a:p>
      </xdr:txBody>
    </xdr:sp>
    <xdr:clientData/>
  </xdr:twoCellAnchor>
  <xdr:twoCellAnchor>
    <xdr:from>
      <xdr:col>3</xdr:col>
      <xdr:colOff>370114</xdr:colOff>
      <xdr:row>42</xdr:row>
      <xdr:rowOff>119743</xdr:rowOff>
    </xdr:from>
    <xdr:to>
      <xdr:col>16</xdr:col>
      <xdr:colOff>591671</xdr:colOff>
      <xdr:row>56</xdr:row>
      <xdr:rowOff>144723</xdr:rowOff>
    </xdr:to>
    <xdr:graphicFrame macro="">
      <xdr:nvGraphicFramePr>
        <xdr:cNvPr id="37" name="Chart 36">
          <a:extLst>
            <a:ext uri="{FF2B5EF4-FFF2-40B4-BE49-F238E27FC236}">
              <a16:creationId xmlns:a16="http://schemas.microsoft.com/office/drawing/2014/main" id="{A0C57DA7-8F17-4615-B612-C1A0A0A29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403552</xdr:colOff>
      <xdr:row>8</xdr:row>
      <xdr:rowOff>169244</xdr:rowOff>
    </xdr:from>
    <xdr:to>
      <xdr:col>22</xdr:col>
      <xdr:colOff>555160</xdr:colOff>
      <xdr:row>12</xdr:row>
      <xdr:rowOff>141516</xdr:rowOff>
    </xdr:to>
    <mc:AlternateContent xmlns:mc="http://schemas.openxmlformats.org/markup-compatibility/2006" xmlns:a14="http://schemas.microsoft.com/office/drawing/2010/main">
      <mc:Choice Requires="a14">
        <xdr:graphicFrame macro="">
          <xdr:nvGraphicFramePr>
            <xdr:cNvPr id="48" name="OrderDate (Year)">
              <a:extLst>
                <a:ext uri="{FF2B5EF4-FFF2-40B4-BE49-F238E27FC236}">
                  <a16:creationId xmlns:a16="http://schemas.microsoft.com/office/drawing/2014/main" id="{14CD99F2-94B7-4D33-A84C-1C71C10F84E4}"/>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1376352" y="1632284"/>
              <a:ext cx="2590008" cy="703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389773</xdr:colOff>
      <xdr:row>3</xdr:row>
      <xdr:rowOff>97972</xdr:rowOff>
    </xdr:from>
    <xdr:to>
      <xdr:col>8</xdr:col>
      <xdr:colOff>234043</xdr:colOff>
      <xdr:row>8</xdr:row>
      <xdr:rowOff>119743</xdr:rowOff>
    </xdr:to>
    <xdr:pic>
      <xdr:nvPicPr>
        <xdr:cNvPr id="13" name="Picture 12">
          <a:extLst>
            <a:ext uri="{FF2B5EF4-FFF2-40B4-BE49-F238E27FC236}">
              <a16:creationId xmlns:a16="http://schemas.microsoft.com/office/drawing/2014/main" id="{FF8D5895-5531-BDEA-2119-785617013FF6}"/>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blip>
        <a:stretch>
          <a:fillRect/>
        </a:stretch>
      </xdr:blipFill>
      <xdr:spPr>
        <a:xfrm>
          <a:off x="3437773" y="653143"/>
          <a:ext cx="1673070" cy="947057"/>
        </a:xfrm>
        <a:prstGeom prst="rect">
          <a:avLst/>
        </a:prstGeom>
      </xdr:spPr>
    </xdr:pic>
    <xdr:clientData/>
  </xdr:twoCellAnchor>
  <xdr:twoCellAnchor editAs="oneCell">
    <xdr:from>
      <xdr:col>17</xdr:col>
      <xdr:colOff>175255</xdr:colOff>
      <xdr:row>8</xdr:row>
      <xdr:rowOff>175261</xdr:rowOff>
    </xdr:from>
    <xdr:to>
      <xdr:col>18</xdr:col>
      <xdr:colOff>450454</xdr:colOff>
      <xdr:row>12</xdr:row>
      <xdr:rowOff>152400</xdr:rowOff>
    </xdr:to>
    <xdr:pic>
      <xdr:nvPicPr>
        <xdr:cNvPr id="22" name="Picture 21">
          <a:extLst>
            <a:ext uri="{FF2B5EF4-FFF2-40B4-BE49-F238E27FC236}">
              <a16:creationId xmlns:a16="http://schemas.microsoft.com/office/drawing/2014/main" id="{62A1ADC1-9F46-D11F-DD0A-595671564174}"/>
            </a:ext>
          </a:extLst>
        </xdr:cNvPr>
        <xdr:cNvPicPr>
          <a:picLocks noChangeAspect="1"/>
        </xdr:cNvPicPr>
      </xdr:nvPicPr>
      <xdr:blipFill>
        <a:blip xmlns:r="http://schemas.openxmlformats.org/officeDocument/2006/relationships" r:embed="rId13">
          <a:duotone>
            <a:schemeClr val="accent4">
              <a:shade val="45000"/>
              <a:satMod val="135000"/>
            </a:schemeClr>
            <a:prstClr val="white"/>
          </a:duotone>
          <a:extLst>
            <a:ext uri="{BEBA8EAE-BF5A-486C-A8C5-ECC9F3942E4B}">
              <a14:imgProps xmlns:a14="http://schemas.microsoft.com/office/drawing/2010/main">
                <a14:imgLayer r:embed="rId14">
                  <a14:imgEffect>
                    <a14:artisticPhotocopy trans="73000"/>
                  </a14:imgEffect>
                  <a14:imgEffect>
                    <a14:sharpenSoften amount="-25000"/>
                  </a14:imgEffect>
                </a14:imgLayer>
              </a14:imgProps>
            </a:ext>
          </a:extLst>
        </a:blip>
        <a:stretch>
          <a:fillRect/>
        </a:stretch>
      </xdr:blipFill>
      <xdr:spPr>
        <a:xfrm>
          <a:off x="10538455" y="1655718"/>
          <a:ext cx="884799" cy="717368"/>
        </a:xfrm>
        <a:prstGeom prst="rect">
          <a:avLst/>
        </a:prstGeom>
        <a:ln>
          <a:noFill/>
        </a:ln>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2638889" createdVersion="5" refreshedVersion="8" minRefreshableVersion="3" recordCount="0" supportSubquery="1" supportAdvancedDrill="1" xr:uid="{5728F97D-D91D-4289-989E-8FF4629A41CD}">
  <cacheSource type="external" connectionId="5"/>
  <cacheFields count="5">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Orders].[OrderDate (Month)].[OrderDate (Month)]" caption="OrderDate (Month)" numFmtId="0" hierarchy="22" level="1">
      <sharedItems count="12">
        <s v="Jan"/>
        <s v="Feb"/>
        <s v="Mar"/>
        <s v="Apr"/>
        <s v="May"/>
        <s v="Jun"/>
        <s v="Jul"/>
        <s v="Aug"/>
        <s v="Sep"/>
        <s v="Oct"/>
        <s v="Nov"/>
        <s v="Dec"/>
      </sharedItems>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4"/>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2754628" createdVersion="5" refreshedVersion="8" minRefreshableVersion="3" recordCount="0" supportSubquery="1" supportAdvancedDrill="1" xr:uid="{620592B6-D1B0-4C84-A4C1-71F4CCB2DFCA}">
  <cacheSource type="external" connectionId="5"/>
  <cacheFields count="3">
    <cacheField name="[Measures].[Sum of Total Amount]" caption="Sum of Total Amount" numFmtId="0" hierarchy="32" level="32767"/>
    <cacheField name="[Products].[ProductName].[ProductName]" caption="ProductName" numFmtId="0" hierarchy="25" level="1">
      <sharedItems containsSemiMixedTypes="0" containsNonDate="0" containsString="0"/>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0"/>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2986112" createdVersion="5" refreshedVersion="8" minRefreshableVersion="3" recordCount="0" supportSubquery="1" supportAdvancedDrill="1" xr:uid="{9B74E104-AFD1-4378-A174-8A10CCA57C9D}">
  <cacheSource type="external" connectionId="5"/>
  <cacheFields count="2">
    <cacheField name="[Measures].[AOV]" caption="AOV" numFmtId="0" hierarchy="38" level="32767"/>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oneField="1">
      <fieldsUsage count="1">
        <fieldUsage x="0"/>
      </fieldsUsage>
    </cacheHierarchy>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3333335" createdVersion="5" refreshedVersion="8" minRefreshableVersion="3" recordCount="0" supportSubquery="1" supportAdvancedDrill="1" xr:uid="{EB47F15C-0CFF-47B0-AC23-8442F0853C51}">
  <cacheSource type="external" connectionId="5"/>
  <cacheFields count="3">
    <cacheField name="[Products].[ProductName].[ProductName]" caption="ProductName" numFmtId="0" hierarchy="25" level="1">
      <sharedItems count="25">
        <s v="4K Tv"/>
        <s v="Blender"/>
        <s v="Bluetooth Speaker"/>
        <s v="Camping Tent"/>
        <s v="Cotton Bedsheet"/>
        <s v="Cricket Bat"/>
        <s v="Hiking Backpack"/>
        <s v="Laptop"/>
        <s v="Leather Jacket"/>
        <s v="Summer Dress"/>
        <s v="Air Fryer" u="1"/>
        <s v="Atomic Habits" u="1"/>
        <s v="Dumbbell Set" u="1"/>
        <s v="Formal Shirt" u="1"/>
        <s v="Men'S T-Shirt" u="1"/>
        <s v="Non-Stick Pan" u="1"/>
        <s v="Organic Shampoo" u="1"/>
        <s v="Smartphone" u="1"/>
        <s v="Smartwatch" u="1"/>
        <s v="Sunscreen Spf 50" u="1"/>
        <s v="The Alchemist" u="1"/>
        <s v="The Psychology Of Money" u="1"/>
        <s v="Vitamin C Serum" u="1"/>
        <s v="Wireless Headphones" u="1"/>
        <s v="Women'S Jeans" u="1"/>
      </sharedItems>
    </cacheField>
    <cacheField name="[Measures].[Sum of Cost Product]" caption="Sum of Cost Product" numFmtId="0" hierarchy="34" level="32767"/>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oneField="1">
      <fieldsUsage count="1">
        <fieldUsage x="1"/>
      </fieldsUsage>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3564813" createdVersion="5" refreshedVersion="8" minRefreshableVersion="3" recordCount="0" supportSubquery="1" supportAdvancedDrill="1" xr:uid="{6217EC1A-C952-4EB2-9E0B-6843DD77A35D}">
  <cacheSource type="external" connectionId="5"/>
  <cacheFields count="3">
    <cacheField name="[Products].[ProductName].[ProductName]" caption="ProductName" numFmtId="0" hierarchy="25" level="1">
      <sharedItems count="34">
        <s v="4K Tv"/>
        <s v="A Man Called Ove"/>
        <s v="Air Fryer"/>
        <s v="Atomic Habits"/>
        <s v="Blender"/>
        <s v="Bluetooth Speaker"/>
        <s v="Camping Tent"/>
        <s v="Coffee Maker"/>
        <s v="Cotton Bedsheet"/>
        <s v="Cricket Bat"/>
        <s v="Dumbbell Set"/>
        <s v="Electric Toothbrush"/>
        <s v="Formal Shirt"/>
        <s v="Hiking Backpack"/>
        <s v="Ikigai"/>
        <s v="Laptop"/>
        <s v="Leather Jacket"/>
        <s v="Men'S T-Shirt"/>
        <s v="Non-Stick Pan"/>
        <s v="Organic Shampoo"/>
        <s v="Robot Vacuum"/>
        <s v="Running Shoes"/>
        <s v="Sapiens"/>
        <s v="Smartphone"/>
        <s v="Smartwatch"/>
        <s v="Summer Dress"/>
        <s v="Sunscreen Spf 50"/>
        <s v="The Alchemist"/>
        <s v="The Psychology Of Money"/>
        <s v="Vitamin C Serum"/>
        <s v="Whey Protein"/>
        <s v="Wireless Headphones"/>
        <s v="Women'S Jeans"/>
        <s v="Yoga Mat"/>
      </sharedItems>
    </cacheField>
    <cacheField name="[Measures].[Average of Total Amount]" caption="Average of Total Amount" numFmtId="0" hierarchy="35" level="32767"/>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oneField="1">
      <fieldsUsage count="1">
        <fieldUsage x="1"/>
      </fieldsUsage>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3680559" createdVersion="5" refreshedVersion="8" minRefreshableVersion="3" recordCount="0" supportSubquery="1" supportAdvancedDrill="1" xr:uid="{ABB3D36A-398A-42C4-BEC2-4379FE3053DC}">
  <cacheSource type="external" connectionId="5"/>
  <cacheFields count="3">
    <cacheField name="[Order_Items].[OrderID].[OrderID]" caption="OrderID" numFmtId="0" hierarchy="7" level="1">
      <sharedItems count="1000">
        <s v="ORD-50001"/>
        <s v="ORD-50002"/>
        <s v="ORD-50003"/>
        <s v="ORD-50004"/>
        <s v="ORD-50005"/>
        <s v="ORD-50006"/>
        <s v="ORD-50007"/>
        <s v="ORD-50008"/>
        <s v="ORD-50009"/>
        <s v="ORD-50010"/>
        <s v="ORD-50011"/>
        <s v="ORD-50012"/>
        <s v="ORD-50013"/>
        <s v="ORD-50014"/>
        <s v="ORD-50015"/>
        <s v="ORD-50016"/>
        <s v="ORD-50017"/>
        <s v="ORD-50018"/>
        <s v="ORD-50019"/>
        <s v="ORD-50020"/>
        <s v="ORD-50021"/>
        <s v="ORD-50022"/>
        <s v="ORD-50023"/>
        <s v="ORD-50024"/>
        <s v="ORD-50025"/>
        <s v="ORD-50026"/>
        <s v="ORD-50027"/>
        <s v="ORD-50028"/>
        <s v="ORD-50029"/>
        <s v="ORD-50030"/>
        <s v="ORD-50031"/>
        <s v="ORD-50032"/>
        <s v="ORD-50033"/>
        <s v="ORD-50034"/>
        <s v="ORD-50035"/>
        <s v="ORD-50036"/>
        <s v="ORD-50037"/>
        <s v="ORD-50038"/>
        <s v="ORD-50039"/>
        <s v="ORD-50040"/>
        <s v="ORD-50041"/>
        <s v="ORD-50042"/>
        <s v="ORD-50043"/>
        <s v="ORD-50044"/>
        <s v="ORD-50045"/>
        <s v="ORD-50046"/>
        <s v="ORD-50047"/>
        <s v="ORD-50048"/>
        <s v="ORD-50049"/>
        <s v="ORD-50050"/>
        <s v="ORD-50051"/>
        <s v="ORD-50052"/>
        <s v="ORD-50053"/>
        <s v="ORD-50054"/>
        <s v="ORD-50055"/>
        <s v="ORD-50056"/>
        <s v="ORD-50057"/>
        <s v="ORD-50058"/>
        <s v="ORD-50059"/>
        <s v="ORD-50060"/>
        <s v="ORD-50061"/>
        <s v="ORD-50062"/>
        <s v="ORD-50063"/>
        <s v="ORD-50064"/>
        <s v="ORD-50065"/>
        <s v="ORD-50066"/>
        <s v="ORD-50067"/>
        <s v="ORD-50068"/>
        <s v="ORD-50069"/>
        <s v="ORD-50070"/>
        <s v="ORD-50071"/>
        <s v="ORD-50072"/>
        <s v="ORD-50073"/>
        <s v="ORD-50074"/>
        <s v="ORD-50075"/>
        <s v="ORD-50076"/>
        <s v="ORD-50077"/>
        <s v="ORD-50078"/>
        <s v="ORD-50079"/>
        <s v="ORD-50080"/>
        <s v="ORD-50081"/>
        <s v="ORD-50082"/>
        <s v="ORD-50083"/>
        <s v="ORD-50084"/>
        <s v="ORD-50085"/>
        <s v="ORD-50086"/>
        <s v="ORD-50087"/>
        <s v="ORD-50088"/>
        <s v="ORD-50089"/>
        <s v="ORD-50090"/>
        <s v="ORD-50091"/>
        <s v="ORD-50092"/>
        <s v="ORD-50093"/>
        <s v="ORD-50094"/>
        <s v="ORD-50095"/>
        <s v="ORD-50096"/>
        <s v="ORD-50097"/>
        <s v="ORD-50098"/>
        <s v="ORD-50099"/>
        <s v="ORD-50100"/>
        <s v="ORD-50101"/>
        <s v="ORD-50102"/>
        <s v="ORD-50103"/>
        <s v="ORD-50104"/>
        <s v="ORD-50105"/>
        <s v="ORD-50106"/>
        <s v="ORD-50107"/>
        <s v="ORD-50108"/>
        <s v="ORD-50109"/>
        <s v="ORD-50110"/>
        <s v="ORD-50111"/>
        <s v="ORD-50112"/>
        <s v="ORD-50113"/>
        <s v="ORD-50114"/>
        <s v="ORD-50115"/>
        <s v="ORD-50116"/>
        <s v="ORD-50117"/>
        <s v="ORD-50118"/>
        <s v="ORD-50119"/>
        <s v="ORD-50120"/>
        <s v="ORD-50121"/>
        <s v="ORD-50122"/>
        <s v="ORD-50123"/>
        <s v="ORD-50124"/>
        <s v="ORD-50125"/>
        <s v="ORD-50126"/>
        <s v="ORD-50127"/>
        <s v="ORD-50128"/>
        <s v="ORD-50129"/>
        <s v="ORD-50130"/>
        <s v="ORD-50131"/>
        <s v="ORD-50132"/>
        <s v="ORD-50133"/>
        <s v="ORD-50134"/>
        <s v="ORD-50135"/>
        <s v="ORD-50136"/>
        <s v="ORD-50137"/>
        <s v="ORD-50138"/>
        <s v="ORD-50139"/>
        <s v="ORD-50140"/>
        <s v="ORD-50141"/>
        <s v="ORD-50142"/>
        <s v="ORD-50143"/>
        <s v="ORD-50144"/>
        <s v="ORD-50145"/>
        <s v="ORD-50146"/>
        <s v="ORD-50147"/>
        <s v="ORD-50148"/>
        <s v="ORD-50149"/>
        <s v="ORD-50150"/>
        <s v="ORD-50151"/>
        <s v="ORD-50152"/>
        <s v="ORD-50153"/>
        <s v="ORD-50154"/>
        <s v="ORD-50155"/>
        <s v="ORD-50156"/>
        <s v="ORD-50157"/>
        <s v="ORD-50158"/>
        <s v="ORD-50159"/>
        <s v="ORD-50160"/>
        <s v="ORD-50161"/>
        <s v="ORD-50162"/>
        <s v="ORD-50163"/>
        <s v="ORD-50164"/>
        <s v="ORD-50165"/>
        <s v="ORD-50166"/>
        <s v="ORD-50167"/>
        <s v="ORD-50168"/>
        <s v="ORD-50169"/>
        <s v="ORD-50170"/>
        <s v="ORD-50171"/>
        <s v="ORD-50172"/>
        <s v="ORD-50173"/>
        <s v="ORD-50174"/>
        <s v="ORD-50175"/>
        <s v="ORD-50176"/>
        <s v="ORD-50177"/>
        <s v="ORD-50178"/>
        <s v="ORD-50179"/>
        <s v="ORD-50180"/>
        <s v="ORD-50181"/>
        <s v="ORD-50182"/>
        <s v="ORD-50183"/>
        <s v="ORD-50184"/>
        <s v="ORD-50185"/>
        <s v="ORD-50186"/>
        <s v="ORD-50187"/>
        <s v="ORD-50188"/>
        <s v="ORD-50189"/>
        <s v="ORD-50190"/>
        <s v="ORD-50191"/>
        <s v="ORD-50192"/>
        <s v="ORD-50193"/>
        <s v="ORD-50194"/>
        <s v="ORD-50195"/>
        <s v="ORD-50196"/>
        <s v="ORD-50197"/>
        <s v="ORD-50198"/>
        <s v="ORD-50199"/>
        <s v="ORD-50200"/>
        <s v="ORD-50201"/>
        <s v="ORD-50202"/>
        <s v="ORD-50203"/>
        <s v="ORD-50204"/>
        <s v="ORD-50205"/>
        <s v="ORD-50206"/>
        <s v="ORD-50207"/>
        <s v="ORD-50208"/>
        <s v="ORD-50209"/>
        <s v="ORD-50210"/>
        <s v="ORD-50211"/>
        <s v="ORD-50212"/>
        <s v="ORD-50213"/>
        <s v="ORD-50214"/>
        <s v="ORD-50215"/>
        <s v="ORD-50216"/>
        <s v="ORD-50217"/>
        <s v="ORD-50218"/>
        <s v="ORD-50219"/>
        <s v="ORD-50220"/>
        <s v="ORD-50221"/>
        <s v="ORD-50222"/>
        <s v="ORD-50223"/>
        <s v="ORD-50224"/>
        <s v="ORD-50225"/>
        <s v="ORD-50226"/>
        <s v="ORD-50227"/>
        <s v="ORD-50228"/>
        <s v="ORD-50229"/>
        <s v="ORD-50230"/>
        <s v="ORD-50231"/>
        <s v="ORD-50232"/>
        <s v="ORD-50233"/>
        <s v="ORD-50234"/>
        <s v="ORD-50235"/>
        <s v="ORD-50236"/>
        <s v="ORD-50237"/>
        <s v="ORD-50238"/>
        <s v="ORD-50239"/>
        <s v="ORD-50240"/>
        <s v="ORD-50241"/>
        <s v="ORD-50242"/>
        <s v="ORD-50243"/>
        <s v="ORD-50244"/>
        <s v="ORD-50245"/>
        <s v="ORD-50246"/>
        <s v="ORD-50247"/>
        <s v="ORD-50248"/>
        <s v="ORD-50249"/>
        <s v="ORD-50250"/>
        <s v="ORD-50251"/>
        <s v="ORD-50252"/>
        <s v="ORD-50253"/>
        <s v="ORD-50254"/>
        <s v="ORD-50255"/>
        <s v="ORD-50256"/>
        <s v="ORD-50257"/>
        <s v="ORD-50258"/>
        <s v="ORD-50259"/>
        <s v="ORD-50260"/>
        <s v="ORD-50261"/>
        <s v="ORD-50262"/>
        <s v="ORD-50263"/>
        <s v="ORD-50264"/>
        <s v="ORD-50265"/>
        <s v="ORD-50266"/>
        <s v="ORD-50267"/>
        <s v="ORD-50268"/>
        <s v="ORD-50269"/>
        <s v="ORD-50270"/>
        <s v="ORD-50271"/>
        <s v="ORD-50272"/>
        <s v="ORD-50273"/>
        <s v="ORD-50274"/>
        <s v="ORD-50275"/>
        <s v="ORD-50276"/>
        <s v="ORD-50277"/>
        <s v="ORD-50278"/>
        <s v="ORD-50279"/>
        <s v="ORD-50280"/>
        <s v="ORD-50281"/>
        <s v="ORD-50282"/>
        <s v="ORD-50283"/>
        <s v="ORD-50284"/>
        <s v="ORD-50285"/>
        <s v="ORD-50286"/>
        <s v="ORD-50287"/>
        <s v="ORD-50288"/>
        <s v="ORD-50289"/>
        <s v="ORD-50290"/>
        <s v="ORD-50291"/>
        <s v="ORD-50292"/>
        <s v="ORD-50293"/>
        <s v="ORD-50294"/>
        <s v="ORD-50295"/>
        <s v="ORD-50296"/>
        <s v="ORD-50297"/>
        <s v="ORD-50298"/>
        <s v="ORD-50299"/>
        <s v="ORD-50300"/>
        <s v="ORD-50301"/>
        <s v="ORD-50302"/>
        <s v="ORD-50303"/>
        <s v="ORD-50304"/>
        <s v="ORD-50305"/>
        <s v="ORD-50306"/>
        <s v="ORD-50307"/>
        <s v="ORD-50308"/>
        <s v="ORD-50309"/>
        <s v="ORD-50310"/>
        <s v="ORD-50311"/>
        <s v="ORD-50312"/>
        <s v="ORD-50313"/>
        <s v="ORD-50314"/>
        <s v="ORD-50315"/>
        <s v="ORD-50316"/>
        <s v="ORD-50317"/>
        <s v="ORD-50318"/>
        <s v="ORD-50319"/>
        <s v="ORD-50320"/>
        <s v="ORD-50321"/>
        <s v="ORD-50322"/>
        <s v="ORD-50323"/>
        <s v="ORD-50324"/>
        <s v="ORD-50325"/>
        <s v="ORD-50326"/>
        <s v="ORD-50327"/>
        <s v="ORD-50328"/>
        <s v="ORD-50329"/>
        <s v="ORD-50330"/>
        <s v="ORD-50331"/>
        <s v="ORD-50332"/>
        <s v="ORD-50333"/>
        <s v="ORD-50334"/>
        <s v="ORD-50335"/>
        <s v="ORD-50336"/>
        <s v="ORD-50337"/>
        <s v="ORD-50338"/>
        <s v="ORD-50339"/>
        <s v="ORD-50340"/>
        <s v="ORD-50341"/>
        <s v="ORD-50342"/>
        <s v="ORD-50343"/>
        <s v="ORD-50344"/>
        <s v="ORD-50345"/>
        <s v="ORD-50346"/>
        <s v="ORD-50347"/>
        <s v="ORD-50348"/>
        <s v="ORD-50349"/>
        <s v="ORD-50350"/>
        <s v="ORD-50351"/>
        <s v="ORD-50352"/>
        <s v="ORD-50353"/>
        <s v="ORD-50354"/>
        <s v="ORD-50355"/>
        <s v="ORD-50356"/>
        <s v="ORD-50357"/>
        <s v="ORD-50358"/>
        <s v="ORD-50359"/>
        <s v="ORD-50360"/>
        <s v="ORD-50361"/>
        <s v="ORD-50362"/>
        <s v="ORD-50363"/>
        <s v="ORD-50364"/>
        <s v="ORD-50365"/>
        <s v="ORD-50366"/>
        <s v="ORD-50367"/>
        <s v="ORD-50368"/>
        <s v="ORD-50369"/>
        <s v="ORD-50370"/>
        <s v="ORD-50371"/>
        <s v="ORD-50372"/>
        <s v="ORD-50373"/>
        <s v="ORD-50374"/>
        <s v="ORD-50375"/>
        <s v="ORD-50376"/>
        <s v="ORD-50377"/>
        <s v="ORD-50378"/>
        <s v="ORD-50379"/>
        <s v="ORD-50380"/>
        <s v="ORD-50381"/>
        <s v="ORD-50382"/>
        <s v="ORD-50383"/>
        <s v="ORD-50384"/>
        <s v="ORD-50385"/>
        <s v="ORD-50386"/>
        <s v="ORD-50387"/>
        <s v="ORD-50388"/>
        <s v="ORD-50389"/>
        <s v="ORD-50390"/>
        <s v="ORD-50391"/>
        <s v="ORD-50392"/>
        <s v="ORD-50393"/>
        <s v="ORD-50394"/>
        <s v="ORD-50395"/>
        <s v="ORD-50396"/>
        <s v="ORD-50397"/>
        <s v="ORD-50398"/>
        <s v="ORD-50399"/>
        <s v="ORD-50400"/>
        <s v="ORD-50401"/>
        <s v="ORD-50402"/>
        <s v="ORD-50403"/>
        <s v="ORD-50404"/>
        <s v="ORD-50405"/>
        <s v="ORD-50406"/>
        <s v="ORD-50407"/>
        <s v="ORD-50408"/>
        <s v="ORD-50409"/>
        <s v="ORD-50410"/>
        <s v="ORD-50411"/>
        <s v="ORD-50412"/>
        <s v="ORD-50413"/>
        <s v="ORD-50414"/>
        <s v="ORD-50415"/>
        <s v="ORD-50416"/>
        <s v="ORD-50417"/>
        <s v="ORD-50418"/>
        <s v="ORD-50419"/>
        <s v="ORD-50420"/>
        <s v="ORD-50421"/>
        <s v="ORD-50422"/>
        <s v="ORD-50423"/>
        <s v="ORD-50424"/>
        <s v="ORD-50425"/>
        <s v="ORD-50426"/>
        <s v="ORD-50427"/>
        <s v="ORD-50428"/>
        <s v="ORD-50429"/>
        <s v="ORD-50430"/>
        <s v="ORD-50431"/>
        <s v="ORD-50432"/>
        <s v="ORD-50433"/>
        <s v="ORD-50434"/>
        <s v="ORD-50435"/>
        <s v="ORD-50436"/>
        <s v="ORD-50437"/>
        <s v="ORD-50438"/>
        <s v="ORD-50439"/>
        <s v="ORD-50440"/>
        <s v="ORD-50441"/>
        <s v="ORD-50442"/>
        <s v="ORD-50443"/>
        <s v="ORD-50444"/>
        <s v="ORD-50445"/>
        <s v="ORD-50446"/>
        <s v="ORD-50447"/>
        <s v="ORD-50448"/>
        <s v="ORD-50449"/>
        <s v="ORD-50450"/>
        <s v="ORD-50451"/>
        <s v="ORD-50452"/>
        <s v="ORD-50453"/>
        <s v="ORD-50454"/>
        <s v="ORD-50455"/>
        <s v="ORD-50456"/>
        <s v="ORD-50457"/>
        <s v="ORD-50458"/>
        <s v="ORD-50459"/>
        <s v="ORD-50460"/>
        <s v="ORD-50461"/>
        <s v="ORD-50462"/>
        <s v="ORD-50463"/>
        <s v="ORD-50464"/>
        <s v="ORD-50465"/>
        <s v="ORD-50466"/>
        <s v="ORD-50467"/>
        <s v="ORD-50468"/>
        <s v="ORD-50469"/>
        <s v="ORD-50470"/>
        <s v="ORD-50471"/>
        <s v="ORD-50472"/>
        <s v="ORD-50473"/>
        <s v="ORD-50474"/>
        <s v="ORD-50475"/>
        <s v="ORD-50476"/>
        <s v="ORD-50477"/>
        <s v="ORD-50478"/>
        <s v="ORD-50479"/>
        <s v="ORD-50480"/>
        <s v="ORD-50481"/>
        <s v="ORD-50482"/>
        <s v="ORD-50483"/>
        <s v="ORD-50484"/>
        <s v="ORD-50485"/>
        <s v="ORD-50486"/>
        <s v="ORD-50487"/>
        <s v="ORD-50488"/>
        <s v="ORD-50489"/>
        <s v="ORD-50490"/>
        <s v="ORD-50491"/>
        <s v="ORD-50492"/>
        <s v="ORD-50493"/>
        <s v="ORD-50494"/>
        <s v="ORD-50495"/>
        <s v="ORD-50496"/>
        <s v="ORD-50497"/>
        <s v="ORD-50498"/>
        <s v="ORD-50499"/>
        <s v="ORD-50500"/>
        <s v="ORD-50501"/>
        <s v="ORD-50502"/>
        <s v="ORD-50503"/>
        <s v="ORD-50504"/>
        <s v="ORD-50505"/>
        <s v="ORD-50506"/>
        <s v="ORD-50507"/>
        <s v="ORD-50508"/>
        <s v="ORD-50509"/>
        <s v="ORD-50510"/>
        <s v="ORD-50511"/>
        <s v="ORD-50512"/>
        <s v="ORD-50513"/>
        <s v="ORD-50514"/>
        <s v="ORD-50515"/>
        <s v="ORD-50516"/>
        <s v="ORD-50517"/>
        <s v="ORD-50518"/>
        <s v="ORD-50519"/>
        <s v="ORD-50520"/>
        <s v="ORD-50521"/>
        <s v="ORD-50522"/>
        <s v="ORD-50523"/>
        <s v="ORD-50524"/>
        <s v="ORD-50525"/>
        <s v="ORD-50526"/>
        <s v="ORD-50527"/>
        <s v="ORD-50528"/>
        <s v="ORD-50529"/>
        <s v="ORD-50530"/>
        <s v="ORD-50531"/>
        <s v="ORD-50532"/>
        <s v="ORD-50533"/>
        <s v="ORD-50534"/>
        <s v="ORD-50535"/>
        <s v="ORD-50536"/>
        <s v="ORD-50537"/>
        <s v="ORD-50538"/>
        <s v="ORD-50539"/>
        <s v="ORD-50540"/>
        <s v="ORD-50541"/>
        <s v="ORD-50542"/>
        <s v="ORD-50543"/>
        <s v="ORD-50544"/>
        <s v="ORD-50545"/>
        <s v="ORD-50546"/>
        <s v="ORD-50547"/>
        <s v="ORD-50548"/>
        <s v="ORD-50549"/>
        <s v="ORD-50550"/>
        <s v="ORD-50551"/>
        <s v="ORD-50552"/>
        <s v="ORD-50553"/>
        <s v="ORD-50554"/>
        <s v="ORD-50555"/>
        <s v="ORD-50556"/>
        <s v="ORD-50557"/>
        <s v="ORD-50558"/>
        <s v="ORD-50559"/>
        <s v="ORD-50560"/>
        <s v="ORD-50561"/>
        <s v="ORD-50562"/>
        <s v="ORD-50563"/>
        <s v="ORD-50564"/>
        <s v="ORD-50565"/>
        <s v="ORD-50566"/>
        <s v="ORD-50567"/>
        <s v="ORD-50568"/>
        <s v="ORD-50569"/>
        <s v="ORD-50570"/>
        <s v="ORD-50571"/>
        <s v="ORD-50572"/>
        <s v="ORD-50573"/>
        <s v="ORD-50574"/>
        <s v="ORD-50575"/>
        <s v="ORD-50576"/>
        <s v="ORD-50577"/>
        <s v="ORD-50578"/>
        <s v="ORD-50579"/>
        <s v="ORD-50580"/>
        <s v="ORD-50581"/>
        <s v="ORD-50582"/>
        <s v="ORD-50583"/>
        <s v="ORD-50584"/>
        <s v="ORD-50585"/>
        <s v="ORD-50586"/>
        <s v="ORD-50587"/>
        <s v="ORD-50588"/>
        <s v="ORD-50589"/>
        <s v="ORD-50590"/>
        <s v="ORD-50591"/>
        <s v="ORD-50592"/>
        <s v="ORD-50593"/>
        <s v="ORD-50594"/>
        <s v="ORD-50595"/>
        <s v="ORD-50596"/>
        <s v="ORD-50597"/>
        <s v="ORD-50598"/>
        <s v="ORD-50599"/>
        <s v="ORD-50600"/>
        <s v="ORD-50601"/>
        <s v="ORD-50602"/>
        <s v="ORD-50603"/>
        <s v="ORD-50604"/>
        <s v="ORD-50605"/>
        <s v="ORD-50606"/>
        <s v="ORD-50607"/>
        <s v="ORD-50608"/>
        <s v="ORD-50609"/>
        <s v="ORD-50610"/>
        <s v="ORD-50611"/>
        <s v="ORD-50612"/>
        <s v="ORD-50613"/>
        <s v="ORD-50614"/>
        <s v="ORD-50615"/>
        <s v="ORD-50616"/>
        <s v="ORD-50617"/>
        <s v="ORD-50618"/>
        <s v="ORD-50619"/>
        <s v="ORD-50620"/>
        <s v="ORD-50621"/>
        <s v="ORD-50622"/>
        <s v="ORD-50623"/>
        <s v="ORD-50624"/>
        <s v="ORD-50625"/>
        <s v="ORD-50626"/>
        <s v="ORD-50627"/>
        <s v="ORD-50628"/>
        <s v="ORD-50629"/>
        <s v="ORD-50630"/>
        <s v="ORD-50631"/>
        <s v="ORD-50632"/>
        <s v="ORD-50633"/>
        <s v="ORD-50634"/>
        <s v="ORD-50635"/>
        <s v="ORD-50636"/>
        <s v="ORD-50637"/>
        <s v="ORD-50638"/>
        <s v="ORD-50639"/>
        <s v="ORD-50640"/>
        <s v="ORD-50641"/>
        <s v="ORD-50642"/>
        <s v="ORD-50643"/>
        <s v="ORD-50644"/>
        <s v="ORD-50645"/>
        <s v="ORD-50646"/>
        <s v="ORD-50647"/>
        <s v="ORD-50648"/>
        <s v="ORD-50649"/>
        <s v="ORD-50650"/>
        <s v="ORD-50651"/>
        <s v="ORD-50652"/>
        <s v="ORD-50653"/>
        <s v="ORD-50654"/>
        <s v="ORD-50655"/>
        <s v="ORD-50656"/>
        <s v="ORD-50657"/>
        <s v="ORD-50658"/>
        <s v="ORD-50659"/>
        <s v="ORD-50660"/>
        <s v="ORD-50661"/>
        <s v="ORD-50662"/>
        <s v="ORD-50663"/>
        <s v="ORD-50664"/>
        <s v="ORD-50665"/>
        <s v="ORD-50666"/>
        <s v="ORD-50667"/>
        <s v="ORD-50668"/>
        <s v="ORD-50669"/>
        <s v="ORD-50670"/>
        <s v="ORD-50671"/>
        <s v="ORD-50672"/>
        <s v="ORD-50673"/>
        <s v="ORD-50674"/>
        <s v="ORD-50675"/>
        <s v="ORD-50676"/>
        <s v="ORD-50677"/>
        <s v="ORD-50678"/>
        <s v="ORD-50679"/>
        <s v="ORD-50680"/>
        <s v="ORD-50681"/>
        <s v="ORD-50682"/>
        <s v="ORD-50683"/>
        <s v="ORD-50684"/>
        <s v="ORD-50685"/>
        <s v="ORD-50686"/>
        <s v="ORD-50687"/>
        <s v="ORD-50688"/>
        <s v="ORD-50689"/>
        <s v="ORD-50690"/>
        <s v="ORD-50691"/>
        <s v="ORD-50692"/>
        <s v="ORD-50693"/>
        <s v="ORD-50694"/>
        <s v="ORD-50695"/>
        <s v="ORD-50696"/>
        <s v="ORD-50697"/>
        <s v="ORD-50698"/>
        <s v="ORD-50699"/>
        <s v="ORD-50700"/>
        <s v="ORD-50701"/>
        <s v="ORD-50702"/>
        <s v="ORD-50703"/>
        <s v="ORD-50704"/>
        <s v="ORD-50705"/>
        <s v="ORD-50706"/>
        <s v="ORD-50707"/>
        <s v="ORD-50708"/>
        <s v="ORD-50709"/>
        <s v="ORD-50710"/>
        <s v="ORD-50711"/>
        <s v="ORD-50712"/>
        <s v="ORD-50713"/>
        <s v="ORD-50714"/>
        <s v="ORD-50715"/>
        <s v="ORD-50716"/>
        <s v="ORD-50717"/>
        <s v="ORD-50718"/>
        <s v="ORD-50719"/>
        <s v="ORD-50720"/>
        <s v="ORD-50721"/>
        <s v="ORD-50722"/>
        <s v="ORD-50723"/>
        <s v="ORD-50724"/>
        <s v="ORD-50725"/>
        <s v="ORD-50726"/>
        <s v="ORD-50727"/>
        <s v="ORD-50728"/>
        <s v="ORD-50729"/>
        <s v="ORD-50730"/>
        <s v="ORD-50731"/>
        <s v="ORD-50732"/>
        <s v="ORD-50733"/>
        <s v="ORD-50734"/>
        <s v="ORD-50735"/>
        <s v="ORD-50736"/>
        <s v="ORD-50737"/>
        <s v="ORD-50738"/>
        <s v="ORD-50739"/>
        <s v="ORD-50740"/>
        <s v="ORD-50741"/>
        <s v="ORD-50742"/>
        <s v="ORD-50743"/>
        <s v="ORD-50744"/>
        <s v="ORD-50745"/>
        <s v="ORD-50746"/>
        <s v="ORD-50747"/>
        <s v="ORD-50748"/>
        <s v="ORD-50749"/>
        <s v="ORD-50750"/>
        <s v="ORD-50751"/>
        <s v="ORD-50752"/>
        <s v="ORD-50753"/>
        <s v="ORD-50754"/>
        <s v="ORD-50755"/>
        <s v="ORD-50756"/>
        <s v="ORD-50757"/>
        <s v="ORD-50758"/>
        <s v="ORD-50759"/>
        <s v="ORD-50760"/>
        <s v="ORD-50761"/>
        <s v="ORD-50762"/>
        <s v="ORD-50763"/>
        <s v="ORD-50764"/>
        <s v="ORD-50765"/>
        <s v="ORD-50766"/>
        <s v="ORD-50767"/>
        <s v="ORD-50768"/>
        <s v="ORD-50769"/>
        <s v="ORD-50770"/>
        <s v="ORD-50771"/>
        <s v="ORD-50772"/>
        <s v="ORD-50773"/>
        <s v="ORD-50774"/>
        <s v="ORD-50775"/>
        <s v="ORD-50776"/>
        <s v="ORD-50777"/>
        <s v="ORD-50778"/>
        <s v="ORD-50779"/>
        <s v="ORD-50780"/>
        <s v="ORD-50781"/>
        <s v="ORD-50782"/>
        <s v="ORD-50783"/>
        <s v="ORD-50784"/>
        <s v="ORD-50785"/>
        <s v="ORD-50786"/>
        <s v="ORD-50787"/>
        <s v="ORD-50788"/>
        <s v="ORD-50789"/>
        <s v="ORD-50790"/>
        <s v="ORD-50791"/>
        <s v="ORD-50792"/>
        <s v="ORD-50793"/>
        <s v="ORD-50794"/>
        <s v="ORD-50795"/>
        <s v="ORD-50796"/>
        <s v="ORD-50797"/>
        <s v="ORD-50798"/>
        <s v="ORD-50799"/>
        <s v="ORD-50800"/>
        <s v="ORD-50801"/>
        <s v="ORD-50802"/>
        <s v="ORD-50803"/>
        <s v="ORD-50804"/>
        <s v="ORD-50805"/>
        <s v="ORD-50806"/>
        <s v="ORD-50807"/>
        <s v="ORD-50808"/>
        <s v="ORD-50809"/>
        <s v="ORD-50810"/>
        <s v="ORD-50811"/>
        <s v="ORD-50812"/>
        <s v="ORD-50813"/>
        <s v="ORD-50814"/>
        <s v="ORD-50815"/>
        <s v="ORD-50816"/>
        <s v="ORD-50817"/>
        <s v="ORD-50818"/>
        <s v="ORD-50819"/>
        <s v="ORD-50820"/>
        <s v="ORD-50821"/>
        <s v="ORD-50822"/>
        <s v="ORD-50823"/>
        <s v="ORD-50824"/>
        <s v="ORD-50825"/>
        <s v="ORD-50826"/>
        <s v="ORD-50827"/>
        <s v="ORD-50828"/>
        <s v="ORD-50829"/>
        <s v="ORD-50830"/>
        <s v="ORD-50831"/>
        <s v="ORD-50832"/>
        <s v="ORD-50833"/>
        <s v="ORD-50834"/>
        <s v="ORD-50835"/>
        <s v="ORD-50836"/>
        <s v="ORD-50837"/>
        <s v="ORD-50838"/>
        <s v="ORD-50839"/>
        <s v="ORD-50840"/>
        <s v="ORD-50841"/>
        <s v="ORD-50842"/>
        <s v="ORD-50843"/>
        <s v="ORD-50844"/>
        <s v="ORD-50845"/>
        <s v="ORD-50846"/>
        <s v="ORD-50847"/>
        <s v="ORD-50848"/>
        <s v="ORD-50849"/>
        <s v="ORD-50850"/>
        <s v="ORD-50851"/>
        <s v="ORD-50852"/>
        <s v="ORD-50853"/>
        <s v="ORD-50854"/>
        <s v="ORD-50855"/>
        <s v="ORD-50856"/>
        <s v="ORD-50857"/>
        <s v="ORD-50858"/>
        <s v="ORD-50859"/>
        <s v="ORD-50860"/>
        <s v="ORD-50861"/>
        <s v="ORD-50862"/>
        <s v="ORD-50863"/>
        <s v="ORD-50864"/>
        <s v="ORD-50865"/>
        <s v="ORD-50866"/>
        <s v="ORD-50867"/>
        <s v="ORD-50868"/>
        <s v="ORD-50869"/>
        <s v="ORD-50870"/>
        <s v="ORD-50871"/>
        <s v="ORD-50872"/>
        <s v="ORD-50873"/>
        <s v="ORD-50874"/>
        <s v="ORD-50875"/>
        <s v="ORD-50876"/>
        <s v="ORD-50877"/>
        <s v="ORD-50878"/>
        <s v="ORD-50879"/>
        <s v="ORD-50880"/>
        <s v="ORD-50881"/>
        <s v="ORD-50882"/>
        <s v="ORD-50883"/>
        <s v="ORD-50884"/>
        <s v="ORD-50885"/>
        <s v="ORD-50886"/>
        <s v="ORD-50887"/>
        <s v="ORD-50888"/>
        <s v="ORD-50889"/>
        <s v="ORD-50890"/>
        <s v="ORD-50891"/>
        <s v="ORD-50892"/>
        <s v="ORD-50893"/>
        <s v="ORD-50894"/>
        <s v="ORD-50895"/>
        <s v="ORD-50896"/>
        <s v="ORD-50897"/>
        <s v="ORD-50898"/>
        <s v="ORD-50899"/>
        <s v="ORD-50900"/>
        <s v="ORD-50901"/>
        <s v="ORD-50902"/>
        <s v="ORD-50903"/>
        <s v="ORD-50904"/>
        <s v="ORD-50905"/>
        <s v="ORD-50906"/>
        <s v="ORD-50907"/>
        <s v="ORD-50908"/>
        <s v="ORD-50909"/>
        <s v="ORD-50910"/>
        <s v="ORD-50911"/>
        <s v="ORD-50912"/>
        <s v="ORD-50913"/>
        <s v="ORD-50914"/>
        <s v="ORD-50915"/>
        <s v="ORD-50916"/>
        <s v="ORD-50917"/>
        <s v="ORD-50918"/>
        <s v="ORD-50919"/>
        <s v="ORD-50920"/>
        <s v="ORD-50921"/>
        <s v="ORD-50922"/>
        <s v="ORD-50923"/>
        <s v="ORD-50924"/>
        <s v="ORD-50925"/>
        <s v="ORD-50926"/>
        <s v="ORD-50927"/>
        <s v="ORD-50928"/>
        <s v="ORD-50929"/>
        <s v="ORD-50930"/>
        <s v="ORD-50931"/>
        <s v="ORD-50932"/>
        <s v="ORD-50933"/>
        <s v="ORD-50934"/>
        <s v="ORD-50935"/>
        <s v="ORD-50936"/>
        <s v="ORD-50937"/>
        <s v="ORD-50938"/>
        <s v="ORD-50939"/>
        <s v="ORD-50940"/>
        <s v="ORD-50941"/>
        <s v="ORD-50942"/>
        <s v="ORD-50943"/>
        <s v="ORD-50944"/>
        <s v="ORD-50945"/>
        <s v="ORD-50946"/>
        <s v="ORD-50947"/>
        <s v="ORD-50948"/>
        <s v="ORD-50949"/>
        <s v="ORD-50950"/>
        <s v="ORD-50951"/>
        <s v="ORD-50952"/>
        <s v="ORD-50953"/>
        <s v="ORD-50954"/>
        <s v="ORD-50955"/>
        <s v="ORD-50956"/>
        <s v="ORD-50957"/>
        <s v="ORD-50958"/>
        <s v="ORD-50959"/>
        <s v="ORD-50960"/>
        <s v="ORD-50961"/>
        <s v="ORD-50962"/>
        <s v="ORD-50963"/>
        <s v="ORD-50964"/>
        <s v="ORD-50965"/>
        <s v="ORD-50966"/>
        <s v="ORD-50967"/>
        <s v="ORD-50968"/>
        <s v="ORD-50969"/>
        <s v="ORD-50970"/>
        <s v="ORD-50971"/>
        <s v="ORD-50972"/>
        <s v="ORD-50973"/>
        <s v="ORD-50974"/>
        <s v="ORD-50975"/>
        <s v="ORD-50976"/>
        <s v="ORD-50977"/>
        <s v="ORD-50978"/>
        <s v="ORD-50979"/>
        <s v="ORD-50980"/>
        <s v="ORD-50981"/>
        <s v="ORD-50982"/>
        <s v="ORD-50983"/>
        <s v="ORD-50984"/>
        <s v="ORD-50985"/>
        <s v="ORD-50986"/>
        <s v="ORD-50987"/>
        <s v="ORD-50988"/>
        <s v="ORD-50989"/>
        <s v="ORD-50990"/>
        <s v="ORD-50991"/>
        <s v="ORD-50992"/>
        <s v="ORD-50993"/>
        <s v="ORD-50994"/>
        <s v="ORD-50995"/>
        <s v="ORD-50996"/>
        <s v="ORD-50997"/>
        <s v="ORD-50998"/>
        <s v="ORD-50999"/>
        <s v="ORD-51000"/>
      </sharedItems>
    </cacheField>
    <cacheField name="[Measures].[Count of Total Amount]" caption="Count of Total Amount" numFmtId="0" hierarchy="33" level="32767"/>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2" memberValueDatatype="130" unbalanced="0">
      <fieldsUsage count="2">
        <fieldUsage x="-1"/>
        <fieldUsage x="0"/>
      </fieldsUsage>
    </cacheHierarchy>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oneField="1">
      <fieldsUsage count="1">
        <fieldUsage x="1"/>
      </fieldsUsage>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4027775" createdVersion="5" refreshedVersion="8" minRefreshableVersion="3" recordCount="0" supportSubquery="1" supportAdvancedDrill="1" xr:uid="{772B1302-6E24-48F0-9093-9507BDABCD6A}">
  <cacheSource type="external" connectionId="5"/>
  <cacheFields count="4">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4490744" createdVersion="5" refreshedVersion="8" minRefreshableVersion="3" recordCount="0" supportSubquery="1" supportAdvancedDrill="1" xr:uid="{9AA7E81C-6487-48F2-AD90-79E03A1A95D2}">
  <cacheSource type="external" connectionId="5"/>
  <cacheFields count="5">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Products].[ProductName].[ProductName]" caption="ProductName" numFmtId="0" hierarchy="25" level="1">
      <sharedItems count="5">
        <s v="4K Tv"/>
        <s v="Blender"/>
        <s v="Robot Vacuum"/>
        <s v="Running Shoes"/>
        <s v="Vitamin C Serum"/>
      </sharedItems>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4"/>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483796" createdVersion="5" refreshedVersion="8" minRefreshableVersion="3" recordCount="0" supportSubquery="1" supportAdvancedDrill="1" xr:uid="{6C1D8FC2-1276-48B4-98D4-DA1498203F4E}">
  <cacheSource type="external" connectionId="5"/>
  <cacheFields count="5">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Products].[Category].[Category]" caption="Category" numFmtId="0" hierarchy="26" level="1">
      <sharedItems count="6">
        <s v="Apparel"/>
        <s v="Beauty &amp; Health"/>
        <s v="Books"/>
        <s v="Electronics"/>
        <s v="Home &amp; Kitchen"/>
        <s v="Sports &amp; Outdoors"/>
      </sharedItems>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4"/>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5185183" createdVersion="5" refreshedVersion="8" minRefreshableVersion="3" recordCount="0" supportSubquery="1" supportAdvancedDrill="1" xr:uid="{7EB23041-015B-4219-93F8-12BE53B44C3A}">
  <cacheSource type="external" connectionId="5"/>
  <cacheFields count="5">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Customers].[FullName].[FullName]" caption="FullName" numFmtId="0" hierarchy="1" level="1">
      <sharedItems count="10">
        <s v="Aadya Patel"/>
        <s v="Aditya Jain"/>
        <s v="Diya Kumar"/>
        <s v="Diya Mehta"/>
        <s v="Diya Verma"/>
        <s v="Reyansh Singh"/>
        <s v="Sai Verma"/>
        <s v="Vihaan Kumar"/>
        <s v="Vivaan Gupta"/>
        <s v="Vivaan Verma"/>
      </sharedItems>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2" memberValueDatatype="130" unbalanced="0">
      <fieldsUsage count="2">
        <fieldUsage x="-1"/>
        <fieldUsage x="3"/>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4"/>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5648145" createdVersion="5" refreshedVersion="8" minRefreshableVersion="3" recordCount="0" supportSubquery="1" supportAdvancedDrill="1" xr:uid="{3B4888AE-4C0C-4A25-ABD5-1D32D95CDF1A}">
  <cacheSource type="external" connectionId="5"/>
  <cacheFields count="7">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Customers].[FullName].[FullName]" caption="FullName" numFmtId="0" hierarchy="1" level="1">
      <sharedItems count="1">
        <s v="Aadya Patel"/>
      </sharedItems>
    </cacheField>
    <cacheField name="[Orders].[Day].[Day]" caption="Day" numFmtId="0" hierarchy="23" level="1">
      <sharedItems containsSemiMixedTypes="0" containsString="0" containsNumber="1" containsInteger="1" minValue="9" maxValue="18" count="2">
        <n v="9"/>
        <n v="18"/>
      </sharedItems>
      <extLst>
        <ext xmlns:x15="http://schemas.microsoft.com/office/spreadsheetml/2010/11/main" uri="{4F2E5C28-24EA-4eb8-9CBF-B6C8F9C3D259}">
          <x15:cachedUniqueNames>
            <x15:cachedUniqueName index="0" name="[Orders].[Day].&amp;[9]"/>
            <x15:cachedUniqueName index="1" name="[Orders].[Day].&amp;[18]"/>
          </x15:cachedUniqueNames>
        </ext>
      </extLst>
    </cacheField>
    <cacheField name="[Orders].[OrderDate (Month)].[OrderDate (Month)]" caption="OrderDate (Month)" numFmtId="0" hierarchy="22" level="1">
      <sharedItems count="12">
        <s v="Jan"/>
        <s v="Feb"/>
        <s v="Mar"/>
        <s v="Apr"/>
        <s v="May"/>
        <s v="Jun"/>
        <s v="Jul"/>
        <s v="Aug"/>
        <s v="Sep"/>
        <s v="Oct"/>
        <s v="Nov"/>
        <s v="Dec"/>
      </sharedItems>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2" memberValueDatatype="130" unbalanced="0">
      <fieldsUsage count="2">
        <fieldUsage x="-1"/>
        <fieldUsage x="3"/>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6"/>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5"/>
      </fieldsUsage>
    </cacheHierarchy>
    <cacheHierarchy uniqueName="[Orders].[Day]" caption="Day" attribute="1" defaultMemberUniqueName="[Orders].[Day].[All]" allUniqueName="[Orders].[Day].[All]" dimensionUniqueName="[Orders]" displayFolder="" count="2" memberValueDatatype="20" unbalanced="0">
      <fieldsUsage count="2">
        <fieldUsage x="-1"/>
        <fieldUsage x="4"/>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89485995368" createdVersion="5" refreshedVersion="8" minRefreshableVersion="3" recordCount="0" supportSubquery="1" supportAdvancedDrill="1" xr:uid="{6A34989F-5678-4874-B695-3B417C5C4EAD}">
  <cacheSource type="external" connectionId="5"/>
  <cacheFields count="5">
    <cacheField name="[Customers].[City].[City]" caption="City" numFmtId="0" hierarchy="4" level="1">
      <sharedItems count="10">
        <s v="Ahmedabad"/>
        <s v="Bangalore"/>
        <s v="Chennai"/>
        <s v="Delhi"/>
        <s v="Hyderabad"/>
        <s v="Jaipur"/>
        <s v="Kolkata"/>
        <s v="Mumbai"/>
        <s v="Pune"/>
        <s v="Surat"/>
      </sharedItems>
    </cacheField>
    <cacheField name="[Customers].[Country].[Country]" caption="Country" numFmtId="0" hierarchy="5" level="1">
      <sharedItems count="1">
        <s v="India"/>
      </sharedItems>
    </cacheField>
    <cacheField name="[Measures].[Sum of Total Amount]" caption="Sum of Total Amount" numFmtId="0" hierarchy="32" level="32767"/>
    <cacheField name="[Products].[ProductName].[ProductName]" caption="ProductName" numFmtId="0" hierarchy="25" level="1">
      <sharedItems count="34">
        <s v="4K Tv"/>
        <s v="A Man Called Ove"/>
        <s v="Air Fryer"/>
        <s v="Atomic Habits"/>
        <s v="Blender"/>
        <s v="Bluetooth Speaker"/>
        <s v="Camping Tent"/>
        <s v="Coffee Maker"/>
        <s v="Cotton Bedsheet"/>
        <s v="Cricket Bat"/>
        <s v="Dumbbell Set"/>
        <s v="Electric Toothbrush"/>
        <s v="Formal Shirt"/>
        <s v="Hiking Backpack"/>
        <s v="Ikigai"/>
        <s v="Laptop"/>
        <s v="Leather Jacket"/>
        <s v="Men'S T-Shirt"/>
        <s v="Non-Stick Pan"/>
        <s v="Organic Shampoo"/>
        <s v="Robot Vacuum"/>
        <s v="Running Shoes"/>
        <s v="Sapiens"/>
        <s v="Smartphone"/>
        <s v="Smartwatch"/>
        <s v="Summer Dress"/>
        <s v="Sunscreen Spf 50"/>
        <s v="The Alchemist"/>
        <s v="The Psychology Of Money"/>
        <s v="Vitamin C Serum"/>
        <s v="Whey Protein"/>
        <s v="Wireless Headphones"/>
        <s v="Women'S Jeans"/>
        <s v="Yoga Mat"/>
      </sharedItems>
    </cacheField>
    <cacheField name="[Orders].[OrderDate (Year)].[OrderDate (Year)]" caption="OrderDate (Year)" numFmtId="0" hierarchy="20" level="1">
      <sharedItems containsSemiMixedTypes="0" containsNonDate="0" containsString="0"/>
    </cacheField>
  </cacheFields>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4"/>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oneField="1">
      <fieldsUsage count="1">
        <fieldUsage x="2"/>
      </fieldsUsage>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125.674006597219" createdVersion="3" refreshedVersion="8" minRefreshableVersion="3" recordCount="0" supportSubquery="1" supportAdvancedDrill="1" xr:uid="{A412EAB9-9813-4239-A5A7-8C5FA7CE85F3}">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Customers].[CustomerID]" caption="CustomerID" attribute="1" defaultMemberUniqueName="[Customers].[CustomerID].[All]" allUniqueName="[Customers].[CustomerID].[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ItemID]" caption="OrderItemID" attribute="1" defaultMemberUniqueName="[Order_Items].[OrderItemID].[All]" allUniqueName="[Order_Items].[OrderItemID].[All]" dimensionUniqueName="[Order_Items]" displayFolder="" count="0" memberValueDatatype="130" unbalanced="0"/>
    <cacheHierarchy uniqueName="[Order_Items].[OrderID]" caption="OrderID" attribute="1" defaultMemberUniqueName="[Order_Items].[OrderID].[All]" allUniqueName="[Order_Items].[OrderID].[All]" dimensionUniqueName="[Order_Items]" displayFolder="" count="0" memberValueDatatype="130" unbalanced="0"/>
    <cacheHierarchy uniqueName="[Order_Items].[ProductID]" caption="ProductID" attribute="1" defaultMemberUniqueName="[Order_Items].[ProductID].[All]" allUniqueName="[Order_Items].[Product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5" unbalanced="0"/>
    <cacheHierarchy uniqueName="[Order_Items].[PricePerUnit]" caption="PricePerUnit" attribute="1" defaultMemberUniqueName="[Order_Items].[PricePerUnit].[All]" allUniqueName="[Order_Items].[PricePerUnit].[All]" dimensionUniqueName="[Order_Items]" displayFolder="" count="0" memberValueDatatype="5" unbalanced="0"/>
    <cacheHierarchy uniqueName="[Order_Items].[Customer ID]" caption="Customer ID" attribute="1" defaultMemberUniqueName="[Order_Items].[Customer ID].[All]" allUniqueName="[Order_Items].[Customer ID].[All]" dimensionUniqueName="[Order_Items]" displayFolder="" count="0" memberValueDatatype="130" unbalanced="0"/>
    <cacheHierarchy uniqueName="[Order_Items].[Total Amount]" caption="Total Amount" attribute="1" defaultMemberUniqueName="[Order_Items].[Total Amount].[All]" allUniqueName="[Order_Items].[Total Amount].[All]" dimensionUniqueName="[Order_Items]" displayFolder="" count="0" memberValueDatatype="5" unbalanced="0"/>
    <cacheHierarchy uniqueName="[Order_Items].[Cost Product]" caption="Cost Product" attribute="1" defaultMemberUniqueName="[Order_Items].[Cost Product].[All]" allUniqueName="[Order_Items].[Cost Product].[All]" dimensionUniqueName="[Order_Items]" displayFolder="" count="0" memberValueDatatype="5" unbalanced="0"/>
    <cacheHierarchy uniqueName="[Order_Items].[Total The Revenue]" caption="Total The Revenue" attribute="1" defaultMemberUniqueName="[Order_Items].[Total The Revenue].[All]" allUniqueName="[Order_Items].[Total The Revenue].[All]" dimensionUniqueName="[Order_Item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Cost Product]" caption="Cost Product" attribute="1" defaultMemberUniqueName="[Products].[Cost Product].[All]" allUniqueName="[Products].[Cost Product].[All]" dimensionUniqueName="[Products]" displayFolder="" count="0" memberValueDatatype="5" unbalanced="0"/>
    <cacheHierarchy uniqueName="[Products].[Revenues]" caption="Revenues" attribute="1" defaultMemberUniqueName="[Products].[Revenues].[All]" allUniqueName="[Products].[Revenues].[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Amount]" caption="Sum of Total Amount" measure="1" displayFolder="" measureGroup="Order_Items" count="0">
      <extLst>
        <ext xmlns:x15="http://schemas.microsoft.com/office/spreadsheetml/2010/11/main" uri="{B97F6D7D-B522-45F9-BDA1-12C45D357490}">
          <x15:cacheHierarchy aggregatedColumn="12"/>
        </ext>
      </extLst>
    </cacheHierarchy>
    <cacheHierarchy uniqueName="[Measures].[Count of Total Amount]" caption="Count of Total Amount" measure="1" displayFolder="" measureGroup="Order_Items" count="0">
      <extLst>
        <ext xmlns:x15="http://schemas.microsoft.com/office/spreadsheetml/2010/11/main" uri="{B97F6D7D-B522-45F9-BDA1-12C45D357490}">
          <x15:cacheHierarchy aggregatedColumn="12"/>
        </ext>
      </extLst>
    </cacheHierarchy>
    <cacheHierarchy uniqueName="[Measures].[Sum of Cost Product]" caption="Sum of Cost Product" measure="1" displayFolder="" measureGroup="Products" count="0">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Order_Items" count="0">
      <extLst>
        <ext xmlns:x15="http://schemas.microsoft.com/office/spreadsheetml/2010/11/main" uri="{B97F6D7D-B522-45F9-BDA1-12C45D357490}">
          <x15:cacheHierarchy aggregatedColumn="12"/>
        </ext>
      </extLst>
    </cacheHierarchy>
    <cacheHierarchy uniqueName="[Measures].[Total Orders]" caption="Total Orders" measure="1" displayFolder="" measureGroup="Order_Items" count="0"/>
    <cacheHierarchy uniqueName="[Measures].[Total Revenue]" caption="Total Revenue" measure="1" displayFolder="" measureGroup="Order_Items" count="0"/>
    <cacheHierarchy uniqueName="[Measures].[AOV]" caption="AOV" measure="1" displayFolder="" measureGroup="Order_Item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75391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1CA079-CF91-4C4F-A619-B237010E1FBD}" name="PivotTable6" cacheId="0" applyNumberFormats="0" applyBorderFormats="0" applyFontFormats="0" applyPatternFormats="0" applyAlignmentFormats="0" applyWidthHeightFormats="1" dataCaption="Values" tag="2ca3e883-2a84-4652-be47-1dfc060b7bd5" updatedVersion="8" minRefreshableVersion="3" useAutoFormatting="1" subtotalHiddenItems="1" itemPrintTitles="1" createdVersion="5" indent="0" outline="1" outlineData="1" multipleFieldFilters="0" chartFormat="6">
  <location ref="I56:J69" firstHeaderRow="1" firstDataRow="1"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name="Sum of Total Amount" fld="2" baseField="1" baseItem="0"/>
  </dataFields>
  <formats count="4">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85CFC9-6FA8-4860-9FBB-2E3EC7213954}" name="PivotTable12" cacheId="3" applyNumberFormats="0" applyBorderFormats="0" applyFontFormats="0" applyPatternFormats="0" applyAlignmentFormats="0" applyWidthHeightFormats="1" dataCaption="Values" tag="27e599fe-570c-45e5-adf9-83e23b9a6f2e" updatedVersion="8" minRefreshableVersion="3" useAutoFormatting="1" subtotalHiddenItems="1" itemPrintTitles="1" createdVersion="5" indent="0" outline="1" outlineData="1" multipleFieldFilters="0" chartFormat="11">
  <location ref="L11:M22" firstHeaderRow="1" firstDataRow="1" firstDataCol="1"/>
  <pivotFields count="3">
    <pivotField axis="axisRow" allDrilled="1" subtotalTop="0" showAll="0" measureFilter="1"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5"/>
    </i>
    <i>
      <x v="7"/>
    </i>
    <i>
      <x v="1"/>
    </i>
    <i>
      <x/>
    </i>
    <i>
      <x v="2"/>
    </i>
    <i>
      <x v="8"/>
    </i>
    <i>
      <x v="4"/>
    </i>
    <i>
      <x v="9"/>
    </i>
    <i>
      <x v="3"/>
    </i>
    <i t="grand">
      <x/>
    </i>
  </rowItems>
  <colItems count="1">
    <i/>
  </colItems>
  <dataFields count="1">
    <dataField name="Sum of Cost Product" fld="1" baseField="0" baseItem="0" numFmtId="164"/>
  </dataFields>
  <formats count="6">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axis="axisValues" fieldPosition="0"/>
    </format>
  </formats>
  <chartFormats count="2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6"/>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5"/>
          </reference>
        </references>
      </pivotArea>
    </chartFormat>
    <chartFormat chart="7" format="6">
      <pivotArea type="data" outline="0" fieldPosition="0">
        <references count="2">
          <reference field="4294967294" count="1" selected="0">
            <x v="0"/>
          </reference>
          <reference field="0" count="1" selected="0">
            <x v="2"/>
          </reference>
        </references>
      </pivotArea>
    </chartFormat>
    <chartFormat chart="7" format="7">
      <pivotArea type="data" outline="0" fieldPosition="0">
        <references count="2">
          <reference field="4294967294" count="1" selected="0">
            <x v="0"/>
          </reference>
          <reference field="0" count="1" selected="0">
            <x v="4"/>
          </reference>
        </references>
      </pivotArea>
    </chartFormat>
    <chartFormat chart="7" format="8">
      <pivotArea type="data" outline="0" fieldPosition="0">
        <references count="2">
          <reference field="4294967294" count="1" selected="0">
            <x v="0"/>
          </reference>
          <reference field="0" count="1" selected="0">
            <x v="13"/>
          </reference>
        </references>
      </pivotArea>
    </chartFormat>
    <chartFormat chart="7" format="9">
      <pivotArea type="data" outline="0" fieldPosition="0">
        <references count="2">
          <reference field="4294967294" count="1" selected="0">
            <x v="0"/>
          </reference>
          <reference field="0" count="1" selected="0">
            <x v="3"/>
          </reference>
        </references>
      </pivotArea>
    </chartFormat>
    <chartFormat chart="7" format="10">
      <pivotArea type="data" outline="0" fieldPosition="0">
        <references count="2">
          <reference field="4294967294" count="1" selected="0">
            <x v="0"/>
          </reference>
          <reference field="0" count="1" selected="0">
            <x v="21"/>
          </reference>
        </references>
      </pivotArea>
    </chartFormat>
    <chartFormat chart="7" format="11">
      <pivotArea type="data" outline="0" fieldPosition="0">
        <references count="2">
          <reference field="4294967294" count="1" selected="0">
            <x v="0"/>
          </reference>
          <reference field="0" count="1" selected="0">
            <x v="17"/>
          </reference>
        </references>
      </pivotArea>
    </chartFormat>
    <chartFormat chart="7" format="12">
      <pivotArea type="data" outline="0" fieldPosition="0">
        <references count="2">
          <reference field="4294967294" count="1" selected="0">
            <x v="0"/>
          </reference>
          <reference field="0" count="1" selected="0">
            <x v="11"/>
          </reference>
        </references>
      </pivotArea>
    </chartFormat>
    <chartFormat chart="7" format="13">
      <pivotArea type="data" outline="0" fieldPosition="0">
        <references count="2">
          <reference field="4294967294" count="1" selected="0">
            <x v="0"/>
          </reference>
          <reference field="0" count="1" selected="0">
            <x v="24"/>
          </reference>
        </references>
      </pivotArea>
    </chartFormat>
    <chartFormat chart="7" format="14">
      <pivotArea type="data" outline="0" fieldPosition="0">
        <references count="2">
          <reference field="4294967294" count="1" selected="0">
            <x v="0"/>
          </reference>
          <reference field="0" count="1" selected="0">
            <x v="15"/>
          </reference>
        </references>
      </pivotArea>
    </chartFormat>
    <chartFormat chart="7" format="15">
      <pivotArea type="data" outline="0" fieldPosition="0">
        <references count="2">
          <reference field="4294967294" count="1" selected="0">
            <x v="0"/>
          </reference>
          <reference field="0" count="1" selected="0">
            <x v="18"/>
          </reference>
        </references>
      </pivotArea>
    </chartFormat>
    <chartFormat chart="7" format="16">
      <pivotArea type="data" outline="0" fieldPosition="0">
        <references count="2">
          <reference field="4294967294" count="1" selected="0">
            <x v="0"/>
          </reference>
          <reference field="0" count="1" selected="0">
            <x v="16"/>
          </reference>
        </references>
      </pivotArea>
    </chartFormat>
    <chartFormat chart="7" format="17">
      <pivotArea type="data" outline="0" fieldPosition="0">
        <references count="2">
          <reference field="4294967294" count="1" selected="0">
            <x v="0"/>
          </reference>
          <reference field="0" count="1" selected="0">
            <x v="23"/>
          </reference>
        </references>
      </pivotArea>
    </chartFormat>
    <chartFormat chart="7" format="18">
      <pivotArea type="data" outline="0" fieldPosition="0">
        <references count="2">
          <reference field="4294967294" count="1" selected="0">
            <x v="0"/>
          </reference>
          <reference field="0" count="1" selected="0">
            <x v="14"/>
          </reference>
        </references>
      </pivotArea>
    </chartFormat>
    <chartFormat chart="7" format="19">
      <pivotArea type="data" outline="0" fieldPosition="0">
        <references count="2">
          <reference field="4294967294" count="1" selected="0">
            <x v="0"/>
          </reference>
          <reference field="0" count="1" selected="0">
            <x v="20"/>
          </reference>
        </references>
      </pivotArea>
    </chartFormat>
    <chartFormat chart="7" format="20">
      <pivotArea type="data" outline="0" fieldPosition="0">
        <references count="2">
          <reference field="4294967294" count="1" selected="0">
            <x v="0"/>
          </reference>
          <reference field="0" count="1" selected="0">
            <x v="22"/>
          </reference>
        </references>
      </pivotArea>
    </chartFormat>
    <chartFormat chart="7" format="21">
      <pivotArea type="data" outline="0" fieldPosition="0">
        <references count="2">
          <reference field="4294967294" count="1" selected="0">
            <x v="0"/>
          </reference>
          <reference field="0" count="1" selected="0">
            <x v="10"/>
          </reference>
        </references>
      </pivotArea>
    </chartFormat>
    <chartFormat chart="7" format="22">
      <pivotArea type="data" outline="0" fieldPosition="0">
        <references count="2">
          <reference field="4294967294" count="1" selected="0">
            <x v="0"/>
          </reference>
          <reference field="0" count="1" selected="0">
            <x v="19"/>
          </reference>
        </references>
      </pivotArea>
    </chartFormat>
    <chartFormat chart="7" format="23">
      <pivotArea type="data" outline="0" fieldPosition="0">
        <references count="2">
          <reference field="4294967294" count="1" selected="0">
            <x v="0"/>
          </reference>
          <reference field="0" count="1" selected="0">
            <x v="1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4DABD-6F32-484A-8968-F3B483DDBA7B}" name="PivotTable1" cacheId="1" applyNumberFormats="0" applyBorderFormats="0" applyFontFormats="0" applyPatternFormats="0" applyAlignmentFormats="0" applyWidthHeightFormats="1" dataCaption="Values" tag="f199c5e7-e4e8-4383-b3b3-0eedc30e36f7" updatedVersion="8" minRefreshableVersion="3" useAutoFormatting="1" subtotalHiddenItems="1" itemPrintTitles="1" createdVersion="5" indent="0" outline="1" outlineData="1" multipleFieldFilters="0" chartFormat="4">
  <location ref="B3:B4" firstHeaderRow="1" firstDataRow="1" firstDataCol="0" rowPageCount="1" colPageCount="1"/>
  <pivotFields count="3">
    <pivotField dataField="1" subtotalTop="0" showAll="0" defaultSubtotal="0"/>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pageFields count="1">
    <pageField fld="1" hier="25" name="[Products].[ProductName].[All]" cap="All"/>
  </pageFields>
  <dataFields count="1">
    <dataField name="Sum of Total Amount" fld="0" baseField="0" baseItem="0" numFmtId="43"/>
  </dataFields>
  <formats count="7">
    <format dxfId="16">
      <pivotArea type="all" dataOnly="0" outline="0" fieldPosition="0"/>
    </format>
    <format dxfId="15">
      <pivotArea outline="0" collapsedLevelsAreSubtotals="1" fieldPosition="0"/>
    </format>
    <format dxfId="14">
      <pivotArea field="1" type="button" dataOnly="0" labelOnly="1" outline="0" axis="axisPage"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axis="axisValues" fieldPosition="0"/>
    </format>
    <format dxfId="10">
      <pivotArea grandRow="1"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55A861-1B21-403A-911B-05903BBC7033}" name="PivotTable11" cacheId="2" applyNumberFormats="0" applyBorderFormats="0" applyFontFormats="0" applyPatternFormats="0" applyAlignmentFormats="0" applyWidthHeightFormats="1" dataCaption="Values" tag="ffbea064-fda8-45ad-b9fc-598c015bf51e" updatedVersion="8" minRefreshableVersion="3" useAutoFormatting="1" subtotalHiddenItems="1" itemPrintTitles="1" createdVersion="5"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4">
    <format dxfId="20">
      <pivotArea type="all" dataOnly="0" outline="0" fieldPosition="0"/>
    </format>
    <format dxfId="19">
      <pivotArea outline="0" collapsedLevelsAreSubtotals="1" fieldPosition="0"/>
    </format>
    <format dxfId="18">
      <pivotArea dataOnly="0" labelOnly="1" grandRow="1" outline="0" fieldPosition="0"/>
    </format>
    <format dxfId="17">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68F006-94CC-48FD-B36E-2146D8836037}" name="PivotTable7" cacheId="8" applyNumberFormats="0" applyBorderFormats="0" applyFontFormats="0" applyPatternFormats="0" applyAlignmentFormats="0" applyWidthHeightFormats="1" dataCaption="Values" tag="ed2f8f01-241c-4085-a64e-bf7913c283b3" updatedVersion="8" minRefreshableVersion="3" useAutoFormatting="1" itemPrintTitles="1" createdVersion="5" indent="0" outline="1" outlineData="1" multipleFieldFilters="0" chartFormat="6">
  <location ref="E58:F65" firstHeaderRow="1" firstDataRow="1"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7">
    <i>
      <x v="1"/>
    </i>
    <i>
      <x/>
    </i>
    <i>
      <x v="2"/>
    </i>
    <i>
      <x v="5"/>
    </i>
    <i>
      <x v="3"/>
    </i>
    <i>
      <x v="4"/>
    </i>
    <i t="grand">
      <x/>
    </i>
  </rowItems>
  <colItems count="1">
    <i/>
  </colItems>
  <dataFields count="1">
    <dataField name="Sum of Total Amount" fld="2" baseField="1" baseItem="0"/>
  </dataFields>
  <formats count="4">
    <format dxfId="24">
      <pivotArea type="all" dataOnly="0" outline="0" fieldPosition="0"/>
    </format>
    <format dxfId="23">
      <pivotArea outline="0" collapsedLevelsAreSubtotals="1" fieldPosition="0"/>
    </format>
    <format dxfId="22">
      <pivotArea dataOnly="0" labelOnly="1" grandRow="1" outline="0" fieldPosition="0"/>
    </format>
    <format dxfId="2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400348-76EE-44FA-977F-A6EB9A50B4C9}" name="PivotTable5" cacheId="7" applyNumberFormats="0" applyBorderFormats="0" applyFontFormats="0" applyPatternFormats="0" applyAlignmentFormats="0" applyWidthHeightFormats="1" dataCaption="Values" tag="bb39dd57-ccc6-4b20-9074-733c1c9a6ea8" updatedVersion="8" minRefreshableVersion="3" useAutoFormatting="1" itemPrintTitles="1" createdVersion="5" indent="0" outline="1" outlineData="1" multipleFieldFilters="0" chartFormat="8">
  <location ref="E3:F9" firstHeaderRow="1" firstDataRow="1"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i>
    <i>
      <x v="3"/>
    </i>
    <i>
      <x v="1"/>
    </i>
    <i>
      <x v="4"/>
    </i>
    <i>
      <x v="2"/>
    </i>
    <i t="grand">
      <x/>
    </i>
  </rowItems>
  <colItems count="1">
    <i/>
  </colItems>
  <dataFields count="1">
    <dataField name="Sum of Total Amount" fld="2" baseField="1" baseItem="0"/>
  </dataFields>
  <formats count="4">
    <format dxfId="28">
      <pivotArea type="all" dataOnly="0" outline="0" fieldPosition="0"/>
    </format>
    <format dxfId="27">
      <pivotArea outline="0" collapsedLevelsAreSubtotals="1" fieldPosition="0"/>
    </format>
    <format dxfId="26">
      <pivotArea dataOnly="0" labelOnly="1" grandRow="1" outline="0" fieldPosition="0"/>
    </format>
    <format dxfId="2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E0FB19-5058-447C-A1C0-FD0E622B67CB}" name="PivotTable8" cacheId="9" applyNumberFormats="0" applyBorderFormats="0" applyFontFormats="0" applyPatternFormats="0" applyAlignmentFormats="0" applyWidthHeightFormats="1" dataCaption="Values" tag="4abe819b-0254-4de9-a0bf-bbab65a2a958" updatedVersion="8" minRefreshableVersion="3" useAutoFormatting="1" itemPrintTitles="1" createdVersion="5" indent="0" outline="1" outlineData="1" multipleFieldFilters="0" chartFormat="7">
  <location ref="E69:F80" firstHeaderRow="1" firstDataRow="1"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i>
    <i>
      <x v="4"/>
    </i>
    <i>
      <x v="8"/>
    </i>
    <i>
      <x v="1"/>
    </i>
    <i>
      <x v="2"/>
    </i>
    <i>
      <x v="7"/>
    </i>
    <i>
      <x v="5"/>
    </i>
    <i>
      <x v="9"/>
    </i>
    <i>
      <x v="6"/>
    </i>
    <i>
      <x v="3"/>
    </i>
    <i t="grand">
      <x/>
    </i>
  </rowItems>
  <colItems count="1">
    <i/>
  </colItems>
  <dataFields count="1">
    <dataField name="Sum of Total Amount" fld="2" baseField="1" baseItem="0"/>
  </dataFields>
  <formats count="4">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EB0A0C-215B-448A-A9C7-836CEA3CE14C}" name="PivotTable3" cacheId="11" applyNumberFormats="0" applyBorderFormats="0" applyFontFormats="0" applyPatternFormats="0" applyAlignmentFormats="0" applyWidthHeightFormats="1" dataCaption="Values" tag="bb39dd57-ccc6-4b20-9074-733c1c9a6ea8" updatedVersion="8" minRefreshableVersion="3" useAutoFormatting="1" itemPrintTitles="1" createdVersion="5" indent="0" outline="1" outlineData="1" multipleFieldFilters="0" chartFormat="6">
  <location ref="I9:J44" firstHeaderRow="1" firstDataRow="1"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xis="axisRow" allDrilled="1" subtotalTop="0" showAll="0" sortType="a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35">
    <i>
      <x v="16"/>
    </i>
    <i>
      <x v="27"/>
    </i>
    <i>
      <x v="1"/>
    </i>
    <i>
      <x v="10"/>
    </i>
    <i>
      <x v="11"/>
    </i>
    <i>
      <x v="25"/>
    </i>
    <i>
      <x v="26"/>
    </i>
    <i>
      <x v="24"/>
    </i>
    <i>
      <x v="19"/>
    </i>
    <i>
      <x v="15"/>
    </i>
    <i>
      <x v="14"/>
    </i>
    <i>
      <x v="13"/>
    </i>
    <i>
      <x v="12"/>
    </i>
    <i>
      <x v="18"/>
    </i>
    <i>
      <x v="32"/>
    </i>
    <i>
      <x v="22"/>
    </i>
    <i>
      <x v="17"/>
    </i>
    <i>
      <x v="31"/>
    </i>
    <i>
      <x v="33"/>
    </i>
    <i>
      <x v="8"/>
    </i>
    <i>
      <x v="9"/>
    </i>
    <i>
      <x v="5"/>
    </i>
    <i>
      <x v="3"/>
    </i>
    <i>
      <x v="30"/>
    </i>
    <i>
      <x v="23"/>
    </i>
    <i>
      <x v="7"/>
    </i>
    <i>
      <x v="2"/>
    </i>
    <i>
      <x v="28"/>
    </i>
    <i>
      <x v="6"/>
    </i>
    <i>
      <x/>
    </i>
    <i>
      <x v="21"/>
    </i>
    <i>
      <x v="4"/>
    </i>
    <i>
      <x v="29"/>
    </i>
    <i>
      <x v="20"/>
    </i>
    <i t="grand">
      <x/>
    </i>
  </rowItems>
  <colItems count="1">
    <i/>
  </colItems>
  <dataFields count="1">
    <dataField name="Sum of Total Amount" fld="2" baseField="1" baseItem="0"/>
  </dataFields>
  <formats count="4">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223129-1F3C-4ACB-B246-C401AB8790C5}" name="PivotTable2" cacheId="5" applyNumberFormats="0" applyBorderFormats="0" applyFontFormats="0" applyPatternFormats="0" applyAlignmentFormats="0" applyWidthHeightFormats="1" dataCaption="Values" tag="85da3435-6916-4c8f-9c22-7de3b3dcd1ff" updatedVersion="8" minRefreshableVersion="3" useAutoFormatting="1" itemPrintTitles="1" createdVersion="5" indent="0" outline="1" outlineData="1" multipleFieldFilters="0">
  <location ref="B42:B43" firstHeaderRow="1" firstDataRow="1" firstDataCol="0" rowPageCount="1" colPageCount="1"/>
  <pivotFields count="3">
    <pivotField axis="axisPage"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7" name="[Order_Items].[OrderID].[All]" cap="All"/>
  </pageFields>
  <dataFields count="1">
    <dataField name="Count of Total Amount" fld="1" subtotal="count" baseField="0" baseItem="0" numFmtId="164"/>
  </dataFields>
  <formats count="25">
    <format dxfId="61">
      <pivotArea type="all" dataOnly="0" outline="0" fieldPosition="0"/>
    </format>
    <format dxfId="60">
      <pivotArea outline="0" collapsedLevelsAreSubtotals="1" fieldPosition="0"/>
    </format>
    <format dxfId="59">
      <pivotArea field="0" type="button" dataOnly="0" labelOnly="1" outline="0" axis="axisPage" fieldPosition="0"/>
    </format>
    <format dxfId="5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5">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4">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3">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2">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1">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0">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9">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8">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7">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6">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5">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4">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3">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2">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1">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0">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9">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8">
      <pivotArea dataOnly="0" labelOnly="1" grandRow="1" outline="0" fieldPosition="0"/>
    </format>
    <format dxfId="37">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1E2927-3564-4EE4-9A39-8033CCF3487B}" name="PivotTable13" cacheId="4" applyNumberFormats="0" applyBorderFormats="0" applyFontFormats="0" applyPatternFormats="0" applyAlignmentFormats="0" applyWidthHeightFormats="1" dataCaption="Values" tag="e80c8364-6580-4d31-8ef2-f728420fda82" updatedVersion="8" minRefreshableVersion="3" useAutoFormatting="1" subtotalHiddenItems="1" itemPrintTitles="1" createdVersion="5" indent="0" outline="1" outlineData="1" multipleFieldFilters="0" chartFormat="4">
  <location ref="B9:B10" firstHeaderRow="1" firstDataRow="1" firstDataCol="0" rowPageCount="1" colPageCount="1"/>
  <pivotFields count="3">
    <pivotField axis="axisPage" allDrilled="1" subtotalTop="0" showAll="0" sortType="de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25" name="[Products].[ProductName].[All]" cap="All"/>
  </pageFields>
  <dataFields count="1">
    <dataField name="Average of Total Amount" fld="1" subtotal="average" baseField="0" baseItem="0" numFmtId="168"/>
  </dataFields>
  <formats count="7">
    <format dxfId="68">
      <pivotArea type="all" dataOnly="0" outline="0" fieldPosition="0"/>
    </format>
    <format dxfId="67">
      <pivotArea field="0" type="button" dataOnly="0" labelOnly="1" outline="0" axis="axisPage"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63">
      <pivotArea grandRow="1" outline="0" collapsedLevelsAreSubtotals="1" fieldPosition="0"/>
    </format>
    <format dxfId="62">
      <pivotArea outline="0" collapsedLevelsAreSubtotals="1" fieldPosition="0"/>
    </format>
  </formats>
  <chartFormats count="1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9"/>
          </reference>
        </references>
      </pivotArea>
    </chartFormat>
    <chartFormat chart="3" format="4">
      <pivotArea type="data" outline="0" fieldPosition="0">
        <references count="2">
          <reference field="4294967294" count="1" selected="0">
            <x v="0"/>
          </reference>
          <reference field="0" count="1" selected="0">
            <x v="6"/>
          </reference>
        </references>
      </pivotArea>
    </chartFormat>
    <chartFormat chart="3" format="5">
      <pivotArea type="data" outline="0" fieldPosition="0">
        <references count="2">
          <reference field="4294967294" count="1" selected="0">
            <x v="0"/>
          </reference>
          <reference field="0" count="1" selected="0">
            <x v="28"/>
          </reference>
        </references>
      </pivotArea>
    </chartFormat>
    <chartFormat chart="3" format="6">
      <pivotArea type="data" outline="0" fieldPosition="0">
        <references count="2">
          <reference field="4294967294" count="1" selected="0">
            <x v="0"/>
          </reference>
          <reference field="0" count="1" selected="0">
            <x v="21"/>
          </reference>
        </references>
      </pivotArea>
    </chartFormat>
    <chartFormat chart="3" format="7">
      <pivotArea type="data" outline="0" fieldPosition="0">
        <references count="2">
          <reference field="4294967294" count="1" selected="0">
            <x v="0"/>
          </reference>
          <reference field="0" count="1" selected="0">
            <x v="7"/>
          </reference>
        </references>
      </pivotArea>
    </chartFormat>
    <chartFormat chart="3" format="8">
      <pivotArea type="data" outline="0" fieldPosition="0">
        <references count="2">
          <reference field="4294967294" count="1" selected="0">
            <x v="0"/>
          </reference>
          <reference field="0" count="1" selected="0">
            <x v="23"/>
          </reference>
        </references>
      </pivotArea>
    </chartFormat>
    <chartFormat chart="3" format="9">
      <pivotArea type="data" outline="0" fieldPosition="0">
        <references count="2">
          <reference field="4294967294" count="1" selected="0">
            <x v="0"/>
          </reference>
          <reference field="0" count="1" selected="0">
            <x v="9"/>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31"/>
          </reference>
        </references>
      </pivotArea>
    </chartFormat>
    <chartFormat chart="3" format="12">
      <pivotArea type="data" outline="0" fieldPosition="0">
        <references count="2">
          <reference field="4294967294" count="1" selected="0">
            <x v="0"/>
          </reference>
          <reference field="0" count="1" selected="0">
            <x v="22"/>
          </reference>
        </references>
      </pivotArea>
    </chartFormat>
    <chartFormat chart="3" format="13">
      <pivotArea type="data" outline="0" fieldPosition="0">
        <references count="2">
          <reference field="4294967294" count="1" selected="0">
            <x v="0"/>
          </reference>
          <reference field="0" count="1" selected="0">
            <x v="18"/>
          </reference>
        </references>
      </pivotArea>
    </chartFormat>
    <chartFormat chart="3" format="14">
      <pivotArea type="data" outline="0" fieldPosition="0">
        <references count="2">
          <reference field="4294967294" count="1" selected="0">
            <x v="0"/>
          </reference>
          <reference field="0" count="1" selected="0">
            <x v="13"/>
          </reference>
        </references>
      </pivotArea>
    </chartFormat>
    <chartFormat chart="3" format="15">
      <pivotArea type="data" outline="0" fieldPosition="0">
        <references count="2">
          <reference field="4294967294" count="1" selected="0">
            <x v="0"/>
          </reference>
          <reference field="0" count="1" selected="0">
            <x v="15"/>
          </reference>
        </references>
      </pivotArea>
    </chartFormat>
    <chartFormat chart="3" format="16">
      <pivotArea type="data" outline="0" fieldPosition="0">
        <references count="2">
          <reference field="4294967294" count="1" selected="0">
            <x v="0"/>
          </reference>
          <reference field="0" count="1" selected="0">
            <x v="24"/>
          </reference>
        </references>
      </pivotArea>
    </chartFormat>
    <chartFormat chart="3" format="17">
      <pivotArea type="data" outline="0" fieldPosition="0">
        <references count="2">
          <reference field="4294967294" count="1" selected="0">
            <x v="0"/>
          </reference>
          <reference field="0" count="1" selected="0">
            <x v="26"/>
          </reference>
        </references>
      </pivotArea>
    </chartFormat>
    <chartFormat chart="3" format="18">
      <pivotArea type="data" outline="0" fieldPosition="0">
        <references count="2">
          <reference field="4294967294" count="1" selected="0">
            <x v="0"/>
          </reference>
          <reference field="0" count="1" selected="0">
            <x v="10"/>
          </reference>
        </references>
      </pivotArea>
    </chartFormat>
    <chartFormat chart="3" format="19">
      <pivotArea type="data" outline="0" fieldPosition="0">
        <references count="2">
          <reference field="4294967294" count="1" selected="0">
            <x v="0"/>
          </reference>
          <reference field="0" count="1" selected="0">
            <x v="27"/>
          </reference>
        </references>
      </pivotArea>
    </chartFormat>
    <chartFormat chart="3" format="20">
      <pivotArea type="data" outline="0" fieldPosition="0">
        <references count="2">
          <reference field="4294967294" count="1" selected="0">
            <x v="0"/>
          </reference>
          <reference field="0" count="1" selected="0">
            <x v="2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C202A9-93CF-4576-B4E9-6180059F6777}" name="PivotTable4" cacheId="6" applyNumberFormats="0" applyBorderFormats="0" applyFontFormats="0" applyPatternFormats="0" applyAlignmentFormats="0" applyWidthHeightFormats="1" dataCaption="Values" tag="34e406f7-d487-4208-b750-b0b7ae0682d5" updatedVersion="8" minRefreshableVersion="3" useAutoFormatting="1" itemPrintTitles="1" createdVersion="5" indent="0" outline="1" outlineData="1" multipleFieldFilters="0" chartFormat="9">
  <location ref="B47:C58" firstHeaderRow="1"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11">
    <i>
      <x v="8"/>
    </i>
    <i>
      <x v="5"/>
    </i>
    <i>
      <x v="1"/>
    </i>
    <i>
      <x v="2"/>
    </i>
    <i>
      <x/>
    </i>
    <i>
      <x v="3"/>
    </i>
    <i>
      <x v="9"/>
    </i>
    <i>
      <x v="6"/>
    </i>
    <i>
      <x v="7"/>
    </i>
    <i>
      <x v="4"/>
    </i>
    <i t="grand">
      <x/>
    </i>
  </rowItems>
  <colItems count="1">
    <i/>
  </colItems>
  <dataFields count="1">
    <dataField name="Sum of Total Amount" fld="2" baseField="1" baseItem="0"/>
  </dataFields>
  <formats count="4">
    <format dxfId="72">
      <pivotArea type="all" dataOnly="0" outline="0" fieldPosition="0"/>
    </format>
    <format dxfId="71">
      <pivotArea outline="0" collapsedLevelsAreSubtotals="1" fieldPosition="0"/>
    </format>
    <format dxfId="70">
      <pivotArea dataOnly="0" labelOnly="1" grandRow="1" outline="0" fieldPosition="0"/>
    </format>
    <format dxfId="6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1F8E76-08FC-4F72-8754-BDA731C4BC04}" name="PivotTable9" cacheId="10" applyNumberFormats="0" applyBorderFormats="0" applyFontFormats="0" applyPatternFormats="0" applyAlignmentFormats="0" applyWidthHeightFormats="1" dataCaption="Values" tag="8d0bf0b5-5464-4509-9c98-a58459cd9c0d" updatedVersion="8" minRefreshableVersion="3" useAutoFormatting="1" itemPrintTitles="1" createdVersion="5" indent="0" outline="1" outlineData="1" multipleFieldFilters="0">
  <location ref="E84:F111" firstHeaderRow="1" firstDataRow="1" firstDataCol="1"/>
  <pivotFields count="7">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
        <item x="0"/>
      </items>
    </pivotField>
    <pivotField dataField="1" subtotalTop="0" showAll="0" defaultSubtotal="0"/>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4"/>
    <field x="5"/>
  </rowFields>
  <rowItems count="27">
    <i>
      <x v="1"/>
    </i>
    <i r="1">
      <x v="1"/>
    </i>
    <i r="1">
      <x v="11"/>
    </i>
    <i r="1">
      <x v="10"/>
    </i>
    <i r="1">
      <x v="8"/>
    </i>
    <i r="1">
      <x v="6"/>
    </i>
    <i r="1">
      <x v="3"/>
    </i>
    <i r="1">
      <x/>
    </i>
    <i r="1">
      <x v="5"/>
    </i>
    <i r="1">
      <x v="9"/>
    </i>
    <i r="1">
      <x v="7"/>
    </i>
    <i r="1">
      <x v="2"/>
    </i>
    <i r="1">
      <x v="4"/>
    </i>
    <i>
      <x/>
    </i>
    <i r="1">
      <x v="3"/>
    </i>
    <i r="1">
      <x v="1"/>
    </i>
    <i r="1">
      <x v="2"/>
    </i>
    <i r="1">
      <x v="6"/>
    </i>
    <i r="1">
      <x v="8"/>
    </i>
    <i r="1">
      <x v="11"/>
    </i>
    <i r="1">
      <x/>
    </i>
    <i r="1">
      <x v="9"/>
    </i>
    <i r="1">
      <x v="7"/>
    </i>
    <i r="1">
      <x v="5"/>
    </i>
    <i r="1">
      <x v="10"/>
    </i>
    <i r="1">
      <x v="4"/>
    </i>
    <i t="grand">
      <x/>
    </i>
  </rowItems>
  <colItems count="1">
    <i/>
  </colItems>
  <dataFields count="1">
    <dataField name="Sum of Total Amount" fld="2" baseField="1" baseItem="0"/>
  </dataFields>
  <formats count="4">
    <format dxfId="76">
      <pivotArea type="all" dataOnly="0" outline="0" fieldPosition="0"/>
    </format>
    <format dxfId="75">
      <pivotArea outline="0" collapsedLevelsAreSubtotals="1" fieldPosition="0"/>
    </format>
    <format dxfId="74">
      <pivotArea dataOnly="0" labelOnly="1" grandRow="1" outline="0" fieldPosition="0"/>
    </format>
    <format dxfId="73">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Amount"/>
    <pivotHierarchy dragToData="1" caption="Count of Total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count" id="4" iMeasureHier="32">
      <autoFilter ref="A1">
        <filterColumn colId="0">
          <top10 val="2" filterVal="2"/>
        </filterColumn>
      </autoFilter>
    </filter>
    <filter fld="3" type="count" id="2" iMeasureHier="32">
      <autoFilter ref="A1">
        <filterColumn colId="0">
          <top10 val="1" filterVal="1"/>
        </filterColumn>
      </autoFilter>
    </filter>
  </filters>
  <rowHierarchiesUsage count="2">
    <rowHierarchyUsage hierarchyUsage="23"/>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D282DBF1-14F2-410E-98FE-23DB91F186FA}" sourceName="[Orders].[OrderDate (Year)]">
  <pivotTables>
    <pivotTable tabId="3" name="PivotTable6"/>
    <pivotTable tabId="3" name="PivotTable1"/>
    <pivotTable tabId="3" name="PivotTable11"/>
    <pivotTable tabId="3" name="PivotTable12"/>
    <pivotTable tabId="3" name="PivotTable13"/>
    <pivotTable tabId="3" name="PivotTable2"/>
    <pivotTable tabId="3" name="PivotTable4"/>
    <pivotTable tabId="3" name="PivotTable5"/>
    <pivotTable tabId="3" name="PivotTable7"/>
    <pivotTable tabId="3" name="PivotTable8"/>
    <pivotTable tabId="3" name="PivotTable9"/>
    <pivotTable tabId="3" name="PivotTable3"/>
  </pivotTables>
  <data>
    <olap pivotCacheId="647539162">
      <levels count="2">
        <level uniqueName="[Orders].[OrderDate (Year)].[(All)]" sourceCaption="(All)" count="0"/>
        <level uniqueName="[Orders].[OrderDate (Year)].[OrderDate (Year)]" sourceCaption="OrderDate (Year)" count="4">
          <ranges>
            <range startItem="0">
              <i n="[Orders].[OrderDate (Year)].&amp;[2023]" c="2023"/>
              <i n="[Orders].[OrderDate (Year)].&amp;[2024]" c="2024"/>
              <i n="[Orders].[OrderDate (Year)].&amp;[2025]" c="2025"/>
              <i n="[Orders].[OrderDate (Year)].&amp;[2026]" c="2026"/>
            </range>
          </ranges>
        </level>
      </levels>
      <selections count="1">
        <selection n="[Orders].[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8D3F2532-7F92-4A8E-B81A-C98F1719CBDE}" cache="Slicer_OrderDate__Year" caption="OrderDate (Year)" columnCount="4" level="1" style="Slicer Style 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19E9F-5D0B-42A4-8C67-D102896AFD10}">
  <sheetPr>
    <tabColor theme="0" tint="-0.14999847407452621"/>
  </sheetPr>
  <dimension ref="B1:N111"/>
  <sheetViews>
    <sheetView tabSelected="1" zoomScale="85" zoomScaleNormal="85" workbookViewId="0">
      <selection activeCell="B7" sqref="B7"/>
    </sheetView>
  </sheetViews>
  <sheetFormatPr defaultRowHeight="14.4" x14ac:dyDescent="0.3"/>
  <cols>
    <col min="2" max="2" width="14.77734375" bestFit="1" customWidth="1"/>
    <col min="3" max="3" width="21.6640625" bestFit="1" customWidth="1"/>
    <col min="4" max="4" width="19.77734375" bestFit="1" customWidth="1"/>
    <col min="5" max="5" width="14.77734375" bestFit="1" customWidth="1"/>
    <col min="6" max="6" width="21.6640625" bestFit="1" customWidth="1"/>
    <col min="7" max="7" width="4.5546875" bestFit="1" customWidth="1"/>
    <col min="8" max="8" width="10.5546875" bestFit="1" customWidth="1"/>
    <col min="9" max="9" width="24.5546875" bestFit="1" customWidth="1"/>
    <col min="10" max="10" width="21.6640625" bestFit="1" customWidth="1"/>
    <col min="11" max="11" width="10.5546875" bestFit="1" customWidth="1"/>
    <col min="12" max="12" width="17.88671875" bestFit="1" customWidth="1"/>
    <col min="13" max="13" width="20.77734375" bestFit="1" customWidth="1"/>
    <col min="14" max="14" width="12.77734375" bestFit="1" customWidth="1"/>
    <col min="15" max="15" width="9" customWidth="1"/>
    <col min="16" max="49" width="9" bestFit="1" customWidth="1"/>
    <col min="50" max="50" width="12.77734375" bestFit="1" customWidth="1"/>
    <col min="51" max="140" width="7.88671875" bestFit="1" customWidth="1"/>
    <col min="142" max="157" width="7.88671875" bestFit="1" customWidth="1"/>
    <col min="159" max="183" width="7.88671875" bestFit="1" customWidth="1"/>
    <col min="185" max="227" width="7.88671875" bestFit="1" customWidth="1"/>
    <col min="229" max="239" width="7.88671875" bestFit="1" customWidth="1"/>
    <col min="241" max="293" width="7.88671875" bestFit="1" customWidth="1"/>
    <col min="295" max="335" width="7.88671875" bestFit="1" customWidth="1"/>
    <col min="337" max="370" width="7.88671875" bestFit="1" customWidth="1"/>
    <col min="372" max="414" width="7.88671875" bestFit="1" customWidth="1"/>
    <col min="416" max="460" width="7.88671875" bestFit="1" customWidth="1"/>
    <col min="462" max="462" width="7.88671875" bestFit="1" customWidth="1"/>
    <col min="464" max="488" width="7.88671875" bestFit="1" customWidth="1"/>
    <col min="490" max="505" width="7.88671875" bestFit="1" customWidth="1"/>
    <col min="507" max="558" width="7.88671875" bestFit="1" customWidth="1"/>
    <col min="560" max="575" width="7.88671875" bestFit="1" customWidth="1"/>
    <col min="577" max="599" width="7.88671875" bestFit="1" customWidth="1"/>
    <col min="601" max="606" width="7.88671875" bestFit="1" customWidth="1"/>
    <col min="608" max="637" width="7.88671875" bestFit="1" customWidth="1"/>
    <col min="639" max="658" width="7.88671875" bestFit="1" customWidth="1"/>
    <col min="660" max="692" width="7.88671875" bestFit="1" customWidth="1"/>
    <col min="693" max="693" width="12.109375" bestFit="1" customWidth="1"/>
  </cols>
  <sheetData>
    <row r="1" spans="2:14" x14ac:dyDescent="0.3">
      <c r="B1" s="1" t="s">
        <v>87</v>
      </c>
      <c r="C1" s="2" t="s" vm="2">
        <v>42</v>
      </c>
    </row>
    <row r="2" spans="2:14" x14ac:dyDescent="0.3">
      <c r="B2" t="s">
        <v>37</v>
      </c>
      <c r="E2" s="6" t="s">
        <v>55</v>
      </c>
    </row>
    <row r="3" spans="2:14" x14ac:dyDescent="0.3">
      <c r="B3" s="2" t="s">
        <v>0</v>
      </c>
      <c r="E3" s="5" t="s">
        <v>1</v>
      </c>
      <c r="F3" s="4" t="s">
        <v>0</v>
      </c>
      <c r="I3" s="11" t="s">
        <v>43</v>
      </c>
    </row>
    <row r="4" spans="2:14" x14ac:dyDescent="0.3">
      <c r="B4" s="9">
        <v>531422603.50999862</v>
      </c>
      <c r="E4" s="6" t="s">
        <v>2</v>
      </c>
      <c r="F4" s="4">
        <v>26725678.059999969</v>
      </c>
      <c r="I4" s="11" t="s">
        <v>43</v>
      </c>
      <c r="N4" s="11"/>
    </row>
    <row r="5" spans="2:14" x14ac:dyDescent="0.3">
      <c r="E5" s="6" t="s">
        <v>23</v>
      </c>
      <c r="F5" s="4">
        <v>27042529.809999973</v>
      </c>
      <c r="I5" s="11">
        <v>6.3169344317647296E-4</v>
      </c>
    </row>
    <row r="6" spans="2:14" x14ac:dyDescent="0.3">
      <c r="E6" s="6" t="s">
        <v>6</v>
      </c>
      <c r="F6" s="4">
        <v>32347179.359999973</v>
      </c>
    </row>
    <row r="7" spans="2:14" x14ac:dyDescent="0.3">
      <c r="B7" s="1" t="s">
        <v>87</v>
      </c>
      <c r="C7" s="2" t="s" vm="2">
        <v>42</v>
      </c>
      <c r="E7" s="6" t="s">
        <v>31</v>
      </c>
      <c r="F7" s="4">
        <v>32668503.699999984</v>
      </c>
      <c r="G7">
        <f>COUNTA(I10:I43)</f>
        <v>34</v>
      </c>
    </row>
    <row r="8" spans="2:14" x14ac:dyDescent="0.3">
      <c r="B8" t="s">
        <v>89</v>
      </c>
      <c r="E8" s="6" t="s">
        <v>22</v>
      </c>
      <c r="F8" s="4">
        <v>34556451.300000034</v>
      </c>
    </row>
    <row r="9" spans="2:14" x14ac:dyDescent="0.3">
      <c r="B9" s="2" t="s">
        <v>90</v>
      </c>
      <c r="E9" s="6" t="s">
        <v>36</v>
      </c>
      <c r="F9" s="4">
        <v>153340342.23000005</v>
      </c>
      <c r="I9" s="5" t="s">
        <v>1</v>
      </c>
      <c r="J9" s="4" t="s">
        <v>0</v>
      </c>
    </row>
    <row r="10" spans="2:14" x14ac:dyDescent="0.3">
      <c r="B10" s="12">
        <v>203922.71815425888</v>
      </c>
      <c r="I10" s="6" t="s">
        <v>18</v>
      </c>
      <c r="J10" s="4">
        <v>1632139.7900000033</v>
      </c>
      <c r="L10" s="4" t="s">
        <v>38</v>
      </c>
      <c r="M10" s="4"/>
    </row>
    <row r="11" spans="2:14" x14ac:dyDescent="0.3">
      <c r="I11" s="6" t="s">
        <v>29</v>
      </c>
      <c r="J11" s="4">
        <v>2304962.16</v>
      </c>
      <c r="L11" s="5" t="s">
        <v>1</v>
      </c>
      <c r="M11" s="4" t="s">
        <v>88</v>
      </c>
    </row>
    <row r="12" spans="2:14" x14ac:dyDescent="0.3">
      <c r="I12" s="6" t="s">
        <v>3</v>
      </c>
      <c r="J12" s="4">
        <v>2712213.8999999966</v>
      </c>
      <c r="L12" s="6" t="s">
        <v>15</v>
      </c>
      <c r="M12" s="4">
        <v>7660</v>
      </c>
    </row>
    <row r="13" spans="2:14" x14ac:dyDescent="0.3">
      <c r="I13" s="6" t="s">
        <v>12</v>
      </c>
      <c r="J13" s="4">
        <v>4058737.3799999971</v>
      </c>
      <c r="L13" s="6" t="s">
        <v>11</v>
      </c>
      <c r="M13" s="4">
        <v>6750</v>
      </c>
    </row>
    <row r="14" spans="2:14" x14ac:dyDescent="0.3">
      <c r="I14" s="6" t="s">
        <v>13</v>
      </c>
      <c r="J14" s="4">
        <v>4296610.9199999971</v>
      </c>
      <c r="L14" s="6" t="s">
        <v>17</v>
      </c>
      <c r="M14" s="4">
        <v>6750</v>
      </c>
    </row>
    <row r="15" spans="2:14" x14ac:dyDescent="0.3">
      <c r="I15" s="6" t="s">
        <v>27</v>
      </c>
      <c r="J15" s="4">
        <v>4478092.0799999991</v>
      </c>
      <c r="L15" s="6" t="s">
        <v>6</v>
      </c>
      <c r="M15" s="4">
        <v>6700</v>
      </c>
    </row>
    <row r="16" spans="2:14" x14ac:dyDescent="0.3">
      <c r="I16" s="6" t="s">
        <v>28</v>
      </c>
      <c r="J16" s="4">
        <v>4563732.299999998</v>
      </c>
      <c r="L16" s="6" t="s">
        <v>2</v>
      </c>
      <c r="M16" s="4">
        <v>5300</v>
      </c>
    </row>
    <row r="17" spans="9:13" x14ac:dyDescent="0.3">
      <c r="I17" s="6" t="s">
        <v>26</v>
      </c>
      <c r="J17" s="4">
        <v>4999665.6399999978</v>
      </c>
      <c r="L17" s="6" t="s">
        <v>7</v>
      </c>
      <c r="M17" s="4">
        <v>5200</v>
      </c>
    </row>
    <row r="18" spans="9:13" x14ac:dyDescent="0.3">
      <c r="I18" s="6" t="s">
        <v>21</v>
      </c>
      <c r="J18" s="4">
        <v>5395154.9300000034</v>
      </c>
      <c r="L18" s="6" t="s">
        <v>18</v>
      </c>
      <c r="M18" s="4">
        <v>4980</v>
      </c>
    </row>
    <row r="19" spans="9:13" x14ac:dyDescent="0.3">
      <c r="I19" s="6" t="s">
        <v>17</v>
      </c>
      <c r="J19" s="4">
        <v>6726673.0800000066</v>
      </c>
      <c r="L19" s="6" t="s">
        <v>10</v>
      </c>
      <c r="M19" s="4">
        <v>4960</v>
      </c>
    </row>
    <row r="20" spans="9:13" x14ac:dyDescent="0.3">
      <c r="I20" s="6" t="s">
        <v>16</v>
      </c>
      <c r="J20" s="4">
        <v>7253921.8299999991</v>
      </c>
      <c r="L20" s="6" t="s">
        <v>27</v>
      </c>
      <c r="M20" s="4">
        <v>4790</v>
      </c>
    </row>
    <row r="21" spans="9:13" x14ac:dyDescent="0.3">
      <c r="I21" s="6" t="s">
        <v>15</v>
      </c>
      <c r="J21" s="4">
        <v>9268493.9999999907</v>
      </c>
      <c r="L21" s="6" t="s">
        <v>8</v>
      </c>
      <c r="M21" s="4">
        <v>4500</v>
      </c>
    </row>
    <row r="22" spans="9:13" x14ac:dyDescent="0.3">
      <c r="I22" s="6" t="s">
        <v>14</v>
      </c>
      <c r="J22" s="4">
        <v>11073433.5</v>
      </c>
      <c r="L22" s="6" t="s">
        <v>36</v>
      </c>
      <c r="M22" s="4">
        <v>57590</v>
      </c>
    </row>
    <row r="23" spans="9:13" x14ac:dyDescent="0.3">
      <c r="I23" s="6" t="s">
        <v>20</v>
      </c>
      <c r="J23" s="4">
        <v>11378255.270000016</v>
      </c>
    </row>
    <row r="24" spans="9:13" x14ac:dyDescent="0.3">
      <c r="I24" s="6" t="s">
        <v>34</v>
      </c>
      <c r="J24" s="4">
        <v>11988264.199999982</v>
      </c>
    </row>
    <row r="25" spans="9:13" x14ac:dyDescent="0.3">
      <c r="I25" s="6" t="s">
        <v>24</v>
      </c>
      <c r="J25" s="4">
        <v>12940211.819999987</v>
      </c>
    </row>
    <row r="26" spans="9:13" x14ac:dyDescent="0.3">
      <c r="I26" s="6" t="s">
        <v>19</v>
      </c>
      <c r="J26" s="4">
        <v>13911942.799999997</v>
      </c>
    </row>
    <row r="27" spans="9:13" x14ac:dyDescent="0.3">
      <c r="I27" s="6" t="s">
        <v>33</v>
      </c>
      <c r="J27" s="4">
        <v>15703393.35999999</v>
      </c>
    </row>
    <row r="28" spans="9:13" x14ac:dyDescent="0.3">
      <c r="I28" s="6" t="s">
        <v>35</v>
      </c>
      <c r="J28" s="4">
        <v>17545550.260000024</v>
      </c>
    </row>
    <row r="29" spans="9:13" x14ac:dyDescent="0.3">
      <c r="I29" s="6" t="s">
        <v>10</v>
      </c>
      <c r="J29" s="4">
        <v>18019116.640000012</v>
      </c>
    </row>
    <row r="30" spans="9:13" x14ac:dyDescent="0.3">
      <c r="I30" s="6" t="s">
        <v>11</v>
      </c>
      <c r="J30" s="4">
        <v>18146307.199999996</v>
      </c>
    </row>
    <row r="31" spans="9:13" x14ac:dyDescent="0.3">
      <c r="I31" s="6" t="s">
        <v>7</v>
      </c>
      <c r="J31" s="4">
        <v>18834734.15999997</v>
      </c>
    </row>
    <row r="32" spans="9:13" x14ac:dyDescent="0.3">
      <c r="I32" s="6" t="s">
        <v>5</v>
      </c>
      <c r="J32" s="4">
        <v>21007144.499999993</v>
      </c>
    </row>
    <row r="33" spans="2:11" x14ac:dyDescent="0.3">
      <c r="I33" s="6" t="s">
        <v>32</v>
      </c>
      <c r="J33" s="4">
        <v>22762674.760000013</v>
      </c>
    </row>
    <row r="34" spans="2:11" x14ac:dyDescent="0.3">
      <c r="I34" s="6" t="s">
        <v>25</v>
      </c>
      <c r="J34" s="4">
        <v>24087506.559999965</v>
      </c>
    </row>
    <row r="35" spans="2:11" x14ac:dyDescent="0.3">
      <c r="I35" s="6" t="s">
        <v>9</v>
      </c>
      <c r="J35" s="4">
        <v>24831518.799999997</v>
      </c>
    </row>
    <row r="36" spans="2:11" x14ac:dyDescent="0.3">
      <c r="I36" s="6" t="s">
        <v>4</v>
      </c>
      <c r="J36" s="4">
        <v>25368628.200000003</v>
      </c>
    </row>
    <row r="37" spans="2:11" x14ac:dyDescent="0.3">
      <c r="I37" s="6" t="s">
        <v>30</v>
      </c>
      <c r="J37" s="4">
        <v>26176307.759999976</v>
      </c>
    </row>
    <row r="38" spans="2:11" x14ac:dyDescent="0.3">
      <c r="I38" s="6" t="s">
        <v>8</v>
      </c>
      <c r="J38" s="4">
        <v>26616873.480000015</v>
      </c>
    </row>
    <row r="39" spans="2:11" x14ac:dyDescent="0.3">
      <c r="B39" s="3"/>
      <c r="C39" s="2"/>
      <c r="I39" s="6" t="s">
        <v>2</v>
      </c>
      <c r="J39" s="4">
        <v>26725678.059999969</v>
      </c>
    </row>
    <row r="40" spans="2:11" x14ac:dyDescent="0.3">
      <c r="B40" s="5" t="s">
        <v>41</v>
      </c>
      <c r="C40" s="4" t="s" vm="1">
        <v>42</v>
      </c>
      <c r="I40" s="6" t="s">
        <v>23</v>
      </c>
      <c r="J40" s="4">
        <v>27042529.809999973</v>
      </c>
    </row>
    <row r="41" spans="2:11" x14ac:dyDescent="0.3">
      <c r="B41" s="4" t="s">
        <v>39</v>
      </c>
      <c r="C41" s="4"/>
      <c r="I41" s="6" t="s">
        <v>6</v>
      </c>
      <c r="J41" s="4">
        <v>32347179.359999973</v>
      </c>
    </row>
    <row r="42" spans="2:11" x14ac:dyDescent="0.3">
      <c r="B42" s="4" t="s">
        <v>40</v>
      </c>
      <c r="I42" s="6" t="s">
        <v>31</v>
      </c>
      <c r="J42" s="4">
        <v>32668503.699999984</v>
      </c>
      <c r="K42" s="4"/>
    </row>
    <row r="43" spans="2:11" x14ac:dyDescent="0.3">
      <c r="B43" s="4">
        <v>2606</v>
      </c>
      <c r="I43" s="6" t="s">
        <v>22</v>
      </c>
      <c r="J43" s="4">
        <v>34556451.300000034</v>
      </c>
      <c r="K43" s="4"/>
    </row>
    <row r="44" spans="2:11" x14ac:dyDescent="0.3">
      <c r="I44" s="6" t="s">
        <v>36</v>
      </c>
      <c r="J44" s="4">
        <v>531422603.50999862</v>
      </c>
      <c r="K44" s="4"/>
    </row>
    <row r="45" spans="2:11" x14ac:dyDescent="0.3">
      <c r="B45" s="7"/>
      <c r="C45" s="7"/>
      <c r="D45" s="7"/>
      <c r="K45" s="4"/>
    </row>
    <row r="46" spans="2:11" x14ac:dyDescent="0.3">
      <c r="B46" s="4" t="s">
        <v>54</v>
      </c>
      <c r="C46" s="4"/>
      <c r="K46" s="4"/>
    </row>
    <row r="47" spans="2:11" x14ac:dyDescent="0.3">
      <c r="B47" s="5" t="s">
        <v>1</v>
      </c>
      <c r="C47" s="4" t="s">
        <v>0</v>
      </c>
      <c r="K47" s="4"/>
    </row>
    <row r="48" spans="2:11" x14ac:dyDescent="0.3">
      <c r="B48" s="6" t="s">
        <v>52</v>
      </c>
      <c r="C48" s="4">
        <v>58372605.49000001</v>
      </c>
      <c r="K48" s="4"/>
    </row>
    <row r="49" spans="2:11" x14ac:dyDescent="0.3">
      <c r="B49" s="6" t="s">
        <v>49</v>
      </c>
      <c r="C49" s="4">
        <v>57241151.539999984</v>
      </c>
      <c r="K49" s="4"/>
    </row>
    <row r="50" spans="2:11" x14ac:dyDescent="0.3">
      <c r="B50" s="6" t="s">
        <v>45</v>
      </c>
      <c r="C50" s="4">
        <v>57106215.12000002</v>
      </c>
      <c r="K50" s="4"/>
    </row>
    <row r="51" spans="2:11" x14ac:dyDescent="0.3">
      <c r="B51" s="6" t="s">
        <v>46</v>
      </c>
      <c r="C51" s="4">
        <v>55761252.480000004</v>
      </c>
      <c r="K51" s="4"/>
    </row>
    <row r="52" spans="2:11" x14ac:dyDescent="0.3">
      <c r="B52" s="6" t="s">
        <v>44</v>
      </c>
      <c r="C52" s="4">
        <v>55575744.030000001</v>
      </c>
      <c r="K52" s="4"/>
    </row>
    <row r="53" spans="2:11" x14ac:dyDescent="0.3">
      <c r="B53" s="6" t="s">
        <v>47</v>
      </c>
      <c r="C53" s="4">
        <v>53907287.999999978</v>
      </c>
      <c r="K53" s="4"/>
    </row>
    <row r="54" spans="2:11" x14ac:dyDescent="0.3">
      <c r="B54" s="6" t="s">
        <v>53</v>
      </c>
      <c r="C54" s="4">
        <v>51746738.849999987</v>
      </c>
      <c r="K54" s="4"/>
    </row>
    <row r="55" spans="2:11" x14ac:dyDescent="0.3">
      <c r="B55" s="6" t="s">
        <v>50</v>
      </c>
      <c r="C55" s="4">
        <v>50557170.259999998</v>
      </c>
      <c r="I55" s="4" t="s">
        <v>68</v>
      </c>
      <c r="J55" s="4"/>
    </row>
    <row r="56" spans="2:11" x14ac:dyDescent="0.3">
      <c r="B56" s="6" t="s">
        <v>51</v>
      </c>
      <c r="C56" s="4">
        <v>50486997.449999988</v>
      </c>
      <c r="I56" s="5" t="s">
        <v>1</v>
      </c>
      <c r="J56" s="4" t="s">
        <v>0</v>
      </c>
    </row>
    <row r="57" spans="2:11" x14ac:dyDescent="0.3">
      <c r="B57" s="6" t="s">
        <v>48</v>
      </c>
      <c r="C57" s="4">
        <v>40667440.289999992</v>
      </c>
      <c r="E57" t="s">
        <v>69</v>
      </c>
      <c r="I57" s="6" t="s">
        <v>56</v>
      </c>
      <c r="J57" s="4">
        <v>51638937.789999977</v>
      </c>
    </row>
    <row r="58" spans="2:11" x14ac:dyDescent="0.3">
      <c r="B58" s="6" t="s">
        <v>36</v>
      </c>
      <c r="C58" s="4">
        <v>531422603.50999862</v>
      </c>
      <c r="E58" s="5" t="s">
        <v>1</v>
      </c>
      <c r="F58" s="4" t="s">
        <v>0</v>
      </c>
      <c r="I58" s="6" t="s">
        <v>57</v>
      </c>
      <c r="J58" s="4">
        <v>59703127.460000001</v>
      </c>
    </row>
    <row r="59" spans="2:11" x14ac:dyDescent="0.3">
      <c r="E59" s="6" t="s">
        <v>71</v>
      </c>
      <c r="F59" s="4">
        <v>69686676.60999988</v>
      </c>
      <c r="I59" s="6" t="s">
        <v>58</v>
      </c>
      <c r="J59" s="4">
        <v>54562554.940000005</v>
      </c>
    </row>
    <row r="60" spans="2:11" x14ac:dyDescent="0.3">
      <c r="E60" s="6" t="s">
        <v>70</v>
      </c>
      <c r="F60" s="4">
        <v>70126402.180000097</v>
      </c>
      <c r="I60" s="6" t="s">
        <v>59</v>
      </c>
      <c r="J60" s="4">
        <v>49637729.640000015</v>
      </c>
    </row>
    <row r="61" spans="2:11" x14ac:dyDescent="0.3">
      <c r="E61" s="6" t="s">
        <v>72</v>
      </c>
      <c r="F61" s="4">
        <v>72394761.970000133</v>
      </c>
      <c r="I61" s="6" t="s">
        <v>60</v>
      </c>
      <c r="J61" s="4">
        <v>45095354.110000037</v>
      </c>
    </row>
    <row r="62" spans="2:11" x14ac:dyDescent="0.3">
      <c r="E62" s="6" t="s">
        <v>75</v>
      </c>
      <c r="F62" s="4">
        <v>75635962.319999784</v>
      </c>
      <c r="I62" s="6" t="s">
        <v>61</v>
      </c>
      <c r="J62" s="4">
        <v>31482916.859999996</v>
      </c>
    </row>
    <row r="63" spans="2:11" x14ac:dyDescent="0.3">
      <c r="E63" s="6" t="s">
        <v>73</v>
      </c>
      <c r="F63" s="4">
        <v>97077650.860000581</v>
      </c>
      <c r="I63" s="6" t="s">
        <v>62</v>
      </c>
      <c r="J63" s="4">
        <v>40385365.569999985</v>
      </c>
    </row>
    <row r="64" spans="2:11" x14ac:dyDescent="0.3">
      <c r="E64" s="6" t="s">
        <v>74</v>
      </c>
      <c r="F64" s="4">
        <v>146501149.56999969</v>
      </c>
      <c r="I64" s="6" t="s">
        <v>63</v>
      </c>
      <c r="J64" s="4">
        <v>35430513.640000008</v>
      </c>
    </row>
    <row r="65" spans="5:10" x14ac:dyDescent="0.3">
      <c r="E65" s="6" t="s">
        <v>36</v>
      </c>
      <c r="F65" s="4">
        <v>531422603.50999862</v>
      </c>
      <c r="I65" s="6" t="s">
        <v>64</v>
      </c>
      <c r="J65" s="4">
        <v>41920057.979999982</v>
      </c>
    </row>
    <row r="66" spans="5:10" x14ac:dyDescent="0.3">
      <c r="I66" s="6" t="s">
        <v>65</v>
      </c>
      <c r="J66" s="4">
        <v>39443721.459999986</v>
      </c>
    </row>
    <row r="67" spans="5:10" x14ac:dyDescent="0.3">
      <c r="I67" s="6" t="s">
        <v>66</v>
      </c>
      <c r="J67" s="4">
        <v>36138603.399999991</v>
      </c>
    </row>
    <row r="68" spans="5:10" x14ac:dyDescent="0.3">
      <c r="E68" t="s">
        <v>76</v>
      </c>
      <c r="I68" s="6" t="s">
        <v>67</v>
      </c>
      <c r="J68" s="4">
        <v>45983720.659999996</v>
      </c>
    </row>
    <row r="69" spans="5:10" x14ac:dyDescent="0.3">
      <c r="E69" s="5" t="s">
        <v>1</v>
      </c>
      <c r="F69" s="4" t="s">
        <v>0</v>
      </c>
      <c r="I69" s="6" t="s">
        <v>36</v>
      </c>
      <c r="J69" s="4">
        <v>531422603.50999862</v>
      </c>
    </row>
    <row r="70" spans="5:10" x14ac:dyDescent="0.3">
      <c r="E70" s="6" t="s">
        <v>77</v>
      </c>
      <c r="F70" s="4">
        <v>9700721.7400000002</v>
      </c>
    </row>
    <row r="71" spans="5:10" x14ac:dyDescent="0.3">
      <c r="E71" s="6" t="s">
        <v>80</v>
      </c>
      <c r="F71" s="4">
        <v>9530776.7100000028</v>
      </c>
    </row>
    <row r="72" spans="5:10" x14ac:dyDescent="0.3">
      <c r="E72" s="6" t="s">
        <v>84</v>
      </c>
      <c r="F72" s="4">
        <v>7923171.1499999994</v>
      </c>
    </row>
    <row r="73" spans="5:10" x14ac:dyDescent="0.3">
      <c r="E73" s="6" t="s">
        <v>78</v>
      </c>
      <c r="F73" s="4">
        <v>7738115.9100000011</v>
      </c>
    </row>
    <row r="74" spans="5:10" x14ac:dyDescent="0.3">
      <c r="E74" s="6" t="s">
        <v>79</v>
      </c>
      <c r="F74" s="4">
        <v>7538131.5099999998</v>
      </c>
    </row>
    <row r="75" spans="5:10" x14ac:dyDescent="0.3">
      <c r="E75" s="6" t="s">
        <v>83</v>
      </c>
      <c r="F75" s="4">
        <v>7359235.9000000004</v>
      </c>
    </row>
    <row r="76" spans="5:10" x14ac:dyDescent="0.3">
      <c r="E76" s="6" t="s">
        <v>81</v>
      </c>
      <c r="F76" s="4">
        <v>7338561.4400000013</v>
      </c>
    </row>
    <row r="77" spans="5:10" x14ac:dyDescent="0.3">
      <c r="E77" s="6" t="s">
        <v>85</v>
      </c>
      <c r="F77" s="4">
        <v>7191222.6400000015</v>
      </c>
    </row>
    <row r="78" spans="5:10" x14ac:dyDescent="0.3">
      <c r="E78" s="6" t="s">
        <v>82</v>
      </c>
      <c r="F78" s="4">
        <v>7140073.1700000009</v>
      </c>
    </row>
    <row r="79" spans="5:10" x14ac:dyDescent="0.3">
      <c r="E79" s="6" t="s">
        <v>91</v>
      </c>
      <c r="F79" s="4">
        <v>6935944.9700000007</v>
      </c>
    </row>
    <row r="80" spans="5:10" x14ac:dyDescent="0.3">
      <c r="E80" s="6" t="s">
        <v>36</v>
      </c>
      <c r="F80" s="4">
        <v>78395955.14000003</v>
      </c>
    </row>
    <row r="83" spans="5:6" x14ac:dyDescent="0.3">
      <c r="E83" t="s">
        <v>86</v>
      </c>
    </row>
    <row r="84" spans="5:6" x14ac:dyDescent="0.3">
      <c r="E84" s="5" t="s">
        <v>1</v>
      </c>
      <c r="F84" s="4" t="s">
        <v>0</v>
      </c>
    </row>
    <row r="85" spans="5:6" x14ac:dyDescent="0.3">
      <c r="E85" s="6">
        <v>18</v>
      </c>
      <c r="F85" s="4"/>
    </row>
    <row r="86" spans="5:6" x14ac:dyDescent="0.3">
      <c r="E86" s="8" t="s">
        <v>57</v>
      </c>
      <c r="F86" s="4">
        <v>4142231.6</v>
      </c>
    </row>
    <row r="87" spans="5:6" x14ac:dyDescent="0.3">
      <c r="E87" s="8" t="s">
        <v>67</v>
      </c>
      <c r="F87" s="4">
        <v>3426450.3699999996</v>
      </c>
    </row>
    <row r="88" spans="5:6" x14ac:dyDescent="0.3">
      <c r="E88" s="8" t="s">
        <v>66</v>
      </c>
      <c r="F88" s="4">
        <v>3195277.7300000004</v>
      </c>
    </row>
    <row r="89" spans="5:6" x14ac:dyDescent="0.3">
      <c r="E89" s="8" t="s">
        <v>64</v>
      </c>
      <c r="F89" s="4">
        <v>3130394.18</v>
      </c>
    </row>
    <row r="90" spans="5:6" x14ac:dyDescent="0.3">
      <c r="E90" s="8" t="s">
        <v>62</v>
      </c>
      <c r="F90" s="4">
        <v>2896358.6999999997</v>
      </c>
    </row>
    <row r="91" spans="5:6" x14ac:dyDescent="0.3">
      <c r="E91" s="8" t="s">
        <v>59</v>
      </c>
      <c r="F91" s="4">
        <v>2865528.9300000006</v>
      </c>
    </row>
    <row r="92" spans="5:6" x14ac:dyDescent="0.3">
      <c r="E92" s="8" t="s">
        <v>56</v>
      </c>
      <c r="F92" s="4">
        <v>2206963.5</v>
      </c>
    </row>
    <row r="93" spans="5:6" x14ac:dyDescent="0.3">
      <c r="E93" s="8" t="s">
        <v>61</v>
      </c>
      <c r="F93" s="4">
        <v>2190185.06</v>
      </c>
    </row>
    <row r="94" spans="5:6" x14ac:dyDescent="0.3">
      <c r="E94" s="8" t="s">
        <v>65</v>
      </c>
      <c r="F94" s="4">
        <v>1844580.0399999998</v>
      </c>
    </row>
    <row r="95" spans="5:6" x14ac:dyDescent="0.3">
      <c r="E95" s="8" t="s">
        <v>63</v>
      </c>
      <c r="F95" s="4">
        <v>1616325.12</v>
      </c>
    </row>
    <row r="96" spans="5:6" x14ac:dyDescent="0.3">
      <c r="E96" s="8" t="s">
        <v>58</v>
      </c>
      <c r="F96" s="4">
        <v>1359831.64</v>
      </c>
    </row>
    <row r="97" spans="5:6" x14ac:dyDescent="0.3">
      <c r="E97" s="8" t="s">
        <v>60</v>
      </c>
      <c r="F97" s="4">
        <v>1275918.54</v>
      </c>
    </row>
    <row r="98" spans="5:6" x14ac:dyDescent="0.3">
      <c r="E98" s="6">
        <v>9</v>
      </c>
      <c r="F98" s="4"/>
    </row>
    <row r="99" spans="5:6" x14ac:dyDescent="0.3">
      <c r="E99" s="8" t="s">
        <v>59</v>
      </c>
      <c r="F99" s="4">
        <v>3783298.12</v>
      </c>
    </row>
    <row r="100" spans="5:6" x14ac:dyDescent="0.3">
      <c r="E100" s="8" t="s">
        <v>57</v>
      </c>
      <c r="F100" s="4">
        <v>3709717.76</v>
      </c>
    </row>
    <row r="101" spans="5:6" x14ac:dyDescent="0.3">
      <c r="E101" s="8" t="s">
        <v>58</v>
      </c>
      <c r="F101" s="4">
        <v>3416813.64</v>
      </c>
    </row>
    <row r="102" spans="5:6" x14ac:dyDescent="0.3">
      <c r="E102" s="8" t="s">
        <v>62</v>
      </c>
      <c r="F102" s="4">
        <v>2751761.2</v>
      </c>
    </row>
    <row r="103" spans="5:6" x14ac:dyDescent="0.3">
      <c r="E103" s="8" t="s">
        <v>64</v>
      </c>
      <c r="F103" s="4">
        <v>2643613.6300000004</v>
      </c>
    </row>
    <row r="104" spans="5:6" x14ac:dyDescent="0.3">
      <c r="E104" s="8" t="s">
        <v>67</v>
      </c>
      <c r="F104" s="4">
        <v>2337109.6799999997</v>
      </c>
    </row>
    <row r="105" spans="5:6" x14ac:dyDescent="0.3">
      <c r="E105" s="8" t="s">
        <v>56</v>
      </c>
      <c r="F105" s="4">
        <v>1845793.6199999999</v>
      </c>
    </row>
    <row r="106" spans="5:6" x14ac:dyDescent="0.3">
      <c r="E106" s="8" t="s">
        <v>65</v>
      </c>
      <c r="F106" s="4">
        <v>1807387.9300000002</v>
      </c>
    </row>
    <row r="107" spans="5:6" x14ac:dyDescent="0.3">
      <c r="E107" s="8" t="s">
        <v>63</v>
      </c>
      <c r="F107" s="4">
        <v>1579947.9</v>
      </c>
    </row>
    <row r="108" spans="5:6" x14ac:dyDescent="0.3">
      <c r="E108" s="8" t="s">
        <v>61</v>
      </c>
      <c r="F108" s="4">
        <v>1335705.1900000002</v>
      </c>
    </row>
    <row r="109" spans="5:6" x14ac:dyDescent="0.3">
      <c r="E109" s="8" t="s">
        <v>66</v>
      </c>
      <c r="F109" s="4">
        <v>1326066.04</v>
      </c>
    </row>
    <row r="110" spans="5:6" x14ac:dyDescent="0.3">
      <c r="E110" s="8" t="s">
        <v>60</v>
      </c>
      <c r="F110" s="4">
        <v>118631</v>
      </c>
    </row>
    <row r="111" spans="5:6" x14ac:dyDescent="0.3">
      <c r="E111" s="6" t="s">
        <v>36</v>
      </c>
      <c r="F111" s="4">
        <v>56805891.119999982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01D06"/>
  </sheetPr>
  <dimension ref="AC16"/>
  <sheetViews>
    <sheetView showGridLines="0" zoomScale="44" zoomScaleNormal="44" workbookViewId="0">
      <selection activeCell="AB11" sqref="AB11"/>
    </sheetView>
  </sheetViews>
  <sheetFormatPr defaultRowHeight="14.4" x14ac:dyDescent="0.3"/>
  <cols>
    <col min="1" max="16384" width="8.88671875" style="10"/>
  </cols>
  <sheetData>
    <row r="16" spans="29:29" x14ac:dyDescent="0.3">
      <c r="AC16"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22D4C15-90D7-4947-BBB8-C077415C166C}">
  <ds:schemaRefs/>
</ds:datastoreItem>
</file>

<file path=customXml/itemProps2.xml><?xml version="1.0" encoding="utf-8"?>
<ds:datastoreItem xmlns:ds="http://schemas.openxmlformats.org/officeDocument/2006/customXml" ds:itemID="{CC1F47C9-578D-4930-9B0C-54015B5377E4}">
  <ds:schemaRefs/>
</ds:datastoreItem>
</file>

<file path=customXml/itemProps3.xml><?xml version="1.0" encoding="utf-8"?>
<ds:datastoreItem xmlns:ds="http://schemas.openxmlformats.org/officeDocument/2006/customXml" ds:itemID="{B96B7446-A648-4726-BB90-79071AC539BF}">
  <ds:schemaRefs/>
</ds:datastoreItem>
</file>

<file path=customXml/itemProps4.xml><?xml version="1.0" encoding="utf-8"?>
<ds:datastoreItem xmlns:ds="http://schemas.openxmlformats.org/officeDocument/2006/customXml" ds:itemID="{12201310-9B34-4336-820F-603DC4D7B0DF}">
  <ds:schemaRefs/>
</ds:datastoreItem>
</file>

<file path=customXml/itemProps5.xml><?xml version="1.0" encoding="utf-8"?>
<ds:datastoreItem xmlns:ds="http://schemas.openxmlformats.org/officeDocument/2006/customXml" ds:itemID="{3174FDA6-9847-4D58-A539-C71049B42CD4}">
  <ds:schemaRefs/>
</ds:datastoreItem>
</file>

<file path=customXml/itemProps6.xml><?xml version="1.0" encoding="utf-8"?>
<ds:datastoreItem xmlns:ds="http://schemas.openxmlformats.org/officeDocument/2006/customXml" ds:itemID="{97FC411E-0C7D-4EB8-9EDE-8DC8DF41FFD1}">
  <ds:schemaRefs/>
</ds:datastoreItem>
</file>

<file path=customXml/itemProps7.xml><?xml version="1.0" encoding="utf-8"?>
<ds:datastoreItem xmlns:ds="http://schemas.openxmlformats.org/officeDocument/2006/customXml" ds:itemID="{EDFDE9C8-B9C7-4F00-815A-879826561B18}">
  <ds:schemaRefs/>
</ds:datastoreItem>
</file>

<file path=customXml/itemProps8.xml><?xml version="1.0" encoding="utf-8"?>
<ds:datastoreItem xmlns:ds="http://schemas.openxmlformats.org/officeDocument/2006/customXml" ds:itemID="{04B1137F-25F3-428C-A1C6-0A04501A6ECC}">
  <ds:schemaRefs/>
</ds:datastoreItem>
</file>

<file path=customXml/itemProps9.xml><?xml version="1.0" encoding="utf-8"?>
<ds:datastoreItem xmlns:ds="http://schemas.openxmlformats.org/officeDocument/2006/customXml" ds:itemID="{DE2EBD5B-3AAC-4068-BA5E-781F8F29B1F5}">
  <ds:schemaRefs/>
</ds:datastoreItem>
</file>

<file path=customXml/itemProps10.xml><?xml version="1.0" encoding="utf-8"?>
<ds:datastoreItem xmlns:ds="http://schemas.openxmlformats.org/officeDocument/2006/customXml" ds:itemID="{4641AF50-EA11-45D1-896B-2415AC658BFA}">
  <ds:schemaRefs/>
</ds:datastoreItem>
</file>

<file path=customXml/itemProps11.xml><?xml version="1.0" encoding="utf-8"?>
<ds:datastoreItem xmlns:ds="http://schemas.openxmlformats.org/officeDocument/2006/customXml" ds:itemID="{CD4A8920-4F1C-4DC1-8DF5-67FAC542B526}">
  <ds:schemaRefs/>
</ds:datastoreItem>
</file>

<file path=customXml/itemProps12.xml><?xml version="1.0" encoding="utf-8"?>
<ds:datastoreItem xmlns:ds="http://schemas.openxmlformats.org/officeDocument/2006/customXml" ds:itemID="{18F8DF1F-D96B-4DC5-AEEE-E5F524419311}">
  <ds:schemaRefs/>
</ds:datastoreItem>
</file>

<file path=customXml/itemProps13.xml><?xml version="1.0" encoding="utf-8"?>
<ds:datastoreItem xmlns:ds="http://schemas.openxmlformats.org/officeDocument/2006/customXml" ds:itemID="{D2AA57A1-171C-4EFC-9C99-51F99EAA02AD}">
  <ds:schemaRefs/>
</ds:datastoreItem>
</file>

<file path=customXml/itemProps14.xml><?xml version="1.0" encoding="utf-8"?>
<ds:datastoreItem xmlns:ds="http://schemas.openxmlformats.org/officeDocument/2006/customXml" ds:itemID="{7E2B7152-58FC-4621-9D27-4BB7535D8974}">
  <ds:schemaRefs/>
</ds:datastoreItem>
</file>

<file path=customXml/itemProps15.xml><?xml version="1.0" encoding="utf-8"?>
<ds:datastoreItem xmlns:ds="http://schemas.openxmlformats.org/officeDocument/2006/customXml" ds:itemID="{6D10A4A4-059A-40D1-B7A9-A7B4686804F6}">
  <ds:schemaRefs/>
</ds:datastoreItem>
</file>

<file path=customXml/itemProps16.xml><?xml version="1.0" encoding="utf-8"?>
<ds:datastoreItem xmlns:ds="http://schemas.openxmlformats.org/officeDocument/2006/customXml" ds:itemID="{4E922D5B-6DF6-453F-8E2C-3219CB60DA0A}">
  <ds:schemaRefs/>
</ds:datastoreItem>
</file>

<file path=customXml/itemProps17.xml><?xml version="1.0" encoding="utf-8"?>
<ds:datastoreItem xmlns:ds="http://schemas.openxmlformats.org/officeDocument/2006/customXml" ds:itemID="{CAF13C7F-9C3B-47A7-A1B7-293370E99C04}">
  <ds:schemaRefs/>
</ds:datastoreItem>
</file>

<file path=customXml/itemProps18.xml><?xml version="1.0" encoding="utf-8"?>
<ds:datastoreItem xmlns:ds="http://schemas.openxmlformats.org/officeDocument/2006/customXml" ds:itemID="{17FC3CBE-284A-4282-BB73-FD11A159BCF1}">
  <ds:schemaRefs/>
</ds:datastoreItem>
</file>

<file path=customXml/itemProps19.xml><?xml version="1.0" encoding="utf-8"?>
<ds:datastoreItem xmlns:ds="http://schemas.openxmlformats.org/officeDocument/2006/customXml" ds:itemID="{F68BFAD5-8726-4D2E-9695-F236F89F4096}">
  <ds:schemaRefs/>
</ds:datastoreItem>
</file>

<file path=customXml/itemProps20.xml><?xml version="1.0" encoding="utf-8"?>
<ds:datastoreItem xmlns:ds="http://schemas.openxmlformats.org/officeDocument/2006/customXml" ds:itemID="{9BE551A0-30E9-45E9-87AD-3C761B1236AA}">
  <ds:schemaRefs/>
</ds:datastoreItem>
</file>

<file path=customXml/itemProps21.xml><?xml version="1.0" encoding="utf-8"?>
<ds:datastoreItem xmlns:ds="http://schemas.openxmlformats.org/officeDocument/2006/customXml" ds:itemID="{0EEAD957-3AC1-45C3-817B-2D37E01FC85C}">
  <ds:schemaRefs/>
</ds:datastoreItem>
</file>

<file path=customXml/itemProps22.xml><?xml version="1.0" encoding="utf-8"?>
<ds:datastoreItem xmlns:ds="http://schemas.openxmlformats.org/officeDocument/2006/customXml" ds:itemID="{98BC5AAD-5202-41E7-A89C-72B3C96D3B6A}">
  <ds:schemaRefs/>
</ds:datastoreItem>
</file>

<file path=customXml/itemProps23.xml><?xml version="1.0" encoding="utf-8"?>
<ds:datastoreItem xmlns:ds="http://schemas.openxmlformats.org/officeDocument/2006/customXml" ds:itemID="{ACF61E92-380B-4FFF-A8CA-43B37C07BDD8}">
  <ds:schemaRefs/>
</ds:datastoreItem>
</file>

<file path=customXml/itemProps24.xml><?xml version="1.0" encoding="utf-8"?>
<ds:datastoreItem xmlns:ds="http://schemas.openxmlformats.org/officeDocument/2006/customXml" ds:itemID="{69674A9A-0262-4D6B-8D3E-E709EFA648E2}">
  <ds:schemaRefs/>
</ds:datastoreItem>
</file>

<file path=customXml/itemProps25.xml><?xml version="1.0" encoding="utf-8"?>
<ds:datastoreItem xmlns:ds="http://schemas.openxmlformats.org/officeDocument/2006/customXml" ds:itemID="{AEF8DA57-3CB8-4D4E-A360-A1F8721BD13F}">
  <ds:schemaRefs/>
</ds:datastoreItem>
</file>

<file path=customXml/itemProps26.xml><?xml version="1.0" encoding="utf-8"?>
<ds:datastoreItem xmlns:ds="http://schemas.openxmlformats.org/officeDocument/2006/customXml" ds:itemID="{43E84A58-96CB-4411-B362-F8DB1D255471}">
  <ds:schemaRefs/>
</ds:datastoreItem>
</file>

<file path=customXml/itemProps27.xml><?xml version="1.0" encoding="utf-8"?>
<ds:datastoreItem xmlns:ds="http://schemas.openxmlformats.org/officeDocument/2006/customXml" ds:itemID="{8677D0DC-5048-4678-8631-C68294E70311}">
  <ds:schemaRefs/>
</ds:datastoreItem>
</file>

<file path=customXml/itemProps28.xml><?xml version="1.0" encoding="utf-8"?>
<ds:datastoreItem xmlns:ds="http://schemas.openxmlformats.org/officeDocument/2006/customXml" ds:itemID="{C23723D4-2242-44E0-BD51-3DB96602AE60}">
  <ds:schemaRefs/>
</ds:datastoreItem>
</file>

<file path=customXml/itemProps29.xml><?xml version="1.0" encoding="utf-8"?>
<ds:datastoreItem xmlns:ds="http://schemas.openxmlformats.org/officeDocument/2006/customXml" ds:itemID="{98B25F96-2820-4582-9A95-1E36DA8128F9}">
  <ds:schemaRefs/>
</ds:datastoreItem>
</file>

<file path=customXml/itemProps30.xml><?xml version="1.0" encoding="utf-8"?>
<ds:datastoreItem xmlns:ds="http://schemas.openxmlformats.org/officeDocument/2006/customXml" ds:itemID="{B2CE575A-2FF8-4431-A8C5-48679A00E3ED}">
  <ds:schemaRefs/>
</ds:datastoreItem>
</file>

<file path=customXml/itemProps31.xml><?xml version="1.0" encoding="utf-8"?>
<ds:datastoreItem xmlns:ds="http://schemas.openxmlformats.org/officeDocument/2006/customXml" ds:itemID="{0F877506-D993-40CB-ADEA-A2050AE1BF58}">
  <ds:schemaRefs/>
</ds:datastoreItem>
</file>

<file path=customXml/itemProps32.xml><?xml version="1.0" encoding="utf-8"?>
<ds:datastoreItem xmlns:ds="http://schemas.openxmlformats.org/officeDocument/2006/customXml" ds:itemID="{1E8EE941-7C79-44CB-9211-2A2FA269436C}">
  <ds:schemaRefs/>
</ds:datastoreItem>
</file>

<file path=customXml/itemProps33.xml><?xml version="1.0" encoding="utf-8"?>
<ds:datastoreItem xmlns:ds="http://schemas.openxmlformats.org/officeDocument/2006/customXml" ds:itemID="{46CB10CB-1768-4FB6-8697-49012F62E5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Aliahmed</dc:creator>
  <cp:lastModifiedBy>Office</cp:lastModifiedBy>
  <dcterms:created xsi:type="dcterms:W3CDTF">2015-06-05T18:17:20Z</dcterms:created>
  <dcterms:modified xsi:type="dcterms:W3CDTF">2026-04-13T16:39:42Z</dcterms:modified>
</cp:coreProperties>
</file>