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Big-Data_Fiap\aula03\"/>
    </mc:Choice>
  </mc:AlternateContent>
  <xr:revisionPtr revIDLastSave="0" documentId="13_ncr:1_{01EA4486-FAD6-4CE4-B355-5E2D9E88D980}" xr6:coauthVersionLast="36" xr6:coauthVersionMax="36" xr10:uidLastSave="{00000000-0000-0000-0000-000000000000}"/>
  <bookViews>
    <workbookView xWindow="0" yWindow="0" windowWidth="19200" windowHeight="11385" tabRatio="820" firstSheet="5" activeTab="10" xr2:uid="{00000000-000D-0000-FFFF-FFFF00000000}"/>
  </bookViews>
  <sheets>
    <sheet name="RLS_BRL" sheetId="2" r:id="rId1"/>
    <sheet name="ML" sheetId="3" r:id="rId2"/>
    <sheet name="RLS_MD" sheetId="4" r:id="rId3"/>
    <sheet name="RegressaLSimple_BRP" sheetId="5" r:id="rId4"/>
    <sheet name="RegressaLinearSimple_STP" sheetId="6" r:id="rId5"/>
    <sheet name="RLS-Curado_STP" sheetId="7" r:id="rId6"/>
    <sheet name="RLS-BRL_BRP" sheetId="8" r:id="rId7"/>
    <sheet name="RLS-BRs_SPs_PRs" sheetId="9" r:id="rId8"/>
    <sheet name="RLMultiVar-BRT_SPL_SPP" sheetId="10" r:id="rId9"/>
    <sheet name="Modelo-Core (2)" sheetId="11" r:id="rId10"/>
    <sheet name="DADOS" sheetId="1" r:id="rId11"/>
  </sheets>
  <calcPr calcId="191029"/>
</workbook>
</file>

<file path=xl/calcChain.xml><?xml version="1.0" encoding="utf-8"?>
<calcChain xmlns="http://schemas.openxmlformats.org/spreadsheetml/2006/main">
  <c r="C16" i="1" l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4" i="1"/>
  <c r="D5" i="1"/>
  <c r="C5" i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O191" i="11"/>
  <c r="O190" i="11"/>
  <c r="O189" i="11"/>
  <c r="O188" i="11"/>
  <c r="O187" i="1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O174" i="11"/>
  <c r="O173" i="11"/>
  <c r="O172" i="11"/>
  <c r="O171" i="11"/>
  <c r="O170" i="11"/>
  <c r="O169" i="11"/>
  <c r="O168" i="11"/>
  <c r="O167" i="11"/>
  <c r="O166" i="11"/>
  <c r="O165" i="11"/>
  <c r="O164" i="11"/>
  <c r="O163" i="11"/>
  <c r="O162" i="11"/>
  <c r="P161" i="11"/>
  <c r="O161" i="11"/>
  <c r="P160" i="11"/>
  <c r="O160" i="11"/>
  <c r="O158" i="11"/>
  <c r="O157" i="11"/>
  <c r="O156" i="11"/>
  <c r="O155" i="11"/>
  <c r="O154" i="11"/>
  <c r="O153" i="1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O138" i="11"/>
  <c r="O137" i="11"/>
  <c r="O136" i="11"/>
  <c r="O135" i="11"/>
  <c r="O134" i="1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O121" i="11"/>
  <c r="O120" i="11"/>
  <c r="O119" i="11"/>
  <c r="O118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N1" i="11"/>
  <c r="M1" i="11"/>
  <c r="L1" i="11"/>
  <c r="K1" i="11"/>
  <c r="J1" i="11"/>
  <c r="I1" i="11"/>
  <c r="H1" i="11"/>
  <c r="G1" i="11"/>
  <c r="F1" i="11"/>
  <c r="E1" i="11"/>
  <c r="D1" i="11"/>
  <c r="C1" i="11"/>
  <c r="F5" i="8"/>
  <c r="F7" i="2" l="1"/>
</calcChain>
</file>

<file path=xl/sharedStrings.xml><?xml version="1.0" encoding="utf-8"?>
<sst xmlns="http://schemas.openxmlformats.org/spreadsheetml/2006/main" count="318" uniqueCount="69">
  <si>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</si>
  <si>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</si>
  <si>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</si>
  <si>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</si>
  <si>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</si>
  <si>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</si>
  <si>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</si>
  <si>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</si>
  <si>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</si>
  <si>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</si>
  <si>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</si>
  <si>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</si>
  <si>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</si>
  <si>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</si>
  <si>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</si>
  <si>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</si>
  <si>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</si>
  <si>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</si>
  <si>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</si>
  <si>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</si>
  <si>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</si>
  <si>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</si>
  <si>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</si>
  <si>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</si>
  <si>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</si>
  <si>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</si>
  <si>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</si>
  <si>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</si>
  <si>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</si>
  <si>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</si>
  <si>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</si>
  <si>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</si>
  <si>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</si>
  <si>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</si>
  <si>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</si>
  <si>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</si>
  <si>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</si>
  <si>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</si>
  <si>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</si>
  <si>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PIB</t>
  </si>
  <si>
    <t>Residuals</t>
  </si>
  <si>
    <t>Notações</t>
  </si>
  <si>
    <t>y = ax+b</t>
  </si>
  <si>
    <t>Nesse modelo se escreve -&gt;</t>
  </si>
  <si>
    <t>PIB = a.BRL+b</t>
  </si>
  <si>
    <t>0,57*151,55+57,32</t>
  </si>
  <si>
    <t>Calculo</t>
  </si>
  <si>
    <t>PIB Agosto</t>
  </si>
  <si>
    <t>a</t>
  </si>
  <si>
    <t>b</t>
  </si>
  <si>
    <t>TESTE</t>
  </si>
  <si>
    <t>Amostra</t>
  </si>
  <si>
    <t>BASE</t>
  </si>
  <si>
    <t>----------</t>
  </si>
  <si>
    <t>&gt;&gt;&gt;&gt;</t>
  </si>
  <si>
    <t>|</t>
  </si>
  <si>
    <t>^</t>
  </si>
  <si>
    <t>Media</t>
  </si>
  <si>
    <t>Prox. Resultado</t>
  </si>
  <si>
    <t>0,64*49,58</t>
  </si>
  <si>
    <t>R²</t>
  </si>
  <si>
    <t>&lt;==</t>
  </si>
  <si>
    <t>Erro</t>
  </si>
  <si>
    <t>0.46*303,68+21.02</t>
  </si>
  <si>
    <t>PIBi</t>
  </si>
  <si>
    <t>PIBi-1</t>
  </si>
  <si>
    <t>PIBi-2</t>
  </si>
  <si>
    <t>Posição temporal</t>
  </si>
  <si>
    <t xml:space="preserve">i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</si>
</sst>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8" fillId="0" borderId="0"/>
    <xf numFmtId="167" fontId="8" fillId="0" borderId="0"/>
    <xf numFmtId="168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42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4" borderId="1" xfId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3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Continuous"/>
    </xf>
    <xf numFmtId="0" fontId="0" fillId="0" borderId="0" xfId="0" applyAlignment="1"/>
    <xf numFmtId="0" fontId="12" fillId="5" borderId="0" xfId="0" applyFont="1" applyFill="1"/>
    <xf numFmtId="0" fontId="0" fillId="6" borderId="0" xfId="0" applyFill="1" applyAlignment="1"/>
    <xf numFmtId="0" fontId="0" fillId="6" borderId="0" xfId="0" applyFill="1"/>
    <xf numFmtId="0" fontId="0" fillId="7" borderId="0" xfId="0" applyFill="1"/>
    <xf numFmtId="0" fontId="0" fillId="7" borderId="0" xfId="0" applyFill="1" applyAlignment="1"/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2" fontId="4" fillId="0" borderId="0" xfId="0" applyNumberFormat="1" applyFont="1"/>
    <xf numFmtId="0" fontId="11" fillId="0" borderId="0" xfId="0" applyFont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3" fillId="0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5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2" fontId="0" fillId="8" borderId="0" xfId="0" applyNumberFormat="1" applyFill="1" applyBorder="1" applyAlignment="1">
      <alignment horizontal="center"/>
    </xf>
    <xf numFmtId="2" fontId="0" fillId="11" borderId="2" xfId="0" applyNumberFormat="1" applyFill="1" applyBorder="1" applyAlignment="1">
      <alignment horizontal="center"/>
    </xf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2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96C5D-0067-4682-93E3-115CBB8E8027}">
  <dimension ref="A1:J223"/>
  <sheetViews>
    <sheetView workbookViewId="0">
      <selection activeCell="H29" sqref="H29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4" width="13.85546875" customWidth="1"/>
    <col min="5" max="5" width="17" customWidth="1"/>
    <col min="6" max="6" width="18.140625" customWidth="1"/>
    <col min="7" max="7" width="12" bestFit="1" customWidth="1"/>
    <col min="8" max="8" width="17" customWidth="1"/>
    <col min="9" max="9" width="14.7109375" customWidth="1"/>
    <col min="10" max="10" width="15" bestFit="1" customWidth="1"/>
  </cols>
  <sheetData>
    <row r="1" spans="1:10" x14ac:dyDescent="0.25">
      <c r="A1" t="s">
        <v>13</v>
      </c>
    </row>
    <row r="2" spans="1:10" ht="15.75" thickBot="1" x14ac:dyDescent="0.3">
      <c r="F2" s="17" t="s">
        <v>41</v>
      </c>
    </row>
    <row r="3" spans="1:10" x14ac:dyDescent="0.25">
      <c r="A3" s="15" t="s">
        <v>14</v>
      </c>
      <c r="B3" s="15"/>
      <c r="F3" s="18" t="s">
        <v>42</v>
      </c>
      <c r="G3" s="31" t="s">
        <v>43</v>
      </c>
      <c r="H3" s="31"/>
      <c r="I3" s="19" t="s">
        <v>44</v>
      </c>
    </row>
    <row r="4" spans="1:10" x14ac:dyDescent="0.25">
      <c r="A4" s="12" t="s">
        <v>15</v>
      </c>
      <c r="B4" s="12">
        <v>0.88643103382425581</v>
      </c>
      <c r="G4" s="16"/>
      <c r="H4" s="16"/>
    </row>
    <row r="5" spans="1:10" x14ac:dyDescent="0.25">
      <c r="A5" s="12" t="s">
        <v>16</v>
      </c>
      <c r="B5" s="12">
        <v>0.785759977726739</v>
      </c>
      <c r="E5" s="20"/>
      <c r="F5" s="20" t="s">
        <v>46</v>
      </c>
      <c r="G5" s="20"/>
      <c r="H5" s="20" t="s">
        <v>48</v>
      </c>
      <c r="I5" s="20">
        <v>0.56999999999999995</v>
      </c>
      <c r="J5" t="s">
        <v>30</v>
      </c>
    </row>
    <row r="6" spans="1:10" x14ac:dyDescent="0.25">
      <c r="A6" s="12" t="s">
        <v>17</v>
      </c>
      <c r="B6" s="12">
        <v>0.78467246492332143</v>
      </c>
      <c r="E6" s="20" t="s">
        <v>46</v>
      </c>
      <c r="F6" s="21" t="s">
        <v>45</v>
      </c>
      <c r="G6" s="20"/>
      <c r="H6" s="20" t="s">
        <v>1</v>
      </c>
      <c r="I6" s="20">
        <v>151.55000000000001</v>
      </c>
      <c r="J6" s="20" t="s">
        <v>58</v>
      </c>
    </row>
    <row r="7" spans="1:10" x14ac:dyDescent="0.25">
      <c r="A7" s="12" t="s">
        <v>18</v>
      </c>
      <c r="B7" s="12">
        <v>7.4284013109214229</v>
      </c>
      <c r="E7" s="20" t="s">
        <v>47</v>
      </c>
      <c r="F7" s="20">
        <f>0.57*151.55+57.32</f>
        <v>143.70349999999999</v>
      </c>
      <c r="G7" s="20"/>
      <c r="H7" s="20" t="s">
        <v>49</v>
      </c>
      <c r="I7" s="20">
        <v>57.32</v>
      </c>
      <c r="J7" t="s">
        <v>24</v>
      </c>
    </row>
    <row r="8" spans="1:10" ht="15.75" thickBot="1" x14ac:dyDescent="0.3">
      <c r="A8" s="13" t="s">
        <v>19</v>
      </c>
      <c r="B8" s="13">
        <v>199</v>
      </c>
    </row>
    <row r="10" spans="1:10" ht="15.75" thickBot="1" x14ac:dyDescent="0.3">
      <c r="A10" t="s">
        <v>20</v>
      </c>
    </row>
    <row r="11" spans="1:10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10" x14ac:dyDescent="0.25">
      <c r="A12" s="12" t="s">
        <v>21</v>
      </c>
      <c r="B12" s="12">
        <v>1</v>
      </c>
      <c r="C12" s="12">
        <v>39870.000559076361</v>
      </c>
      <c r="D12" s="12">
        <v>39870.000559076361</v>
      </c>
      <c r="E12" s="12">
        <v>722.52940402857325</v>
      </c>
      <c r="F12" s="12">
        <v>7.9364704668799981E-68</v>
      </c>
    </row>
    <row r="13" spans="1:10" x14ac:dyDescent="0.25">
      <c r="A13" s="12" t="s">
        <v>22</v>
      </c>
      <c r="B13" s="12">
        <v>197</v>
      </c>
      <c r="C13" s="12">
        <v>10870.685769111526</v>
      </c>
      <c r="D13" s="12">
        <v>55.181146036099115</v>
      </c>
      <c r="E13" s="12"/>
      <c r="F13" s="12"/>
    </row>
    <row r="14" spans="1:10" ht="15.75" thickBot="1" x14ac:dyDescent="0.3">
      <c r="A14" s="13" t="s">
        <v>23</v>
      </c>
      <c r="B14" s="13">
        <v>198</v>
      </c>
      <c r="C14" s="13">
        <v>50740.68632818789</v>
      </c>
      <c r="D14" s="13"/>
      <c r="E14" s="13"/>
      <c r="F14" s="13"/>
    </row>
    <row r="15" spans="1:10" ht="15.75" thickBot="1" x14ac:dyDescent="0.3"/>
    <row r="16" spans="1:10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57.322338292705012</v>
      </c>
      <c r="C17" s="12">
        <v>2.8456838663003992</v>
      </c>
      <c r="D17" s="12">
        <v>20.143607296487335</v>
      </c>
      <c r="E17" s="12">
        <v>9.9859179022242942E-50</v>
      </c>
      <c r="F17" s="12">
        <v>51.710424803212248</v>
      </c>
      <c r="G17" s="12">
        <v>62.934251782197776</v>
      </c>
      <c r="H17" s="12">
        <v>51.710424803212248</v>
      </c>
      <c r="I17" s="12">
        <v>62.934251782197776</v>
      </c>
    </row>
    <row r="18" spans="1:9" ht="15.75" thickBot="1" x14ac:dyDescent="0.3">
      <c r="A18" s="13" t="s">
        <v>1</v>
      </c>
      <c r="B18" s="13">
        <v>0.57540518486628756</v>
      </c>
      <c r="C18" s="13">
        <v>2.1406516897287703E-2</v>
      </c>
      <c r="D18" s="13">
        <v>26.879907068823226</v>
      </c>
      <c r="E18" s="13">
        <v>7.9364704668804511E-68</v>
      </c>
      <c r="F18" s="13">
        <v>0.5331898417069213</v>
      </c>
      <c r="G18" s="13">
        <v>0.61762052802565381</v>
      </c>
      <c r="H18" s="13">
        <v>0.5331898417069213</v>
      </c>
      <c r="I18" s="13">
        <v>0.61762052802565381</v>
      </c>
    </row>
    <row r="22" spans="1:9" x14ac:dyDescent="0.25">
      <c r="A22" t="s">
        <v>37</v>
      </c>
      <c r="F22" s="32" t="s">
        <v>41</v>
      </c>
      <c r="G22" s="32"/>
      <c r="H22" s="32"/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119.96610567782398</v>
      </c>
      <c r="C25" s="12">
        <v>-19.966105677823975</v>
      </c>
    </row>
    <row r="26" spans="1:9" x14ac:dyDescent="0.25">
      <c r="A26" s="12">
        <v>2</v>
      </c>
      <c r="B26" s="12">
        <v>109.67682504493345</v>
      </c>
      <c r="C26" s="12">
        <v>-5.1627556664181071</v>
      </c>
    </row>
    <row r="27" spans="1:9" x14ac:dyDescent="0.25">
      <c r="A27" s="12">
        <v>3</v>
      </c>
      <c r="B27" s="12">
        <v>111.43152374066447</v>
      </c>
      <c r="C27" s="12">
        <v>-11.024713530572413</v>
      </c>
    </row>
    <row r="28" spans="1:9" x14ac:dyDescent="0.25">
      <c r="A28" s="12">
        <v>4</v>
      </c>
      <c r="B28" s="12">
        <v>111.08408530482137</v>
      </c>
      <c r="C28" s="12">
        <v>-10.855945768091743</v>
      </c>
    </row>
    <row r="29" spans="1:9" x14ac:dyDescent="0.25">
      <c r="A29" s="12">
        <v>5</v>
      </c>
      <c r="B29" s="12">
        <v>109.72749690385874</v>
      </c>
      <c r="C29" s="12">
        <v>-10.639419279561224</v>
      </c>
    </row>
    <row r="30" spans="1:9" x14ac:dyDescent="0.25">
      <c r="A30" s="12">
        <v>6</v>
      </c>
      <c r="B30" s="12">
        <v>108.22446466799413</v>
      </c>
      <c r="C30" s="12">
        <v>-9.4395979086585555</v>
      </c>
    </row>
    <row r="31" spans="1:9" x14ac:dyDescent="0.25">
      <c r="A31" s="12">
        <v>7</v>
      </c>
      <c r="B31" s="12">
        <v>112.07123138713759</v>
      </c>
      <c r="C31" s="12">
        <v>-14.331243595261213</v>
      </c>
    </row>
    <row r="32" spans="1:9" x14ac:dyDescent="0.25">
      <c r="A32" s="12">
        <v>8</v>
      </c>
      <c r="B32" s="12">
        <v>109.20275746380049</v>
      </c>
      <c r="C32" s="12">
        <v>-9.0853777341347524</v>
      </c>
    </row>
    <row r="33" spans="1:3" x14ac:dyDescent="0.25">
      <c r="A33" s="12">
        <v>9</v>
      </c>
      <c r="B33" s="12">
        <v>108.15429500186158</v>
      </c>
      <c r="C33" s="12">
        <v>-6.2398880662473175</v>
      </c>
    </row>
    <row r="34" spans="1:3" x14ac:dyDescent="0.25">
      <c r="A34" s="12">
        <v>10</v>
      </c>
      <c r="B34" s="12">
        <v>111.87193753602446</v>
      </c>
      <c r="C34" s="12">
        <v>-8.4078873185209204</v>
      </c>
    </row>
    <row r="35" spans="1:3" x14ac:dyDescent="0.25">
      <c r="A35" s="12">
        <v>11</v>
      </c>
      <c r="B35" s="12">
        <v>110.72795076007375</v>
      </c>
      <c r="C35" s="12">
        <v>-6.3527451380942495</v>
      </c>
    </row>
    <row r="36" spans="1:3" x14ac:dyDescent="0.25">
      <c r="A36" s="12">
        <v>12</v>
      </c>
      <c r="B36" s="12">
        <v>121.70209139733228</v>
      </c>
      <c r="C36" s="12">
        <v>-21.40500198403312</v>
      </c>
    </row>
    <row r="37" spans="1:3" x14ac:dyDescent="0.25">
      <c r="A37" s="12">
        <v>13</v>
      </c>
      <c r="B37" s="12">
        <v>120.15336900386501</v>
      </c>
      <c r="C37" s="12">
        <v>-17.041733352514385</v>
      </c>
    </row>
    <row r="38" spans="1:3" x14ac:dyDescent="0.25">
      <c r="A38" s="12">
        <v>14</v>
      </c>
      <c r="B38" s="12">
        <v>112.36190852139234</v>
      </c>
      <c r="C38" s="12">
        <v>-8.3081846421778778</v>
      </c>
    </row>
    <row r="39" spans="1:3" x14ac:dyDescent="0.25">
      <c r="A39" s="12">
        <v>15</v>
      </c>
      <c r="B39" s="12">
        <v>110.08299206174482</v>
      </c>
      <c r="C39" s="12">
        <v>-2.5467211853647882</v>
      </c>
    </row>
    <row r="40" spans="1:3" x14ac:dyDescent="0.25">
      <c r="A40" s="12">
        <v>16</v>
      </c>
      <c r="B40" s="12">
        <v>112.19343997645529</v>
      </c>
      <c r="C40" s="12">
        <v>-6.1418497938119145</v>
      </c>
    </row>
    <row r="41" spans="1:3" x14ac:dyDescent="0.25">
      <c r="A41" s="12">
        <v>17</v>
      </c>
      <c r="B41" s="12">
        <v>110.53177312596236</v>
      </c>
      <c r="C41" s="12">
        <v>-4.3678195491924328</v>
      </c>
    </row>
    <row r="42" spans="1:3" x14ac:dyDescent="0.25">
      <c r="A42" s="12">
        <v>18</v>
      </c>
      <c r="B42" s="12">
        <v>108.67745524619815</v>
      </c>
      <c r="C42" s="12">
        <v>-2.0444901965400106</v>
      </c>
    </row>
    <row r="43" spans="1:3" x14ac:dyDescent="0.25">
      <c r="A43" s="12">
        <v>19</v>
      </c>
      <c r="B43" s="12">
        <v>115.08878272929061</v>
      </c>
      <c r="C43" s="12">
        <v>-7.9304820791377324</v>
      </c>
    </row>
    <row r="44" spans="1:3" x14ac:dyDescent="0.25">
      <c r="A44" s="12">
        <v>20</v>
      </c>
      <c r="B44" s="12">
        <v>111.52643489680565</v>
      </c>
      <c r="C44" s="12">
        <v>-3.8991038449680104</v>
      </c>
    </row>
    <row r="45" spans="1:3" x14ac:dyDescent="0.25">
      <c r="A45" s="12">
        <v>21</v>
      </c>
      <c r="B45" s="12">
        <v>112.29474971180066</v>
      </c>
      <c r="C45" s="12">
        <v>-4.2796781987151746</v>
      </c>
    </row>
    <row r="46" spans="1:3" x14ac:dyDescent="0.25">
      <c r="A46" s="12">
        <v>22</v>
      </c>
      <c r="B46" s="12">
        <v>114.55448196184994</v>
      </c>
      <c r="C46" s="12">
        <v>-6.5512454640370095</v>
      </c>
    </row>
    <row r="47" spans="1:3" x14ac:dyDescent="0.25">
      <c r="A47" s="12">
        <v>23</v>
      </c>
      <c r="B47" s="12">
        <v>113.06749731624433</v>
      </c>
      <c r="C47" s="12">
        <v>-5.5369567601730552</v>
      </c>
    </row>
    <row r="48" spans="1:3" x14ac:dyDescent="0.25">
      <c r="A48" s="12">
        <v>24</v>
      </c>
      <c r="B48" s="12">
        <v>123.26126784701987</v>
      </c>
      <c r="C48" s="12">
        <v>-15.229717203160234</v>
      </c>
    </row>
    <row r="49" spans="1:3" x14ac:dyDescent="0.25">
      <c r="A49" s="12">
        <v>25</v>
      </c>
      <c r="B49" s="12">
        <v>122.73170550197723</v>
      </c>
      <c r="C49" s="12">
        <v>-13.246252265596283</v>
      </c>
    </row>
    <row r="50" spans="1:3" x14ac:dyDescent="0.25">
      <c r="A50" s="12">
        <v>26</v>
      </c>
      <c r="B50" s="12">
        <v>112.77071911541285</v>
      </c>
      <c r="C50" s="12">
        <v>-2.4714499799748353</v>
      </c>
    </row>
    <row r="51" spans="1:3" x14ac:dyDescent="0.25">
      <c r="A51" s="12">
        <v>27</v>
      </c>
      <c r="B51" s="12">
        <v>115.65387720869546</v>
      </c>
      <c r="C51" s="12">
        <v>-5.0823606021636749</v>
      </c>
    </row>
    <row r="52" spans="1:3" x14ac:dyDescent="0.25">
      <c r="A52" s="12">
        <v>28</v>
      </c>
      <c r="B52" s="12">
        <v>112.43769993579124</v>
      </c>
      <c r="C52" s="12">
        <v>-1.3217042601491897</v>
      </c>
    </row>
    <row r="53" spans="1:3" x14ac:dyDescent="0.25">
      <c r="A53" s="12">
        <v>29</v>
      </c>
      <c r="B53" s="12">
        <v>113.62851121856085</v>
      </c>
      <c r="C53" s="12">
        <v>-3.6338638341804881</v>
      </c>
    </row>
    <row r="54" spans="1:3" x14ac:dyDescent="0.25">
      <c r="A54" s="12">
        <v>30</v>
      </c>
      <c r="B54" s="12">
        <v>110.4147091932864</v>
      </c>
      <c r="C54" s="12">
        <v>0.64582096713267845</v>
      </c>
    </row>
    <row r="55" spans="1:3" x14ac:dyDescent="0.25">
      <c r="A55" s="12">
        <v>31</v>
      </c>
      <c r="B55" s="12">
        <v>117.96659941531513</v>
      </c>
      <c r="C55" s="12">
        <v>-8.2897680412681325</v>
      </c>
    </row>
    <row r="56" spans="1:3" x14ac:dyDescent="0.25">
      <c r="A56" s="12">
        <v>32</v>
      </c>
      <c r="B56" s="12">
        <v>113.98152499629789</v>
      </c>
      <c r="C56" s="12">
        <v>-3.8786695215492841</v>
      </c>
    </row>
    <row r="57" spans="1:3" x14ac:dyDescent="0.25">
      <c r="A57" s="12">
        <v>33</v>
      </c>
      <c r="B57" s="12">
        <v>111.59171191377737</v>
      </c>
      <c r="C57" s="12">
        <v>-1.44213349798423</v>
      </c>
    </row>
    <row r="58" spans="1:3" x14ac:dyDescent="0.25">
      <c r="A58" s="12">
        <v>34</v>
      </c>
      <c r="B58" s="12">
        <v>113.90781231261161</v>
      </c>
      <c r="C58" s="12">
        <v>-3.45970610946938</v>
      </c>
    </row>
    <row r="59" spans="1:3" x14ac:dyDescent="0.25">
      <c r="A59" s="12">
        <v>35</v>
      </c>
      <c r="B59" s="12">
        <v>114.28493277366761</v>
      </c>
      <c r="C59" s="12">
        <v>-3.0204939384542939</v>
      </c>
    </row>
    <row r="60" spans="1:3" x14ac:dyDescent="0.25">
      <c r="A60" s="12">
        <v>36</v>
      </c>
      <c r="B60" s="12">
        <v>124.64774199905787</v>
      </c>
      <c r="C60" s="12">
        <v>-11.749504270971755</v>
      </c>
    </row>
    <row r="61" spans="1:3" x14ac:dyDescent="0.25">
      <c r="A61" s="12">
        <v>37</v>
      </c>
      <c r="B61" s="12">
        <v>125.54967910609521</v>
      </c>
      <c r="C61" s="12">
        <v>-11.449859015427862</v>
      </c>
    </row>
    <row r="62" spans="1:3" x14ac:dyDescent="0.25">
      <c r="A62" s="12">
        <v>38</v>
      </c>
      <c r="B62" s="12">
        <v>113.72449214209269</v>
      </c>
      <c r="C62" s="12">
        <v>-0.41406950362591033</v>
      </c>
    </row>
    <row r="63" spans="1:3" x14ac:dyDescent="0.25">
      <c r="A63" s="12">
        <v>39</v>
      </c>
      <c r="B63" s="12">
        <v>114.47591072736043</v>
      </c>
      <c r="C63" s="12">
        <v>-0.95513934379050625</v>
      </c>
    </row>
    <row r="64" spans="1:3" x14ac:dyDescent="0.25">
      <c r="A64" s="12">
        <v>40</v>
      </c>
      <c r="B64" s="12">
        <v>115.51900857177931</v>
      </c>
      <c r="C64" s="12">
        <v>-2.4454882989111866</v>
      </c>
    </row>
    <row r="65" spans="1:3" x14ac:dyDescent="0.25">
      <c r="A65" s="12">
        <v>41</v>
      </c>
      <c r="B65" s="12">
        <v>112.64794149163279</v>
      </c>
      <c r="C65" s="12">
        <v>1.8863261416727681</v>
      </c>
    </row>
    <row r="66" spans="1:3" x14ac:dyDescent="0.25">
      <c r="A66" s="12">
        <v>42</v>
      </c>
      <c r="B66" s="12">
        <v>109.79284599547478</v>
      </c>
      <c r="C66" s="12">
        <v>4.2990675591883019</v>
      </c>
    </row>
    <row r="67" spans="1:3" x14ac:dyDescent="0.25">
      <c r="A67" s="12">
        <v>43</v>
      </c>
      <c r="B67" s="12">
        <v>117.7629798197128</v>
      </c>
      <c r="C67" s="12">
        <v>-2.286900277870501</v>
      </c>
    </row>
    <row r="68" spans="1:3" x14ac:dyDescent="0.25">
      <c r="A68" s="12">
        <v>44</v>
      </c>
      <c r="B68" s="12">
        <v>114.01388734986816</v>
      </c>
      <c r="C68" s="12">
        <v>1.650204059869921</v>
      </c>
    </row>
    <row r="69" spans="1:3" x14ac:dyDescent="0.25">
      <c r="A69" s="12">
        <v>45</v>
      </c>
      <c r="B69" s="12">
        <v>114.64224837869511</v>
      </c>
      <c r="C69" s="12">
        <v>0.61217218623306735</v>
      </c>
    </row>
    <row r="70" spans="1:3" x14ac:dyDescent="0.25">
      <c r="A70" s="12">
        <v>46</v>
      </c>
      <c r="B70" s="12">
        <v>116.33475157234724</v>
      </c>
      <c r="C70" s="12">
        <v>2.6804710628397288E-2</v>
      </c>
    </row>
    <row r="71" spans="1:3" x14ac:dyDescent="0.25">
      <c r="A71" s="12">
        <v>47</v>
      </c>
      <c r="B71" s="12">
        <v>116.70055817251449</v>
      </c>
      <c r="C71" s="12">
        <v>0.63985635718918843</v>
      </c>
    </row>
    <row r="72" spans="1:3" x14ac:dyDescent="0.25">
      <c r="A72" s="12">
        <v>48</v>
      </c>
      <c r="B72" s="12">
        <v>127.89746624981157</v>
      </c>
      <c r="C72" s="12">
        <v>-9.8837564410230101</v>
      </c>
    </row>
    <row r="73" spans="1:3" x14ac:dyDescent="0.25">
      <c r="A73" s="12">
        <v>49</v>
      </c>
      <c r="B73" s="12">
        <v>126.58042509776914</v>
      </c>
      <c r="C73" s="12">
        <v>-8.3180751873228331</v>
      </c>
    </row>
    <row r="74" spans="1:3" x14ac:dyDescent="0.25">
      <c r="A74" s="12">
        <v>50</v>
      </c>
      <c r="B74" s="12">
        <v>117.03071883073562</v>
      </c>
      <c r="C74" s="12">
        <v>1.0889114375714541</v>
      </c>
    </row>
    <row r="75" spans="1:3" x14ac:dyDescent="0.25">
      <c r="A75" s="12">
        <v>51</v>
      </c>
      <c r="B75" s="12">
        <v>117.3488001561206</v>
      </c>
      <c r="C75" s="12">
        <v>1.0021759775628851</v>
      </c>
    </row>
    <row r="76" spans="1:3" x14ac:dyDescent="0.25">
      <c r="A76" s="12">
        <v>52</v>
      </c>
      <c r="B76" s="12">
        <v>117.90378433414313</v>
      </c>
      <c r="C76" s="12">
        <v>1.5466209998676845</v>
      </c>
    </row>
    <row r="77" spans="1:3" x14ac:dyDescent="0.25">
      <c r="A77" s="12">
        <v>53</v>
      </c>
      <c r="B77" s="12">
        <v>115.54339135480365</v>
      </c>
      <c r="C77" s="12">
        <v>5.6626805961949032</v>
      </c>
    </row>
    <row r="78" spans="1:3" x14ac:dyDescent="0.25">
      <c r="A78" s="12">
        <v>54</v>
      </c>
      <c r="B78" s="12">
        <v>115.19103037214866</v>
      </c>
      <c r="C78" s="12">
        <v>6.4028145654164206</v>
      </c>
    </row>
    <row r="79" spans="1:3" x14ac:dyDescent="0.25">
      <c r="A79" s="12">
        <v>55</v>
      </c>
      <c r="B79" s="12">
        <v>121.09297517450608</v>
      </c>
      <c r="C79" s="12">
        <v>1.6191494004380758</v>
      </c>
    </row>
    <row r="80" spans="1:3" x14ac:dyDescent="0.25">
      <c r="A80" s="12">
        <v>56</v>
      </c>
      <c r="B80" s="12">
        <v>118.16340821151958</v>
      </c>
      <c r="C80" s="12">
        <v>5.0014335372490279</v>
      </c>
    </row>
    <row r="81" spans="1:3" x14ac:dyDescent="0.25">
      <c r="A81" s="12">
        <v>57</v>
      </c>
      <c r="B81" s="12">
        <v>120.54270489589385</v>
      </c>
      <c r="C81" s="12">
        <v>2.9164668247301506</v>
      </c>
    </row>
    <row r="82" spans="1:3" x14ac:dyDescent="0.25">
      <c r="A82" s="12">
        <v>58</v>
      </c>
      <c r="B82" s="12">
        <v>121.84871803832702</v>
      </c>
      <c r="C82" s="12">
        <v>2.8986975283571894</v>
      </c>
    </row>
    <row r="83" spans="1:3" x14ac:dyDescent="0.25">
      <c r="A83" s="12">
        <v>59</v>
      </c>
      <c r="B83" s="12">
        <v>121.06986060592148</v>
      </c>
      <c r="C83" s="12">
        <v>3.799318100368879</v>
      </c>
    </row>
    <row r="84" spans="1:3" x14ac:dyDescent="0.25">
      <c r="A84" s="12">
        <v>60</v>
      </c>
      <c r="B84" s="12">
        <v>131.51430738018146</v>
      </c>
      <c r="C84" s="12">
        <v>-6.0677762579361172</v>
      </c>
    </row>
    <row r="85" spans="1:3" x14ac:dyDescent="0.25">
      <c r="A85" s="12">
        <v>61</v>
      </c>
      <c r="B85" s="12">
        <v>130.59378106042732</v>
      </c>
      <c r="C85" s="12">
        <v>-5.1037762674315559</v>
      </c>
    </row>
    <row r="86" spans="1:3" x14ac:dyDescent="0.25">
      <c r="A86" s="12">
        <v>62</v>
      </c>
      <c r="B86" s="12">
        <v>121.02203377981293</v>
      </c>
      <c r="C86" s="12">
        <v>3.0411352692008933</v>
      </c>
    </row>
    <row r="87" spans="1:3" x14ac:dyDescent="0.25">
      <c r="A87" s="12">
        <v>63</v>
      </c>
      <c r="B87" s="12">
        <v>124.08130298007826</v>
      </c>
      <c r="C87" s="12">
        <v>2.2279348360748656</v>
      </c>
    </row>
    <row r="88" spans="1:3" x14ac:dyDescent="0.25">
      <c r="A88" s="12">
        <v>64</v>
      </c>
      <c r="B88" s="12">
        <v>120.42449532907925</v>
      </c>
      <c r="C88" s="12">
        <v>7.4435490533188613</v>
      </c>
    </row>
    <row r="89" spans="1:3" x14ac:dyDescent="0.25">
      <c r="A89" s="12">
        <v>65</v>
      </c>
      <c r="B89" s="12">
        <v>123.28158914426821</v>
      </c>
      <c r="C89" s="12">
        <v>4.8498770501871462</v>
      </c>
    </row>
    <row r="90" spans="1:3" x14ac:dyDescent="0.25">
      <c r="A90" s="12">
        <v>66</v>
      </c>
      <c r="B90" s="12">
        <v>119.00316611106274</v>
      </c>
      <c r="C90" s="12">
        <v>13.039525694974884</v>
      </c>
    </row>
    <row r="91" spans="1:3" x14ac:dyDescent="0.25">
      <c r="A91" s="12">
        <v>67</v>
      </c>
      <c r="B91" s="12">
        <v>126.90312659383328</v>
      </c>
      <c r="C91" s="12">
        <v>4.360981955439982</v>
      </c>
    </row>
    <row r="92" spans="1:3" x14ac:dyDescent="0.25">
      <c r="A92" s="12">
        <v>68</v>
      </c>
      <c r="B92" s="12">
        <v>122.75544797347932</v>
      </c>
      <c r="C92" s="12">
        <v>8.213599663065267</v>
      </c>
    </row>
    <row r="93" spans="1:3" x14ac:dyDescent="0.25">
      <c r="A93" s="12">
        <v>69</v>
      </c>
      <c r="B93" s="12">
        <v>121.09445633684237</v>
      </c>
      <c r="C93" s="12">
        <v>10.038025984418539</v>
      </c>
    </row>
    <row r="94" spans="1:3" x14ac:dyDescent="0.25">
      <c r="A94" s="12">
        <v>70</v>
      </c>
      <c r="B94" s="12">
        <v>123.91207408621982</v>
      </c>
      <c r="C94" s="12">
        <v>6.3829879569459393</v>
      </c>
    </row>
    <row r="95" spans="1:3" x14ac:dyDescent="0.25">
      <c r="A95" s="12">
        <v>71</v>
      </c>
      <c r="B95" s="12">
        <v>123.86784870280093</v>
      </c>
      <c r="C95" s="12">
        <v>3.0945420834916604</v>
      </c>
    </row>
    <row r="96" spans="1:3" x14ac:dyDescent="0.25">
      <c r="A96" s="12">
        <v>72</v>
      </c>
      <c r="B96" s="12">
        <v>135.19179445917021</v>
      </c>
      <c r="C96" s="12">
        <v>-13.515140574428202</v>
      </c>
    </row>
    <row r="97" spans="1:3" x14ac:dyDescent="0.25">
      <c r="A97" s="12">
        <v>73</v>
      </c>
      <c r="B97" s="12">
        <v>132.38536023647322</v>
      </c>
      <c r="C97" s="12">
        <v>-9.6207661630546681</v>
      </c>
    </row>
    <row r="98" spans="1:3" x14ac:dyDescent="0.25">
      <c r="A98" s="12">
        <v>74</v>
      </c>
      <c r="B98" s="12">
        <v>123.01997696774133</v>
      </c>
      <c r="C98" s="12">
        <v>0.64603517594925108</v>
      </c>
    </row>
    <row r="99" spans="1:3" x14ac:dyDescent="0.25">
      <c r="A99" s="12">
        <v>75</v>
      </c>
      <c r="B99" s="12">
        <v>122.47438656615797</v>
      </c>
      <c r="C99" s="12">
        <v>3.9516363477306697</v>
      </c>
    </row>
    <row r="100" spans="1:3" x14ac:dyDescent="0.25">
      <c r="A100" s="12">
        <v>76</v>
      </c>
      <c r="B100" s="12">
        <v>125.14454699240524</v>
      </c>
      <c r="C100" s="12">
        <v>-0.42653801355875487</v>
      </c>
    </row>
    <row r="101" spans="1:3" x14ac:dyDescent="0.25">
      <c r="A101" s="12">
        <v>77</v>
      </c>
      <c r="B101" s="12">
        <v>124.37271061323227</v>
      </c>
      <c r="C101" s="12">
        <v>1.4003405566090521</v>
      </c>
    </row>
    <row r="102" spans="1:3" x14ac:dyDescent="0.25">
      <c r="A102" s="12">
        <v>78</v>
      </c>
      <c r="B102" s="12">
        <v>121.10245043341294</v>
      </c>
      <c r="C102" s="12">
        <v>5.884991558871107</v>
      </c>
    </row>
    <row r="103" spans="1:3" x14ac:dyDescent="0.25">
      <c r="A103" s="12">
        <v>79</v>
      </c>
      <c r="B103" s="12">
        <v>127.41576626494788</v>
      </c>
      <c r="C103" s="12">
        <v>-0.95482023627754131</v>
      </c>
    </row>
    <row r="104" spans="1:3" x14ac:dyDescent="0.25">
      <c r="A104" s="12">
        <v>80</v>
      </c>
      <c r="B104" s="12">
        <v>125.05382997065884</v>
      </c>
      <c r="C104" s="12">
        <v>3.2817272538162996</v>
      </c>
    </row>
    <row r="105" spans="1:3" x14ac:dyDescent="0.25">
      <c r="A105" s="12">
        <v>81</v>
      </c>
      <c r="B105" s="12">
        <v>125.45532528010216</v>
      </c>
      <c r="C105" s="12">
        <v>4.9435336238831553</v>
      </c>
    </row>
    <row r="106" spans="1:3" x14ac:dyDescent="0.25">
      <c r="A106" s="12">
        <v>82</v>
      </c>
      <c r="B106" s="12">
        <v>130.73608281257737</v>
      </c>
      <c r="C106" s="12">
        <v>0.11346233265226147</v>
      </c>
    </row>
    <row r="107" spans="1:3" x14ac:dyDescent="0.25">
      <c r="A107" s="12">
        <v>83</v>
      </c>
      <c r="B107" s="12">
        <v>127.4405593485391</v>
      </c>
      <c r="C107" s="12">
        <v>4.836463972195304</v>
      </c>
    </row>
    <row r="108" spans="1:3" x14ac:dyDescent="0.25">
      <c r="A108" s="12">
        <v>84</v>
      </c>
      <c r="B108" s="12">
        <v>139.38205098849886</v>
      </c>
      <c r="C108" s="12">
        <v>-6.4099941443683122</v>
      </c>
    </row>
    <row r="109" spans="1:3" x14ac:dyDescent="0.25">
      <c r="A109" s="12">
        <v>85</v>
      </c>
      <c r="B109" s="12">
        <v>136.47372557269136</v>
      </c>
      <c r="C109" s="12">
        <v>-2.4476710554353645</v>
      </c>
    </row>
    <row r="110" spans="1:3" x14ac:dyDescent="0.25">
      <c r="A110" s="12">
        <v>86</v>
      </c>
      <c r="B110" s="12">
        <v>125.4392762908666</v>
      </c>
      <c r="C110" s="12">
        <v>10.864552838108708</v>
      </c>
    </row>
    <row r="111" spans="1:3" x14ac:dyDescent="0.25">
      <c r="A111" s="12">
        <v>87</v>
      </c>
      <c r="B111" s="12">
        <v>126.58432389687114</v>
      </c>
      <c r="C111" s="12">
        <v>12.797822955639575</v>
      </c>
    </row>
    <row r="112" spans="1:3" x14ac:dyDescent="0.25">
      <c r="A112" s="12">
        <v>88</v>
      </c>
      <c r="B112" s="12">
        <v>127.40426210254394</v>
      </c>
      <c r="C112" s="12">
        <v>9.7591411490647175</v>
      </c>
    </row>
    <row r="113" spans="1:3" x14ac:dyDescent="0.25">
      <c r="A113" s="12">
        <v>89</v>
      </c>
      <c r="B113" s="12">
        <v>128.17002680622852</v>
      </c>
      <c r="C113" s="12">
        <v>8.9838289726509117</v>
      </c>
    </row>
    <row r="114" spans="1:3" x14ac:dyDescent="0.25">
      <c r="A114" s="12">
        <v>90</v>
      </c>
      <c r="B114" s="12">
        <v>124.67743026470573</v>
      </c>
      <c r="C114" s="12">
        <v>11.392100427522521</v>
      </c>
    </row>
    <row r="115" spans="1:3" x14ac:dyDescent="0.25">
      <c r="A115" s="12">
        <v>91</v>
      </c>
      <c r="B115" s="12">
        <v>133.21240468508699</v>
      </c>
      <c r="C115" s="12">
        <v>3.0113966490637836</v>
      </c>
    </row>
    <row r="116" spans="1:3" x14ac:dyDescent="0.25">
      <c r="A116" s="12">
        <v>92</v>
      </c>
      <c r="B116" s="12">
        <v>130.53138551431738</v>
      </c>
      <c r="C116" s="12">
        <v>7.2167964537696037</v>
      </c>
    </row>
    <row r="117" spans="1:3" x14ac:dyDescent="0.25">
      <c r="A117" s="12">
        <v>93</v>
      </c>
      <c r="B117" s="12">
        <v>130.77681486165829</v>
      </c>
      <c r="C117" s="12">
        <v>7.7307093873945121</v>
      </c>
    </row>
    <row r="118" spans="1:3" x14ac:dyDescent="0.25">
      <c r="A118" s="12">
        <v>94</v>
      </c>
      <c r="B118" s="12">
        <v>134.07993534548939</v>
      </c>
      <c r="C118" s="12">
        <v>4.8611032439717405</v>
      </c>
    </row>
    <row r="119" spans="1:3" x14ac:dyDescent="0.25">
      <c r="A119" s="12">
        <v>95</v>
      </c>
      <c r="B119" s="12">
        <v>133.64306696356164</v>
      </c>
      <c r="C119" s="12">
        <v>6.1794388061457823</v>
      </c>
    </row>
    <row r="120" spans="1:3" x14ac:dyDescent="0.25">
      <c r="A120" s="12">
        <v>96</v>
      </c>
      <c r="B120" s="12">
        <v>146.03601588153356</v>
      </c>
      <c r="C120" s="12">
        <v>-4.3002121546835781</v>
      </c>
    </row>
    <row r="121" spans="1:3" x14ac:dyDescent="0.25">
      <c r="A121" s="12">
        <v>97</v>
      </c>
      <c r="B121" s="12">
        <v>144.56535916621453</v>
      </c>
      <c r="C121" s="12">
        <v>-3.3782797326200011</v>
      </c>
    </row>
    <row r="122" spans="1:3" x14ac:dyDescent="0.25">
      <c r="A122" s="12">
        <v>98</v>
      </c>
      <c r="B122" s="12">
        <v>128.32719348002144</v>
      </c>
      <c r="C122" s="12">
        <v>16.550333762141946</v>
      </c>
    </row>
    <row r="123" spans="1:3" x14ac:dyDescent="0.25">
      <c r="A123" s="12">
        <v>99</v>
      </c>
      <c r="B123" s="12">
        <v>135.11585330023729</v>
      </c>
      <c r="C123" s="12">
        <v>4.9626660791639097</v>
      </c>
    </row>
    <row r="124" spans="1:3" x14ac:dyDescent="0.25">
      <c r="A124" s="12">
        <v>100</v>
      </c>
      <c r="B124" s="12">
        <v>135.68695794633987</v>
      </c>
      <c r="C124" s="12">
        <v>4.587594532341484</v>
      </c>
    </row>
    <row r="125" spans="1:3" x14ac:dyDescent="0.25">
      <c r="A125" s="12">
        <v>101</v>
      </c>
      <c r="B125" s="12">
        <v>131.60139732552</v>
      </c>
      <c r="C125" s="12">
        <v>12.00043894165313</v>
      </c>
    </row>
    <row r="126" spans="1:3" x14ac:dyDescent="0.25">
      <c r="A126" s="12">
        <v>102</v>
      </c>
      <c r="B126" s="12">
        <v>131.65278520845027</v>
      </c>
      <c r="C126" s="12">
        <v>11.073998469139582</v>
      </c>
    </row>
    <row r="127" spans="1:3" x14ac:dyDescent="0.25">
      <c r="A127" s="12">
        <v>103</v>
      </c>
      <c r="B127" s="12">
        <v>137.91052823813104</v>
      </c>
      <c r="C127" s="12">
        <v>5.4423069888673581</v>
      </c>
    </row>
    <row r="128" spans="1:3" x14ac:dyDescent="0.25">
      <c r="A128" s="12">
        <v>104</v>
      </c>
      <c r="B128" s="12">
        <v>133.60191387585763</v>
      </c>
      <c r="C128" s="12">
        <v>8.138153448552913</v>
      </c>
    </row>
    <row r="129" spans="1:3" x14ac:dyDescent="0.25">
      <c r="A129" s="12">
        <v>105</v>
      </c>
      <c r="B129" s="12">
        <v>133.14967732401306</v>
      </c>
      <c r="C129" s="12">
        <v>9.3702170512946452</v>
      </c>
    </row>
    <row r="130" spans="1:3" x14ac:dyDescent="0.25">
      <c r="A130" s="12">
        <v>106</v>
      </c>
      <c r="B130" s="12">
        <v>136.71358236741781</v>
      </c>
      <c r="C130" s="12">
        <v>5.706062498613079</v>
      </c>
    </row>
    <row r="131" spans="1:3" x14ac:dyDescent="0.25">
      <c r="A131" s="12">
        <v>107</v>
      </c>
      <c r="B131" s="12">
        <v>136.19618351677684</v>
      </c>
      <c r="C131" s="12">
        <v>6.9774393480956007</v>
      </c>
    </row>
    <row r="132" spans="1:3" x14ac:dyDescent="0.25">
      <c r="A132" s="12">
        <v>108</v>
      </c>
      <c r="B132" s="12">
        <v>148.52733131043306</v>
      </c>
      <c r="C132" s="12">
        <v>-3.0005222895359225</v>
      </c>
    </row>
    <row r="133" spans="1:3" x14ac:dyDescent="0.25">
      <c r="A133" s="12">
        <v>109</v>
      </c>
      <c r="B133" s="12">
        <v>147.51153815077302</v>
      </c>
      <c r="C133" s="12">
        <v>-5.3031720984291439</v>
      </c>
    </row>
    <row r="134" spans="1:3" x14ac:dyDescent="0.25">
      <c r="A134" s="12">
        <v>110</v>
      </c>
      <c r="B134" s="12">
        <v>137.99611748349105</v>
      </c>
      <c r="C134" s="12">
        <v>2.162548004210521</v>
      </c>
    </row>
    <row r="135" spans="1:3" x14ac:dyDescent="0.25">
      <c r="A135" s="12">
        <v>111</v>
      </c>
      <c r="B135" s="12">
        <v>136.85369156737764</v>
      </c>
      <c r="C135" s="12">
        <v>5.8739134056431226</v>
      </c>
    </row>
    <row r="136" spans="1:3" x14ac:dyDescent="0.25">
      <c r="A136" s="12">
        <v>112</v>
      </c>
      <c r="B136" s="12">
        <v>137.89491316157824</v>
      </c>
      <c r="C136" s="12">
        <v>4.2496469164392465</v>
      </c>
    </row>
    <row r="137" spans="1:3" x14ac:dyDescent="0.25">
      <c r="A137" s="12">
        <v>113</v>
      </c>
      <c r="B137" s="12">
        <v>135.06585716878897</v>
      </c>
      <c r="C137" s="12">
        <v>9.789560348271408</v>
      </c>
    </row>
    <row r="138" spans="1:3" x14ac:dyDescent="0.25">
      <c r="A138" s="12">
        <v>114</v>
      </c>
      <c r="B138" s="12">
        <v>133.63797967436926</v>
      </c>
      <c r="C138" s="12">
        <v>12.056910647627205</v>
      </c>
    </row>
    <row r="139" spans="1:3" x14ac:dyDescent="0.25">
      <c r="A139" s="12">
        <v>115</v>
      </c>
      <c r="B139" s="12">
        <v>142.01156341729657</v>
      </c>
      <c r="C139" s="12">
        <v>5.1047386379500779</v>
      </c>
    </row>
    <row r="140" spans="1:3" x14ac:dyDescent="0.25">
      <c r="A140" s="12">
        <v>116</v>
      </c>
      <c r="B140" s="12">
        <v>137.75675283665782</v>
      </c>
      <c r="C140" s="12">
        <v>10.126532507361446</v>
      </c>
    </row>
    <row r="141" spans="1:3" x14ac:dyDescent="0.25">
      <c r="A141" s="12">
        <v>117</v>
      </c>
      <c r="B141" s="12">
        <v>139.7639081455176</v>
      </c>
      <c r="C141" s="12">
        <v>6.139704007583731</v>
      </c>
    </row>
    <row r="142" spans="1:3" x14ac:dyDescent="0.25">
      <c r="A142" s="12">
        <v>118</v>
      </c>
      <c r="B142" s="12">
        <v>140.85853800687718</v>
      </c>
      <c r="C142" s="12">
        <v>6.6254758258281186</v>
      </c>
    </row>
    <row r="143" spans="1:3" x14ac:dyDescent="0.25">
      <c r="A143" s="12">
        <v>119</v>
      </c>
      <c r="B143" s="12">
        <v>141.99038195035394</v>
      </c>
      <c r="C143" s="12">
        <v>4.5986532128050328</v>
      </c>
    </row>
    <row r="144" spans="1:3" x14ac:dyDescent="0.25">
      <c r="A144" s="12">
        <v>120</v>
      </c>
      <c r="B144" s="12">
        <v>153.20724797994495</v>
      </c>
      <c r="C144" s="12">
        <v>-4.9762866848861051</v>
      </c>
    </row>
    <row r="145" spans="1:3" x14ac:dyDescent="0.25">
      <c r="A145" s="12">
        <v>121</v>
      </c>
      <c r="B145" s="12">
        <v>151.21583869943956</v>
      </c>
      <c r="C145" s="12">
        <v>-3.1688456261528586</v>
      </c>
    </row>
    <row r="146" spans="1:3" x14ac:dyDescent="0.25">
      <c r="A146" s="12">
        <v>122</v>
      </c>
      <c r="B146" s="12">
        <v>136.26467310682767</v>
      </c>
      <c r="C146" s="12">
        <v>11.561817076796899</v>
      </c>
    </row>
    <row r="147" spans="1:3" x14ac:dyDescent="0.25">
      <c r="A147" s="12">
        <v>123</v>
      </c>
      <c r="B147" s="12">
        <v>142.96447041437921</v>
      </c>
      <c r="C147" s="12">
        <v>5.8539426430732533</v>
      </c>
    </row>
    <row r="148" spans="1:3" x14ac:dyDescent="0.25">
      <c r="A148" s="12">
        <v>124</v>
      </c>
      <c r="B148" s="12">
        <v>136.14267627752776</v>
      </c>
      <c r="C148" s="12">
        <v>14.053803783470443</v>
      </c>
    </row>
    <row r="149" spans="1:3" x14ac:dyDescent="0.25">
      <c r="A149" s="12">
        <v>125</v>
      </c>
      <c r="B149" s="12">
        <v>140.36994965117225</v>
      </c>
      <c r="C149" s="12">
        <v>10.012515107427049</v>
      </c>
    </row>
    <row r="150" spans="1:3" x14ac:dyDescent="0.25">
      <c r="A150" s="12">
        <v>126</v>
      </c>
      <c r="B150" s="12">
        <v>136.28772427133205</v>
      </c>
      <c r="C150" s="12">
        <v>14.555337183933176</v>
      </c>
    </row>
    <row r="151" spans="1:3" x14ac:dyDescent="0.25">
      <c r="A151" s="12">
        <v>127</v>
      </c>
      <c r="B151" s="12">
        <v>145.72808633309592</v>
      </c>
      <c r="C151" s="12">
        <v>5.4704767673293873</v>
      </c>
    </row>
    <row r="152" spans="1:3" x14ac:dyDescent="0.25">
      <c r="A152" s="12">
        <v>128</v>
      </c>
      <c r="B152" s="12">
        <v>143.16505597314136</v>
      </c>
      <c r="C152" s="12">
        <v>8.4095270213955757</v>
      </c>
    </row>
    <row r="153" spans="1:3" x14ac:dyDescent="0.25">
      <c r="A153" s="12">
        <v>129</v>
      </c>
      <c r="B153" s="12">
        <v>141.91053653931766</v>
      </c>
      <c r="C153" s="12">
        <v>9.487964037201607</v>
      </c>
    </row>
    <row r="154" spans="1:3" x14ac:dyDescent="0.25">
      <c r="A154" s="12">
        <v>130</v>
      </c>
      <c r="B154" s="12">
        <v>145.51227278860387</v>
      </c>
      <c r="C154" s="12">
        <v>5.882762233398978</v>
      </c>
    </row>
    <row r="155" spans="1:3" x14ac:dyDescent="0.25">
      <c r="A155" s="12">
        <v>131</v>
      </c>
      <c r="B155" s="12">
        <v>147.87599644679395</v>
      </c>
      <c r="C155" s="12">
        <v>4.0522246813891911</v>
      </c>
    </row>
    <row r="156" spans="1:3" x14ac:dyDescent="0.25">
      <c r="A156" s="12">
        <v>132</v>
      </c>
      <c r="B156" s="12">
        <v>157.65957268611538</v>
      </c>
      <c r="C156" s="12">
        <v>-7.0352357048300576</v>
      </c>
    </row>
    <row r="157" spans="1:3" x14ac:dyDescent="0.25">
      <c r="A157" s="12">
        <v>133</v>
      </c>
      <c r="B157" s="12">
        <v>157.99241489587837</v>
      </c>
      <c r="C157" s="12">
        <v>-7.1724266629895226</v>
      </c>
    </row>
    <row r="158" spans="1:3" x14ac:dyDescent="0.25">
      <c r="A158" s="12">
        <v>134</v>
      </c>
      <c r="B158" s="12">
        <v>140.6504626805814</v>
      </c>
      <c r="C158" s="12">
        <v>10.609215785002249</v>
      </c>
    </row>
    <row r="159" spans="1:3" x14ac:dyDescent="0.25">
      <c r="A159" s="12">
        <v>135</v>
      </c>
      <c r="B159" s="12">
        <v>146.77121951985805</v>
      </c>
      <c r="C159" s="12">
        <v>4.7368972534819989</v>
      </c>
    </row>
    <row r="160" spans="1:3" x14ac:dyDescent="0.25">
      <c r="A160" s="12">
        <v>136</v>
      </c>
      <c r="B160" s="12">
        <v>145.85278696807291</v>
      </c>
      <c r="C160" s="12">
        <v>5.144889732192695</v>
      </c>
    </row>
    <row r="161" spans="1:3" x14ac:dyDescent="0.25">
      <c r="A161" s="12">
        <v>137</v>
      </c>
      <c r="B161" s="12">
        <v>143.44723490947561</v>
      </c>
      <c r="C161" s="12">
        <v>8.269311138712311</v>
      </c>
    </row>
    <row r="162" spans="1:3" x14ac:dyDescent="0.25">
      <c r="A162" s="12">
        <v>138</v>
      </c>
      <c r="B162" s="12">
        <v>139.75000845346869</v>
      </c>
      <c r="C162" s="12">
        <v>8.1579997184209674</v>
      </c>
    </row>
    <row r="163" spans="1:3" x14ac:dyDescent="0.25">
      <c r="A163" s="12">
        <v>139</v>
      </c>
      <c r="B163" s="12">
        <v>143.94852406191507</v>
      </c>
      <c r="C163" s="12">
        <v>5.2608733283632318</v>
      </c>
    </row>
    <row r="164" spans="1:3" x14ac:dyDescent="0.25">
      <c r="A164" s="12">
        <v>140</v>
      </c>
      <c r="B164" s="12">
        <v>147.71988687625554</v>
      </c>
      <c r="C164" s="12">
        <v>2.3521172782101871</v>
      </c>
    </row>
    <row r="165" spans="1:3" x14ac:dyDescent="0.25">
      <c r="A165" s="12">
        <v>141</v>
      </c>
      <c r="B165" s="12">
        <v>143.77340699253432</v>
      </c>
      <c r="C165" s="12">
        <v>6.9675955176529669</v>
      </c>
    </row>
    <row r="166" spans="1:3" x14ac:dyDescent="0.25">
      <c r="A166" s="12">
        <v>142</v>
      </c>
      <c r="B166" s="12">
        <v>148.53494834444621</v>
      </c>
      <c r="C166" s="12">
        <v>2.4488011419497298</v>
      </c>
    </row>
    <row r="167" spans="1:3" x14ac:dyDescent="0.25">
      <c r="A167" s="12">
        <v>143</v>
      </c>
      <c r="B167" s="12">
        <v>148.2258605773238</v>
      </c>
      <c r="C167" s="12">
        <v>2.4926726677813065</v>
      </c>
    </row>
    <row r="168" spans="1:3" x14ac:dyDescent="0.25">
      <c r="A168" s="12">
        <v>144</v>
      </c>
      <c r="B168" s="12">
        <v>162.13700329730261</v>
      </c>
      <c r="C168" s="12">
        <v>-12.103824779235225</v>
      </c>
    </row>
    <row r="169" spans="1:3" x14ac:dyDescent="0.25">
      <c r="A169" s="12">
        <v>145</v>
      </c>
      <c r="B169" s="12">
        <v>159.65159173099369</v>
      </c>
      <c r="C169" s="12">
        <v>-9.8630209445565526</v>
      </c>
    </row>
    <row r="170" spans="1:3" x14ac:dyDescent="0.25">
      <c r="A170" s="12">
        <v>146</v>
      </c>
      <c r="B170" s="12">
        <v>142.10984429397195</v>
      </c>
      <c r="C170" s="12">
        <v>7.3592829837960494</v>
      </c>
    </row>
    <row r="171" spans="1:3" x14ac:dyDescent="0.25">
      <c r="A171" s="12">
        <v>147</v>
      </c>
      <c r="B171" s="12">
        <v>143.42624774774583</v>
      </c>
      <c r="C171" s="12">
        <v>4.8125193958343289</v>
      </c>
    </row>
    <row r="172" spans="1:3" x14ac:dyDescent="0.25">
      <c r="A172" s="12">
        <v>148</v>
      </c>
      <c r="B172" s="12">
        <v>145.82316069099602</v>
      </c>
      <c r="C172" s="12">
        <v>1.1945886504912551</v>
      </c>
    </row>
    <row r="173" spans="1:3" x14ac:dyDescent="0.25">
      <c r="A173" s="12">
        <v>149</v>
      </c>
      <c r="B173" s="12">
        <v>143.43762988806711</v>
      </c>
      <c r="C173" s="12">
        <v>2.9126096452571915</v>
      </c>
    </row>
    <row r="174" spans="1:3" x14ac:dyDescent="0.25">
      <c r="A174" s="12">
        <v>150</v>
      </c>
      <c r="B174" s="12">
        <v>141.40533017290164</v>
      </c>
      <c r="C174" s="12">
        <v>3.9348776343175871</v>
      </c>
    </row>
    <row r="175" spans="1:3" x14ac:dyDescent="0.25">
      <c r="A175" s="12">
        <v>151</v>
      </c>
      <c r="B175" s="12">
        <v>148.24992206344132</v>
      </c>
      <c r="C175" s="12">
        <v>-3.4323073918575062</v>
      </c>
    </row>
    <row r="176" spans="1:3" x14ac:dyDescent="0.25">
      <c r="A176" s="12">
        <v>152</v>
      </c>
      <c r="B176" s="12">
        <v>145.26955156825099</v>
      </c>
      <c r="C176" s="12">
        <v>-0.31497310245217136</v>
      </c>
    </row>
    <row r="177" spans="1:3" x14ac:dyDescent="0.25">
      <c r="A177" s="12">
        <v>153</v>
      </c>
      <c r="B177" s="12">
        <v>144.23132400227018</v>
      </c>
      <c r="C177" s="12">
        <v>-0.27506209905570245</v>
      </c>
    </row>
    <row r="178" spans="1:3" x14ac:dyDescent="0.25">
      <c r="A178" s="12">
        <v>154</v>
      </c>
      <c r="B178" s="12">
        <v>149.51282970802384</v>
      </c>
      <c r="C178" s="12">
        <v>-4.9079138511329745</v>
      </c>
    </row>
    <row r="179" spans="1:3" x14ac:dyDescent="0.25">
      <c r="A179" s="12">
        <v>155</v>
      </c>
      <c r="B179" s="12">
        <v>142.81583355902265</v>
      </c>
      <c r="C179" s="12">
        <v>0.26061373110690056</v>
      </c>
    </row>
    <row r="180" spans="1:3" x14ac:dyDescent="0.25">
      <c r="A180" s="12">
        <v>156</v>
      </c>
      <c r="B180" s="12">
        <v>158.34530475393842</v>
      </c>
      <c r="C180" s="12">
        <v>-15.368129332015172</v>
      </c>
    </row>
    <row r="181" spans="1:3" x14ac:dyDescent="0.25">
      <c r="A181" s="12">
        <v>157</v>
      </c>
      <c r="B181" s="12">
        <v>155.50940440718716</v>
      </c>
      <c r="C181" s="12">
        <v>-13.35835932876563</v>
      </c>
    </row>
    <row r="182" spans="1:3" x14ac:dyDescent="0.25">
      <c r="A182" s="12">
        <v>158</v>
      </c>
      <c r="B182" s="12">
        <v>143.40606978023908</v>
      </c>
      <c r="C182" s="12">
        <v>-4.2835690099224735</v>
      </c>
    </row>
    <row r="183" spans="1:3" x14ac:dyDescent="0.25">
      <c r="A183" s="12">
        <v>159</v>
      </c>
      <c r="B183" s="12">
        <v>144.5832059284192</v>
      </c>
      <c r="C183" s="12">
        <v>-1.9509606916859639</v>
      </c>
    </row>
    <row r="184" spans="1:3" x14ac:dyDescent="0.25">
      <c r="A184" s="12">
        <v>160</v>
      </c>
      <c r="B184" s="12">
        <v>141.91064935097046</v>
      </c>
      <c r="C184" s="12">
        <v>-0.12482142803960983</v>
      </c>
    </row>
    <row r="185" spans="1:3" x14ac:dyDescent="0.25">
      <c r="A185" s="12">
        <v>161</v>
      </c>
      <c r="B185" s="12">
        <v>141.29918532200398</v>
      </c>
      <c r="C185" s="12">
        <v>-0.42416189467809318</v>
      </c>
    </row>
    <row r="186" spans="1:3" x14ac:dyDescent="0.25">
      <c r="A186" s="12">
        <v>162</v>
      </c>
      <c r="B186" s="12">
        <v>135.72576459746699</v>
      </c>
      <c r="C186" s="12">
        <v>5.9894032427183959</v>
      </c>
    </row>
    <row r="187" spans="1:3" x14ac:dyDescent="0.25">
      <c r="A187" s="12">
        <v>163</v>
      </c>
      <c r="B187" s="12">
        <v>148.3833164886029</v>
      </c>
      <c r="C187" s="12">
        <v>-6.6612636106160892</v>
      </c>
    </row>
    <row r="188" spans="1:3" x14ac:dyDescent="0.25">
      <c r="A188" s="12">
        <v>164</v>
      </c>
      <c r="B188" s="12">
        <v>141.00229251247725</v>
      </c>
      <c r="C188" s="12">
        <v>-0.18232275997183933</v>
      </c>
    </row>
    <row r="189" spans="1:3" x14ac:dyDescent="0.25">
      <c r="A189" s="12">
        <v>165</v>
      </c>
      <c r="B189" s="12">
        <v>139.96542198694323</v>
      </c>
      <c r="C189" s="12">
        <v>0.63255816024312139</v>
      </c>
    </row>
    <row r="190" spans="1:3" x14ac:dyDescent="0.25">
      <c r="A190" s="12">
        <v>166</v>
      </c>
      <c r="B190" s="12">
        <v>144.01150654642387</v>
      </c>
      <c r="C190" s="12">
        <v>-4.0960966897819731</v>
      </c>
    </row>
    <row r="191" spans="1:3" x14ac:dyDescent="0.25">
      <c r="A191" s="12">
        <v>167</v>
      </c>
      <c r="B191" s="12">
        <v>142.3569304511193</v>
      </c>
      <c r="C191" s="12">
        <v>-2.1394774084849644</v>
      </c>
    </row>
    <row r="192" spans="1:3" x14ac:dyDescent="0.25">
      <c r="A192" s="12">
        <v>168</v>
      </c>
      <c r="B192" s="12">
        <v>157.16195499300159</v>
      </c>
      <c r="C192" s="12">
        <v>-16.175806968878135</v>
      </c>
    </row>
    <row r="193" spans="1:3" x14ac:dyDescent="0.25">
      <c r="A193" s="12">
        <v>169</v>
      </c>
      <c r="B193" s="12">
        <v>156.40427281184543</v>
      </c>
      <c r="C193" s="12">
        <v>-13.358222157410751</v>
      </c>
    </row>
    <row r="194" spans="1:3" x14ac:dyDescent="0.25">
      <c r="A194" s="12">
        <v>170</v>
      </c>
      <c r="B194" s="12">
        <v>140.55847978653335</v>
      </c>
      <c r="C194" s="12">
        <v>3.0410700190877549</v>
      </c>
    </row>
    <row r="195" spans="1:3" x14ac:dyDescent="0.25">
      <c r="A195" s="12">
        <v>171</v>
      </c>
      <c r="B195" s="12">
        <v>144.39149152772254</v>
      </c>
      <c r="C195" s="12">
        <v>-2.4629919461653174</v>
      </c>
    </row>
    <row r="196" spans="1:3" x14ac:dyDescent="0.25">
      <c r="A196" s="12">
        <v>172</v>
      </c>
      <c r="B196" s="12">
        <v>144.17689837085857</v>
      </c>
      <c r="C196" s="12">
        <v>-2.3902231262427165</v>
      </c>
    </row>
    <row r="197" spans="1:3" x14ac:dyDescent="0.25">
      <c r="A197" s="12">
        <v>173</v>
      </c>
      <c r="B197" s="12">
        <v>141.86833865360981</v>
      </c>
      <c r="C197" s="12">
        <v>0.48760275913494411</v>
      </c>
    </row>
    <row r="198" spans="1:3" x14ac:dyDescent="0.25">
      <c r="A198" s="12">
        <v>174</v>
      </c>
      <c r="B198" s="12">
        <v>140.87060304612504</v>
      </c>
      <c r="C198" s="12">
        <v>2.0164668106557713</v>
      </c>
    </row>
    <row r="199" spans="1:3" x14ac:dyDescent="0.25">
      <c r="A199" s="12">
        <v>175</v>
      </c>
      <c r="B199" s="12">
        <v>150.40798676425695</v>
      </c>
      <c r="C199" s="12">
        <v>-7.360982907670234</v>
      </c>
    </row>
    <row r="200" spans="1:3" x14ac:dyDescent="0.25">
      <c r="A200" s="12">
        <v>176</v>
      </c>
      <c r="B200" s="12">
        <v>142.01991838029403</v>
      </c>
      <c r="C200" s="12">
        <v>0.52335604140677106</v>
      </c>
    </row>
    <row r="201" spans="1:3" x14ac:dyDescent="0.25">
      <c r="A201" s="12">
        <v>177</v>
      </c>
      <c r="B201" s="12">
        <v>145.5749543046486</v>
      </c>
      <c r="C201" s="12">
        <v>-2.0621620900443247</v>
      </c>
    </row>
    <row r="202" spans="1:3" x14ac:dyDescent="0.25">
      <c r="A202" s="12">
        <v>178</v>
      </c>
      <c r="B202" s="12">
        <v>146.73486963185414</v>
      </c>
      <c r="C202" s="12">
        <v>-3.822287014330044</v>
      </c>
    </row>
    <row r="203" spans="1:3" x14ac:dyDescent="0.25">
      <c r="A203" s="12">
        <v>179</v>
      </c>
      <c r="B203" s="12">
        <v>144.31748684319649</v>
      </c>
      <c r="C203" s="12">
        <v>-0.85367965181688987</v>
      </c>
    </row>
    <row r="204" spans="1:3" x14ac:dyDescent="0.25">
      <c r="A204" s="12">
        <v>180</v>
      </c>
      <c r="B204" s="12">
        <v>159.83533340253408</v>
      </c>
      <c r="C204" s="12">
        <v>-15.644879470402003</v>
      </c>
    </row>
    <row r="205" spans="1:3" x14ac:dyDescent="0.25">
      <c r="A205" s="12">
        <v>181</v>
      </c>
      <c r="B205" s="12">
        <v>157.94285819958014</v>
      </c>
      <c r="C205" s="12">
        <v>-13.794606525489939</v>
      </c>
    </row>
    <row r="206" spans="1:3" x14ac:dyDescent="0.25">
      <c r="A206" s="12">
        <v>182</v>
      </c>
      <c r="B206" s="12">
        <v>140.90419406338231</v>
      </c>
      <c r="C206" s="12">
        <v>3.5422794957714245</v>
      </c>
    </row>
    <row r="207" spans="1:3" x14ac:dyDescent="0.25">
      <c r="A207" s="12">
        <v>183</v>
      </c>
      <c r="B207" s="12">
        <v>146.70263222583685</v>
      </c>
      <c r="C207" s="12">
        <v>-1.6533836520260934</v>
      </c>
    </row>
    <row r="208" spans="1:3" x14ac:dyDescent="0.25">
      <c r="A208" s="12">
        <v>184</v>
      </c>
      <c r="B208" s="12">
        <v>144.42731794003345</v>
      </c>
      <c r="C208" s="12">
        <v>0.61027661333028504</v>
      </c>
    </row>
    <row r="209" spans="1:3" x14ac:dyDescent="0.25">
      <c r="A209" s="12">
        <v>185</v>
      </c>
      <c r="B209" s="12">
        <v>133.08331542884827</v>
      </c>
      <c r="C209" s="12">
        <v>7.9512770786083706</v>
      </c>
    </row>
    <row r="210" spans="1:3" x14ac:dyDescent="0.25">
      <c r="A210" s="12">
        <v>186</v>
      </c>
      <c r="B210" s="12">
        <v>134.7240247109346</v>
      </c>
      <c r="C210" s="12">
        <v>10.672852748696357</v>
      </c>
    </row>
    <row r="211" spans="1:3" x14ac:dyDescent="0.25">
      <c r="A211" s="12">
        <v>187</v>
      </c>
      <c r="B211" s="12">
        <v>147.84270398572846</v>
      </c>
      <c r="C211" s="12">
        <v>-2.5845421235196397</v>
      </c>
    </row>
    <row r="212" spans="1:3" x14ac:dyDescent="0.25">
      <c r="A212" s="12">
        <v>188</v>
      </c>
      <c r="B212" s="12">
        <v>141.48745394678105</v>
      </c>
      <c r="C212" s="12">
        <v>4.5432072573900939</v>
      </c>
    </row>
    <row r="213" spans="1:3" x14ac:dyDescent="0.25">
      <c r="A213" s="12">
        <v>189</v>
      </c>
      <c r="B213" s="12">
        <v>144.19012041013491</v>
      </c>
      <c r="C213" s="12">
        <v>1.1412998704626887</v>
      </c>
    </row>
    <row r="214" spans="1:3" x14ac:dyDescent="0.25">
      <c r="A214" s="12">
        <v>190</v>
      </c>
      <c r="B214" s="12">
        <v>144.7137313810494</v>
      </c>
      <c r="C214" s="12">
        <v>0.97646737862228861</v>
      </c>
    </row>
    <row r="215" spans="1:3" x14ac:dyDescent="0.25">
      <c r="A215" s="12">
        <v>191</v>
      </c>
      <c r="B215" s="12">
        <v>146.09737544330392</v>
      </c>
      <c r="C215" s="12">
        <v>8.6117393252607144E-2</v>
      </c>
    </row>
    <row r="216" spans="1:3" x14ac:dyDescent="0.25">
      <c r="A216" s="12">
        <v>192</v>
      </c>
      <c r="B216" s="12">
        <v>160.94033071770872</v>
      </c>
      <c r="C216" s="12">
        <v>-15.05149070617469</v>
      </c>
    </row>
    <row r="217" spans="1:3" x14ac:dyDescent="0.25">
      <c r="A217" s="12">
        <v>193</v>
      </c>
      <c r="B217" s="12">
        <v>160.86052997080253</v>
      </c>
      <c r="C217" s="12">
        <v>-14.86115934695124</v>
      </c>
    </row>
    <row r="218" spans="1:3" x14ac:dyDescent="0.25">
      <c r="A218" s="12">
        <v>194</v>
      </c>
      <c r="B218" s="12">
        <v>138.53820694000001</v>
      </c>
      <c r="C218" s="12">
        <v>7.6290791569255134</v>
      </c>
    </row>
    <row r="219" spans="1:3" x14ac:dyDescent="0.25">
      <c r="A219" s="12">
        <v>195</v>
      </c>
      <c r="B219" s="12">
        <v>148.19699394854774</v>
      </c>
      <c r="C219" s="12">
        <v>-2.4093695782380564</v>
      </c>
    </row>
    <row r="220" spans="1:3" x14ac:dyDescent="0.25">
      <c r="A220" s="12">
        <v>196</v>
      </c>
      <c r="B220" s="12">
        <v>144.22674910523762</v>
      </c>
      <c r="C220" s="12">
        <v>2.3116982221945364</v>
      </c>
    </row>
    <row r="221" spans="1:3" x14ac:dyDescent="0.25">
      <c r="A221" s="12">
        <v>197</v>
      </c>
      <c r="B221" s="12">
        <v>143.1983807725926</v>
      </c>
      <c r="C221" s="12">
        <v>3.702850969023018</v>
      </c>
    </row>
    <row r="222" spans="1:3" x14ac:dyDescent="0.25">
      <c r="A222" s="12">
        <v>198</v>
      </c>
      <c r="B222" s="12">
        <v>141.99960130069366</v>
      </c>
      <c r="C222" s="12">
        <v>4.2319906691572839</v>
      </c>
    </row>
    <row r="223" spans="1:3" ht="15.75" thickBot="1" x14ac:dyDescent="0.3">
      <c r="A223" s="13">
        <v>199</v>
      </c>
      <c r="B223" s="13">
        <v>150.09417538746249</v>
      </c>
      <c r="C223" s="13">
        <v>-3.136373278907314</v>
      </c>
    </row>
  </sheetData>
  <mergeCells count="2">
    <mergeCell ref="G3:H3"/>
    <mergeCell ref="F22:H2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5DA97-0F78-4924-900A-EC98471D14C4}">
  <dimension ref="A1:Q203"/>
  <sheetViews>
    <sheetView topLeftCell="A79" workbookViewId="0">
      <selection activeCell="Q168" sqref="Q168"/>
    </sheetView>
  </sheetViews>
  <sheetFormatPr defaultRowHeight="12.75" x14ac:dyDescent="0.2"/>
  <cols>
    <col min="1" max="1" width="9.85546875" style="2" bestFit="1" customWidth="1"/>
    <col min="2" max="2" width="8.42578125" style="3" bestFit="1" customWidth="1"/>
    <col min="3" max="3" width="6.5703125" style="3" bestFit="1" customWidth="1"/>
    <col min="4" max="13" width="9.140625" style="3"/>
    <col min="14" max="14" width="16" style="3" customWidth="1"/>
    <col min="15" max="15" width="22" style="3" customWidth="1"/>
    <col min="16" max="16384" width="9.140625" style="3"/>
  </cols>
  <sheetData>
    <row r="1" spans="1:15" x14ac:dyDescent="0.2">
      <c r="C1" s="3">
        <f t="shared" ref="C1:N1" si="0">CORREL($B$3:$B$202,C3:C202)</f>
        <v>0.8864310338242557</v>
      </c>
      <c r="D1" s="3">
        <f t="shared" si="0"/>
        <v>0.85949922070038876</v>
      </c>
      <c r="E1" s="3">
        <f t="shared" si="0"/>
        <v>0.92400318383279689</v>
      </c>
      <c r="F1" s="3">
        <f t="shared" si="0"/>
        <v>0.90574530420505928</v>
      </c>
      <c r="G1" s="3">
        <f t="shared" si="0"/>
        <v>0.86063280927027364</v>
      </c>
      <c r="H1" s="3">
        <f t="shared" si="0"/>
        <v>0.93946709868641387</v>
      </c>
      <c r="I1" s="3">
        <f t="shared" si="0"/>
        <v>0.78585783571375989</v>
      </c>
      <c r="J1" s="3">
        <f t="shared" si="0"/>
        <v>0.81058385816266376</v>
      </c>
      <c r="K1" s="3">
        <f t="shared" si="0"/>
        <v>0.8499728920036852</v>
      </c>
      <c r="L1" s="3">
        <f t="shared" si="0"/>
        <v>0.87550904351366488</v>
      </c>
      <c r="M1" s="3">
        <f t="shared" si="0"/>
        <v>0.69972339301642372</v>
      </c>
      <c r="N1" s="3">
        <f t="shared" si="0"/>
        <v>0.8790816913542383</v>
      </c>
    </row>
    <row r="2" spans="1:15" x14ac:dyDescent="0.2">
      <c r="B2" s="4" t="s">
        <v>0</v>
      </c>
      <c r="C2" s="6" t="s">
        <v>1</v>
      </c>
      <c r="D2" s="7" t="s">
        <v>2</v>
      </c>
      <c r="E2" s="8" t="s">
        <v>3</v>
      </c>
      <c r="F2" s="6" t="s">
        <v>4</v>
      </c>
      <c r="G2" s="7" t="s">
        <v>5</v>
      </c>
      <c r="H2" s="8" t="s">
        <v>6</v>
      </c>
      <c r="I2" s="6" t="s">
        <v>7</v>
      </c>
      <c r="J2" s="7" t="s">
        <v>8</v>
      </c>
      <c r="K2" s="8" t="s">
        <v>9</v>
      </c>
      <c r="L2" s="6" t="s">
        <v>10</v>
      </c>
      <c r="M2" s="7" t="s">
        <v>11</v>
      </c>
      <c r="N2" s="8" t="s">
        <v>12</v>
      </c>
      <c r="O2" s="3" t="s">
        <v>57</v>
      </c>
    </row>
    <row r="3" spans="1:15" ht="15" x14ac:dyDescent="0.25">
      <c r="A3" s="1">
        <v>37622</v>
      </c>
      <c r="B3" s="5">
        <v>100</v>
      </c>
      <c r="C3" s="9">
        <v>108.86896578743219</v>
      </c>
      <c r="D3" s="10">
        <v>104.40542617722957</v>
      </c>
      <c r="E3" s="10">
        <v>107.87153285047386</v>
      </c>
      <c r="F3" s="9">
        <v>105.52572363344876</v>
      </c>
      <c r="G3" s="10">
        <v>110.26459405706717</v>
      </c>
      <c r="H3" s="11">
        <v>106.5780409570192</v>
      </c>
      <c r="I3" s="9">
        <v>114.8300085460489</v>
      </c>
      <c r="J3" s="10">
        <v>85.775669730418315</v>
      </c>
      <c r="K3" s="11">
        <v>104.36642017448885</v>
      </c>
      <c r="L3" s="9">
        <v>113.37946006290889</v>
      </c>
      <c r="M3" s="10">
        <v>99.223295365393227</v>
      </c>
      <c r="N3" s="11">
        <v>111.18657078098096</v>
      </c>
      <c r="O3" s="29">
        <f>MEDIAN(C3:N3)</f>
        <v>107.22478690374652</v>
      </c>
    </row>
    <row r="4" spans="1:15" ht="15" x14ac:dyDescent="0.25">
      <c r="A4" s="1">
        <v>37653</v>
      </c>
      <c r="B4" s="5">
        <v>104.51406937851534</v>
      </c>
      <c r="C4" s="9">
        <v>90.987165443068719</v>
      </c>
      <c r="D4" s="10">
        <v>100.67044362251043</v>
      </c>
      <c r="E4" s="10">
        <v>93.151013294184054</v>
      </c>
      <c r="F4" s="9">
        <v>87.332964257848488</v>
      </c>
      <c r="G4" s="10">
        <v>106.10609805104912</v>
      </c>
      <c r="H4" s="11">
        <v>91.50174123259562</v>
      </c>
      <c r="I4" s="9">
        <v>81.51620379775467</v>
      </c>
      <c r="J4" s="10">
        <v>90.925415745734526</v>
      </c>
      <c r="K4" s="11">
        <v>84.904824043053779</v>
      </c>
      <c r="L4" s="9">
        <v>102.92651799802923</v>
      </c>
      <c r="M4" s="10">
        <v>88.073804099240547</v>
      </c>
      <c r="N4" s="11">
        <v>100.62572835534363</v>
      </c>
      <c r="O4" s="29">
        <f t="shared" ref="O4:O67" si="1">MEDIAN(C4:N4)</f>
        <v>91.244453337832169</v>
      </c>
    </row>
    <row r="5" spans="1:15" ht="15" x14ac:dyDescent="0.25">
      <c r="A5" s="1">
        <v>37681</v>
      </c>
      <c r="B5" s="5">
        <v>100.40681021009206</v>
      </c>
      <c r="C5" s="9">
        <v>94.036666458842106</v>
      </c>
      <c r="D5" s="10">
        <v>110.22805434389029</v>
      </c>
      <c r="E5" s="10">
        <v>97.654831633113332</v>
      </c>
      <c r="F5" s="9">
        <v>94.695973608320429</v>
      </c>
      <c r="G5" s="10">
        <v>113.62341726118726</v>
      </c>
      <c r="H5" s="11">
        <v>98.899016752852489</v>
      </c>
      <c r="I5" s="9">
        <v>83.645408030313078</v>
      </c>
      <c r="J5" s="10">
        <v>115.13576384763222</v>
      </c>
      <c r="K5" s="11">
        <v>94.986300109713056</v>
      </c>
      <c r="L5" s="9">
        <v>101.46201809373521</v>
      </c>
      <c r="M5" s="10">
        <v>93.355740026506737</v>
      </c>
      <c r="N5" s="11">
        <v>100.20629871848152</v>
      </c>
      <c r="O5" s="29">
        <f t="shared" si="1"/>
        <v>98.276924192982904</v>
      </c>
    </row>
    <row r="6" spans="1:15" ht="15" x14ac:dyDescent="0.25">
      <c r="A6" s="1">
        <v>37712</v>
      </c>
      <c r="B6" s="5">
        <v>100.22813953672963</v>
      </c>
      <c r="C6" s="9">
        <v>93.432851190955986</v>
      </c>
      <c r="D6" s="10">
        <v>111.02893289672082</v>
      </c>
      <c r="E6" s="10">
        <v>97.364912511667143</v>
      </c>
      <c r="F6" s="9">
        <v>94.854513049019033</v>
      </c>
      <c r="G6" s="10">
        <v>114.16346190192182</v>
      </c>
      <c r="H6" s="11">
        <v>99.142273540754573</v>
      </c>
      <c r="I6" s="9">
        <v>85.214130636335994</v>
      </c>
      <c r="J6" s="10">
        <v>107.93873876345681</v>
      </c>
      <c r="K6" s="11">
        <v>93.398138775570573</v>
      </c>
      <c r="L6" s="9">
        <v>99.962758455355967</v>
      </c>
      <c r="M6" s="10">
        <v>93.58601681666407</v>
      </c>
      <c r="N6" s="11">
        <v>98.974956413496074</v>
      </c>
      <c r="O6" s="29">
        <f t="shared" si="1"/>
        <v>98.169934462581608</v>
      </c>
    </row>
    <row r="7" spans="1:15" ht="15" x14ac:dyDescent="0.25">
      <c r="A7" s="1">
        <v>37742</v>
      </c>
      <c r="B7" s="5">
        <v>99.088077624297512</v>
      </c>
      <c r="C7" s="9">
        <v>91.075228359875865</v>
      </c>
      <c r="D7" s="10">
        <v>116.09495431967851</v>
      </c>
      <c r="E7" s="10">
        <v>96.666194482129214</v>
      </c>
      <c r="F7" s="9">
        <v>92.012817230649119</v>
      </c>
      <c r="G7" s="10">
        <v>122.45962170388445</v>
      </c>
      <c r="H7" s="11">
        <v>98.773858772292115</v>
      </c>
      <c r="I7" s="9">
        <v>78.451460082591367</v>
      </c>
      <c r="J7" s="10">
        <v>109.16110553287088</v>
      </c>
      <c r="K7" s="11">
        <v>89.511188237733776</v>
      </c>
      <c r="L7" s="9">
        <v>102.63930821229042</v>
      </c>
      <c r="M7" s="10">
        <v>96.211510671467394</v>
      </c>
      <c r="N7" s="11">
        <v>101.64359725279959</v>
      </c>
      <c r="O7" s="29">
        <f t="shared" si="1"/>
        <v>97.720026627210672</v>
      </c>
    </row>
    <row r="8" spans="1:15" ht="15" x14ac:dyDescent="0.25">
      <c r="A8" s="1">
        <v>37773</v>
      </c>
      <c r="B8" s="5">
        <v>98.784866759335571</v>
      </c>
      <c r="C8" s="9">
        <v>88.463099940814288</v>
      </c>
      <c r="D8" s="10">
        <v>110.10085431717846</v>
      </c>
      <c r="E8" s="10">
        <v>93.298322831514795</v>
      </c>
      <c r="F8" s="9">
        <v>89.725846900332684</v>
      </c>
      <c r="G8" s="10">
        <v>117.80131050558138</v>
      </c>
      <c r="H8" s="11">
        <v>95.960306608668759</v>
      </c>
      <c r="I8" s="9">
        <v>74.694353087864997</v>
      </c>
      <c r="J8" s="10">
        <v>101.50999411645545</v>
      </c>
      <c r="K8" s="11">
        <v>84.351700013678951</v>
      </c>
      <c r="L8" s="9">
        <v>99.522680570660839</v>
      </c>
      <c r="M8" s="10">
        <v>91.865046128841811</v>
      </c>
      <c r="N8" s="11">
        <v>98.336459242271374</v>
      </c>
      <c r="O8" s="29">
        <f t="shared" si="1"/>
        <v>94.62931472009177</v>
      </c>
    </row>
    <row r="9" spans="1:15" ht="15" x14ac:dyDescent="0.25">
      <c r="A9" s="1">
        <v>37803</v>
      </c>
      <c r="B9" s="5">
        <v>97.739987791876374</v>
      </c>
      <c r="C9" s="9">
        <v>95.148418078914432</v>
      </c>
      <c r="D9" s="10">
        <v>118.59573986131741</v>
      </c>
      <c r="E9" s="10">
        <v>100.38801110857453</v>
      </c>
      <c r="F9" s="9">
        <v>94.869632687177756</v>
      </c>
      <c r="G9" s="10">
        <v>125.42323335691438</v>
      </c>
      <c r="H9" s="11">
        <v>101.65438947689118</v>
      </c>
      <c r="I9" s="9">
        <v>88.639940211675793</v>
      </c>
      <c r="J9" s="10">
        <v>113.60379648620405</v>
      </c>
      <c r="K9" s="11">
        <v>97.630388002658535</v>
      </c>
      <c r="L9" s="9">
        <v>108.17337798076116</v>
      </c>
      <c r="M9" s="10">
        <v>101.40965253002645</v>
      </c>
      <c r="N9" s="11">
        <v>107.12562942995332</v>
      </c>
      <c r="O9" s="29">
        <f t="shared" si="1"/>
        <v>101.53202100345882</v>
      </c>
    </row>
    <row r="10" spans="1:15" ht="15" x14ac:dyDescent="0.25">
      <c r="A10" s="1">
        <v>37834</v>
      </c>
      <c r="B10" s="5">
        <v>100.11737972966574</v>
      </c>
      <c r="C10" s="9">
        <v>90.163280650923284</v>
      </c>
      <c r="D10" s="10">
        <v>116.93784489439814</v>
      </c>
      <c r="E10" s="10">
        <v>96.146387015232321</v>
      </c>
      <c r="F10" s="9">
        <v>89.353209267621182</v>
      </c>
      <c r="G10" s="10">
        <v>122.58713520388342</v>
      </c>
      <c r="H10" s="11">
        <v>96.733161211165111</v>
      </c>
      <c r="I10" s="9">
        <v>79.806387455937539</v>
      </c>
      <c r="J10" s="10">
        <v>117.88817127520088</v>
      </c>
      <c r="K10" s="11">
        <v>93.521107066942363</v>
      </c>
      <c r="L10" s="9">
        <v>103.88386449246778</v>
      </c>
      <c r="M10" s="10">
        <v>98.448017531776429</v>
      </c>
      <c r="N10" s="11">
        <v>103.04181364091245</v>
      </c>
      <c r="O10" s="29">
        <f t="shared" si="1"/>
        <v>97.59058937147077</v>
      </c>
    </row>
    <row r="11" spans="1:15" ht="15" x14ac:dyDescent="0.25">
      <c r="A11" s="1">
        <v>37865</v>
      </c>
      <c r="B11" s="5">
        <v>101.91440693561427</v>
      </c>
      <c r="C11" s="9">
        <v>88.341151672049804</v>
      </c>
      <c r="D11" s="10">
        <v>117.72696139766545</v>
      </c>
      <c r="E11" s="10">
        <v>94.907773021734471</v>
      </c>
      <c r="F11" s="9">
        <v>87.198581090571153</v>
      </c>
      <c r="G11" s="10">
        <v>125.72018681884929</v>
      </c>
      <c r="H11" s="11">
        <v>95.752719401165592</v>
      </c>
      <c r="I11" s="9">
        <v>80.112881016880806</v>
      </c>
      <c r="J11" s="10">
        <v>109.90196018063389</v>
      </c>
      <c r="K11" s="11">
        <v>90.841077735287641</v>
      </c>
      <c r="L11" s="9">
        <v>102.50267540633263</v>
      </c>
      <c r="M11" s="10">
        <v>99.480345600637165</v>
      </c>
      <c r="N11" s="11">
        <v>102.03449530395474</v>
      </c>
      <c r="O11" s="29">
        <f t="shared" si="1"/>
        <v>97.616532500901371</v>
      </c>
    </row>
    <row r="12" spans="1:15" ht="15" x14ac:dyDescent="0.25">
      <c r="A12" s="1">
        <v>37895</v>
      </c>
      <c r="B12" s="5">
        <v>103.46405021750354</v>
      </c>
      <c r="C12" s="9">
        <v>94.80206414197616</v>
      </c>
      <c r="D12" s="10">
        <v>124.38846830058874</v>
      </c>
      <c r="E12" s="10">
        <v>101.41351078994749</v>
      </c>
      <c r="F12" s="9">
        <v>93.982176043050856</v>
      </c>
      <c r="G12" s="10">
        <v>132.97381711954614</v>
      </c>
      <c r="H12" s="11">
        <v>102.64069077574672</v>
      </c>
      <c r="I12" s="9">
        <v>84.18115748965549</v>
      </c>
      <c r="J12" s="10">
        <v>112.59755625573789</v>
      </c>
      <c r="K12" s="11">
        <v>94.414999036599639</v>
      </c>
      <c r="L12" s="9">
        <v>109.04586025415361</v>
      </c>
      <c r="M12" s="10">
        <v>105.47934721279356</v>
      </c>
      <c r="N12" s="11">
        <v>108.49338234863536</v>
      </c>
      <c r="O12" s="29">
        <f t="shared" si="1"/>
        <v>104.06001899427014</v>
      </c>
    </row>
    <row r="13" spans="1:15" ht="15" x14ac:dyDescent="0.25">
      <c r="A13" s="1">
        <v>37926</v>
      </c>
      <c r="B13" s="5">
        <v>104.3752056219795</v>
      </c>
      <c r="C13" s="9">
        <v>92.813922905090124</v>
      </c>
      <c r="D13" s="10">
        <v>115.66874234052986</v>
      </c>
      <c r="E13" s="10">
        <v>97.921113983004247</v>
      </c>
      <c r="F13" s="9">
        <v>91.418531752969329</v>
      </c>
      <c r="G13" s="10">
        <v>123.74403255637188</v>
      </c>
      <c r="H13" s="11">
        <v>98.596758091248645</v>
      </c>
      <c r="I13" s="9">
        <v>84.447343257029289</v>
      </c>
      <c r="J13" s="10">
        <v>102.19954768850216</v>
      </c>
      <c r="K13" s="11">
        <v>90.840596981969895</v>
      </c>
      <c r="L13" s="9">
        <v>105.23479992116566</v>
      </c>
      <c r="M13" s="10">
        <v>99.867656767665295</v>
      </c>
      <c r="N13" s="11">
        <v>104.40339177161586</v>
      </c>
      <c r="O13" s="29">
        <f t="shared" si="1"/>
        <v>99.232207429456963</v>
      </c>
    </row>
    <row r="14" spans="1:15" ht="15" x14ac:dyDescent="0.25">
      <c r="A14" s="1">
        <v>37956</v>
      </c>
      <c r="B14" s="5">
        <v>100.29708941329916</v>
      </c>
      <c r="C14" s="9">
        <v>111.88594541355725</v>
      </c>
      <c r="D14" s="10">
        <v>116.3745977372723</v>
      </c>
      <c r="E14" s="10">
        <v>112.88899009585252</v>
      </c>
      <c r="F14" s="9">
        <v>109.12324069700799</v>
      </c>
      <c r="G14" s="10">
        <v>123.59965416440757</v>
      </c>
      <c r="H14" s="11">
        <v>112.33788454947296</v>
      </c>
      <c r="I14" s="9">
        <v>117.06254526468882</v>
      </c>
      <c r="J14" s="10">
        <v>102.43959025343803</v>
      </c>
      <c r="K14" s="11">
        <v>111.79625498754595</v>
      </c>
      <c r="L14" s="9">
        <v>120.01789827185053</v>
      </c>
      <c r="M14" s="10">
        <v>105.92012722202678</v>
      </c>
      <c r="N14" s="11">
        <v>117.83405457584877</v>
      </c>
      <c r="O14" s="29">
        <f t="shared" si="1"/>
        <v>112.61343732266275</v>
      </c>
    </row>
    <row r="15" spans="1:15" ht="15" x14ac:dyDescent="0.25">
      <c r="A15" s="1">
        <v>37987</v>
      </c>
      <c r="B15" s="5">
        <v>103.11163565135062</v>
      </c>
      <c r="C15" s="9">
        <v>109.19441180524061</v>
      </c>
      <c r="D15" s="10">
        <v>108.67260091858375</v>
      </c>
      <c r="E15" s="10">
        <v>109.07780673153962</v>
      </c>
      <c r="F15" s="9">
        <v>102.84388553506435</v>
      </c>
      <c r="G15" s="10">
        <v>114.26879364015238</v>
      </c>
      <c r="H15" s="11">
        <v>105.38090968733151</v>
      </c>
      <c r="I15" s="9">
        <v>127.49112360294188</v>
      </c>
      <c r="J15" s="10">
        <v>99.720362835290544</v>
      </c>
      <c r="K15" s="11">
        <v>117.48980120900579</v>
      </c>
      <c r="L15" s="9">
        <v>115.14810420499273</v>
      </c>
      <c r="M15" s="10">
        <v>98.655920632738685</v>
      </c>
      <c r="N15" s="11">
        <v>112.59334920150437</v>
      </c>
      <c r="O15" s="29">
        <f t="shared" si="1"/>
        <v>109.13610926839011</v>
      </c>
    </row>
    <row r="16" spans="1:15" ht="15" x14ac:dyDescent="0.25">
      <c r="A16" s="1">
        <v>38018</v>
      </c>
      <c r="B16" s="5">
        <v>104.05372387921446</v>
      </c>
      <c r="C16" s="9">
        <v>95.653587552356512</v>
      </c>
      <c r="D16" s="10">
        <v>104.51535133889006</v>
      </c>
      <c r="E16" s="10">
        <v>97.633857887592086</v>
      </c>
      <c r="F16" s="9">
        <v>90.755588459897822</v>
      </c>
      <c r="G16" s="10">
        <v>109.83468990209917</v>
      </c>
      <c r="H16" s="11">
        <v>94.992308853374212</v>
      </c>
      <c r="I16" s="9">
        <v>96.604092931580595</v>
      </c>
      <c r="J16" s="10">
        <v>99.24188401278748</v>
      </c>
      <c r="K16" s="11">
        <v>97.55406327023006</v>
      </c>
      <c r="L16" s="9">
        <v>102.40148465163456</v>
      </c>
      <c r="M16" s="10">
        <v>90.202091635725438</v>
      </c>
      <c r="N16" s="11">
        <v>100.51171303889623</v>
      </c>
      <c r="O16" s="29">
        <f t="shared" si="1"/>
        <v>97.593960578911066</v>
      </c>
    </row>
    <row r="17" spans="1:15" ht="15" x14ac:dyDescent="0.25">
      <c r="A17" s="1">
        <v>38047</v>
      </c>
      <c r="B17" s="5">
        <v>107.53627087638003</v>
      </c>
      <c r="C17" s="9">
        <v>91.69304545161566</v>
      </c>
      <c r="D17" s="10">
        <v>125.5334137270564</v>
      </c>
      <c r="E17" s="10">
        <v>99.2550928096299</v>
      </c>
      <c r="F17" s="9">
        <v>89.778357783315329</v>
      </c>
      <c r="G17" s="10">
        <v>133.24436008150224</v>
      </c>
      <c r="H17" s="11">
        <v>99.430452716480673</v>
      </c>
      <c r="I17" s="9">
        <v>83.786610762786211</v>
      </c>
      <c r="J17" s="10">
        <v>118.43852268572479</v>
      </c>
      <c r="K17" s="11">
        <v>96.26610117384044</v>
      </c>
      <c r="L17" s="9">
        <v>105.87549539338015</v>
      </c>
      <c r="M17" s="10">
        <v>107.36471923724513</v>
      </c>
      <c r="N17" s="11">
        <v>106.1061866205157</v>
      </c>
      <c r="O17" s="29">
        <f t="shared" si="1"/>
        <v>102.65297405493041</v>
      </c>
    </row>
    <row r="18" spans="1:15" ht="15" x14ac:dyDescent="0.25">
      <c r="A18" s="1">
        <v>38078</v>
      </c>
      <c r="B18" s="5">
        <v>106.05159018264338</v>
      </c>
      <c r="C18" s="9">
        <v>95.360805093372974</v>
      </c>
      <c r="D18" s="10">
        <v>118.3350609955291</v>
      </c>
      <c r="E18" s="10">
        <v>100.49468572177405</v>
      </c>
      <c r="F18" s="9">
        <v>94.584236980702542</v>
      </c>
      <c r="G18" s="10">
        <v>123.54746731655028</v>
      </c>
      <c r="H18" s="11">
        <v>101.01583487311783</v>
      </c>
      <c r="I18" s="9">
        <v>91.79274956068781</v>
      </c>
      <c r="J18" s="10">
        <v>117.24936004160615</v>
      </c>
      <c r="K18" s="11">
        <v>100.96065715265721</v>
      </c>
      <c r="L18" s="9">
        <v>105.63934538413986</v>
      </c>
      <c r="M18" s="10">
        <v>99.245688760647184</v>
      </c>
      <c r="N18" s="11">
        <v>104.64892309239828</v>
      </c>
      <c r="O18" s="29">
        <f t="shared" si="1"/>
        <v>100.98824601288752</v>
      </c>
    </row>
    <row r="19" spans="1:15" ht="15" x14ac:dyDescent="0.25">
      <c r="A19" s="1">
        <v>38108</v>
      </c>
      <c r="B19" s="5">
        <v>106.16395357676993</v>
      </c>
      <c r="C19" s="9">
        <v>92.472984659709212</v>
      </c>
      <c r="D19" s="10">
        <v>121.48588353443144</v>
      </c>
      <c r="E19" s="10">
        <v>98.956274483808215</v>
      </c>
      <c r="F19" s="9">
        <v>91.343642293897759</v>
      </c>
      <c r="G19" s="10">
        <v>128.31525190107169</v>
      </c>
      <c r="H19" s="11">
        <v>99.55358723689649</v>
      </c>
      <c r="I19" s="9">
        <v>85.729688446150377</v>
      </c>
      <c r="J19" s="10">
        <v>117.08120507469557</v>
      </c>
      <c r="K19" s="11">
        <v>97.020579177029205</v>
      </c>
      <c r="L19" s="9">
        <v>106.74435251073294</v>
      </c>
      <c r="M19" s="10">
        <v>102.2854291627843</v>
      </c>
      <c r="N19" s="11">
        <v>106.05363398438159</v>
      </c>
      <c r="O19" s="29">
        <f t="shared" si="1"/>
        <v>100.91950819984039</v>
      </c>
    </row>
    <row r="20" spans="1:15" ht="15" x14ac:dyDescent="0.25">
      <c r="A20" s="1">
        <v>38139</v>
      </c>
      <c r="B20" s="5">
        <v>106.63296504965814</v>
      </c>
      <c r="C20" s="9">
        <v>89.250354887620659</v>
      </c>
      <c r="D20" s="10">
        <v>119.93296849587441</v>
      </c>
      <c r="E20" s="10">
        <v>96.1067630473881</v>
      </c>
      <c r="F20" s="9">
        <v>87.792022575496816</v>
      </c>
      <c r="G20" s="10">
        <v>128.50505497137468</v>
      </c>
      <c r="H20" s="11">
        <v>96.83279082941192</v>
      </c>
      <c r="I20" s="9">
        <v>83.999441233171765</v>
      </c>
      <c r="J20" s="10">
        <v>112.53428221361183</v>
      </c>
      <c r="K20" s="11">
        <v>94.275938391201038</v>
      </c>
      <c r="L20" s="9">
        <v>103.06279554331084</v>
      </c>
      <c r="M20" s="10">
        <v>100.74324059968156</v>
      </c>
      <c r="N20" s="11">
        <v>102.703480200249</v>
      </c>
      <c r="O20" s="29">
        <f t="shared" si="1"/>
        <v>98.788015714546731</v>
      </c>
    </row>
    <row r="21" spans="1:15" ht="15" x14ac:dyDescent="0.25">
      <c r="A21" s="1">
        <v>38169</v>
      </c>
      <c r="B21" s="5">
        <v>107.15830065015288</v>
      </c>
      <c r="C21" s="9">
        <v>100.39263801560867</v>
      </c>
      <c r="D21" s="10">
        <v>125.64234300639004</v>
      </c>
      <c r="E21" s="10">
        <v>106.03499578671925</v>
      </c>
      <c r="F21" s="9">
        <v>100.22484473576804</v>
      </c>
      <c r="G21" s="10">
        <v>135.26268387346244</v>
      </c>
      <c r="H21" s="11">
        <v>108.00537507508822</v>
      </c>
      <c r="I21" s="9">
        <v>98.323665654245659</v>
      </c>
      <c r="J21" s="10">
        <v>116.49317727431587</v>
      </c>
      <c r="K21" s="11">
        <v>104.86720779819601</v>
      </c>
      <c r="L21" s="9">
        <v>111.06449308408331</v>
      </c>
      <c r="M21" s="10">
        <v>105.53707438055982</v>
      </c>
      <c r="N21" s="11">
        <v>110.2082571267684</v>
      </c>
      <c r="O21" s="29">
        <f t="shared" si="1"/>
        <v>107.02018543090374</v>
      </c>
    </row>
    <row r="22" spans="1:15" ht="15" x14ac:dyDescent="0.25">
      <c r="A22" s="1">
        <v>38200</v>
      </c>
      <c r="B22" s="5">
        <v>107.62733105183764</v>
      </c>
      <c r="C22" s="9">
        <v>94.20161310624367</v>
      </c>
      <c r="D22" s="10">
        <v>129.67047829548795</v>
      </c>
      <c r="E22" s="10">
        <v>102.12756817011758</v>
      </c>
      <c r="F22" s="9">
        <v>93.660979870073618</v>
      </c>
      <c r="G22" s="10">
        <v>139.38392096154624</v>
      </c>
      <c r="H22" s="11">
        <v>103.81425242113198</v>
      </c>
      <c r="I22" s="9">
        <v>87.534995147296456</v>
      </c>
      <c r="J22" s="10">
        <v>124.59375812162405</v>
      </c>
      <c r="K22" s="11">
        <v>100.88128548221758</v>
      </c>
      <c r="L22" s="9">
        <v>106.73697243138649</v>
      </c>
      <c r="M22" s="10">
        <v>107.28911706753672</v>
      </c>
      <c r="N22" s="11">
        <v>106.82250351134772</v>
      </c>
      <c r="O22" s="29">
        <f t="shared" si="1"/>
        <v>105.27561242625924</v>
      </c>
    </row>
    <row r="23" spans="1:15" ht="15" x14ac:dyDescent="0.25">
      <c r="A23" s="1">
        <v>38231</v>
      </c>
      <c r="B23" s="5">
        <v>108.01507151308549</v>
      </c>
      <c r="C23" s="9">
        <v>95.536871868594858</v>
      </c>
      <c r="D23" s="10">
        <v>126.69597537005035</v>
      </c>
      <c r="E23" s="10">
        <v>102.49975756751549</v>
      </c>
      <c r="F23" s="9">
        <v>94.928721808493975</v>
      </c>
      <c r="G23" s="10">
        <v>138.84198129201494</v>
      </c>
      <c r="H23" s="11">
        <v>104.68013502685081</v>
      </c>
      <c r="I23" s="9">
        <v>91.662861443553538</v>
      </c>
      <c r="J23" s="10">
        <v>111.48669706574373</v>
      </c>
      <c r="K23" s="11">
        <v>98.802189487201019</v>
      </c>
      <c r="L23" s="9">
        <v>106.1765124158234</v>
      </c>
      <c r="M23" s="10">
        <v>105.64835858696604</v>
      </c>
      <c r="N23" s="11">
        <v>106.09469768031713</v>
      </c>
      <c r="O23" s="29">
        <f t="shared" si="1"/>
        <v>105.16424680690842</v>
      </c>
    </row>
    <row r="24" spans="1:15" ht="15" x14ac:dyDescent="0.25">
      <c r="A24" s="1">
        <v>38261</v>
      </c>
      <c r="B24" s="5">
        <v>108.00323649781294</v>
      </c>
      <c r="C24" s="9">
        <v>99.464073620477564</v>
      </c>
      <c r="D24" s="10">
        <v>124.85235253067195</v>
      </c>
      <c r="E24" s="10">
        <v>105.13739744174038</v>
      </c>
      <c r="F24" s="9">
        <v>98.584468435532017</v>
      </c>
      <c r="G24" s="10">
        <v>136.17685407033159</v>
      </c>
      <c r="H24" s="11">
        <v>106.93226339541914</v>
      </c>
      <c r="I24" s="9">
        <v>93.657191800337088</v>
      </c>
      <c r="J24" s="10">
        <v>107.62882366138709</v>
      </c>
      <c r="K24" s="11">
        <v>98.688915481977077</v>
      </c>
      <c r="L24" s="9">
        <v>111.4139880810451</v>
      </c>
      <c r="M24" s="10">
        <v>105.84276416621627</v>
      </c>
      <c r="N24" s="11">
        <v>110.55096638900497</v>
      </c>
      <c r="O24" s="29">
        <f t="shared" si="1"/>
        <v>106.3875137808177</v>
      </c>
    </row>
    <row r="25" spans="1:15" ht="15" x14ac:dyDescent="0.25">
      <c r="A25" s="1">
        <v>38292</v>
      </c>
      <c r="B25" s="5">
        <v>107.53054055607127</v>
      </c>
      <c r="C25" s="9">
        <v>96.879834401376414</v>
      </c>
      <c r="D25" s="10">
        <v>122.25680013482683</v>
      </c>
      <c r="E25" s="10">
        <v>102.55063015386612</v>
      </c>
      <c r="F25" s="9">
        <v>96.488676945623908</v>
      </c>
      <c r="G25" s="10">
        <v>134.12535471353465</v>
      </c>
      <c r="H25" s="11">
        <v>104.84630745170756</v>
      </c>
      <c r="I25" s="9">
        <v>91.182292373915402</v>
      </c>
      <c r="J25" s="10">
        <v>100.83611100892736</v>
      </c>
      <c r="K25" s="11">
        <v>94.659004924542003</v>
      </c>
      <c r="L25" s="9">
        <v>106.28941885893181</v>
      </c>
      <c r="M25" s="10">
        <v>106.84616764646026</v>
      </c>
      <c r="N25" s="11">
        <v>106.37566315426072</v>
      </c>
      <c r="O25" s="29">
        <f t="shared" si="1"/>
        <v>103.69846880278683</v>
      </c>
    </row>
    <row r="26" spans="1:15" ht="15" x14ac:dyDescent="0.25">
      <c r="A26" s="1">
        <v>38322</v>
      </c>
      <c r="B26" s="5">
        <v>108.03155064385963</v>
      </c>
      <c r="C26" s="9">
        <v>114.59564718666502</v>
      </c>
      <c r="D26" s="10">
        <v>124.11448626624397</v>
      </c>
      <c r="E26" s="10">
        <v>116.72274909428029</v>
      </c>
      <c r="F26" s="9">
        <v>112.91730595983684</v>
      </c>
      <c r="G26" s="10">
        <v>134.31119348661929</v>
      </c>
      <c r="H26" s="11">
        <v>117.66804958657657</v>
      </c>
      <c r="I26" s="9">
        <v>120.85335563715151</v>
      </c>
      <c r="J26" s="10">
        <v>102.47164916053806</v>
      </c>
      <c r="K26" s="11">
        <v>114.23339393853426</v>
      </c>
      <c r="L26" s="9">
        <v>119.19818002355782</v>
      </c>
      <c r="M26" s="10">
        <v>114.0730104928283</v>
      </c>
      <c r="N26" s="11">
        <v>118.4042552867276</v>
      </c>
      <c r="O26" s="29">
        <f t="shared" si="1"/>
        <v>117.19539934042842</v>
      </c>
    </row>
    <row r="27" spans="1:15" ht="15" x14ac:dyDescent="0.25">
      <c r="A27" s="1">
        <v>38353</v>
      </c>
      <c r="B27" s="5">
        <v>109.48545323638095</v>
      </c>
      <c r="C27" s="9">
        <v>113.67531772323535</v>
      </c>
      <c r="D27" s="10">
        <v>111.74093618038641</v>
      </c>
      <c r="E27" s="10">
        <v>113.2430563271291</v>
      </c>
      <c r="F27" s="9">
        <v>108.834295010209</v>
      </c>
      <c r="G27" s="10">
        <v>119.74898361638033</v>
      </c>
      <c r="H27" s="11">
        <v>111.2580194160097</v>
      </c>
      <c r="I27" s="9">
        <v>130.35647115918445</v>
      </c>
      <c r="J27" s="10">
        <v>95.642833074688355</v>
      </c>
      <c r="K27" s="11">
        <v>117.85475077585676</v>
      </c>
      <c r="L27" s="9">
        <v>114.04663404281482</v>
      </c>
      <c r="M27" s="10">
        <v>103.19080957669749</v>
      </c>
      <c r="N27" s="11">
        <v>112.3649906297216</v>
      </c>
      <c r="O27" s="29">
        <f t="shared" si="1"/>
        <v>112.80402347842535</v>
      </c>
    </row>
    <row r="28" spans="1:15" ht="15" x14ac:dyDescent="0.25">
      <c r="A28" s="1">
        <v>38384</v>
      </c>
      <c r="B28" s="5">
        <v>110.29926913543801</v>
      </c>
      <c r="C28" s="9">
        <v>96.364061849030634</v>
      </c>
      <c r="D28" s="10">
        <v>107.86460452780497</v>
      </c>
      <c r="E28" s="10">
        <v>98.933999849465209</v>
      </c>
      <c r="F28" s="9">
        <v>93.410470286959139</v>
      </c>
      <c r="G28" s="10">
        <v>116.18133604589227</v>
      </c>
      <c r="H28" s="11">
        <v>98.466986791693131</v>
      </c>
      <c r="I28" s="9">
        <v>99.417872424531069</v>
      </c>
      <c r="J28" s="10">
        <v>98.158680792846965</v>
      </c>
      <c r="K28" s="11">
        <v>98.964388936282916</v>
      </c>
      <c r="L28" s="9">
        <v>99.129576617190224</v>
      </c>
      <c r="M28" s="10">
        <v>92.934411430621424</v>
      </c>
      <c r="N28" s="11">
        <v>98.169902042354025</v>
      </c>
      <c r="O28" s="29">
        <f t="shared" si="1"/>
        <v>98.70049332057917</v>
      </c>
    </row>
    <row r="29" spans="1:15" ht="15" x14ac:dyDescent="0.25">
      <c r="A29" s="1">
        <v>38412</v>
      </c>
      <c r="B29" s="5">
        <v>110.57151660653179</v>
      </c>
      <c r="C29" s="9">
        <v>101.37471898093082</v>
      </c>
      <c r="D29" s="10">
        <v>126.90903892186158</v>
      </c>
      <c r="E29" s="10">
        <v>107.08067747039975</v>
      </c>
      <c r="F29" s="9">
        <v>101.04903319247765</v>
      </c>
      <c r="G29" s="10">
        <v>134.87774886897373</v>
      </c>
      <c r="H29" s="11">
        <v>108.56106461732801</v>
      </c>
      <c r="I29" s="9">
        <v>97.424286732896661</v>
      </c>
      <c r="J29" s="10">
        <v>126.79267380901531</v>
      </c>
      <c r="K29" s="11">
        <v>108.00097599955549</v>
      </c>
      <c r="L29" s="9">
        <v>108.69311947296242</v>
      </c>
      <c r="M29" s="10">
        <v>108.64783707413184</v>
      </c>
      <c r="N29" s="11">
        <v>108.6861049115203</v>
      </c>
      <c r="O29" s="29">
        <f t="shared" si="1"/>
        <v>108.60445084572993</v>
      </c>
    </row>
    <row r="30" spans="1:15" ht="15" x14ac:dyDescent="0.25">
      <c r="A30" s="1">
        <v>38443</v>
      </c>
      <c r="B30" s="5">
        <v>111.11599567564205</v>
      </c>
      <c r="C30" s="9">
        <v>95.785305889959801</v>
      </c>
      <c r="D30" s="10">
        <v>120.33502684778445</v>
      </c>
      <c r="E30" s="10">
        <v>101.27124360192718</v>
      </c>
      <c r="F30" s="9">
        <v>97.233043576457689</v>
      </c>
      <c r="G30" s="10">
        <v>130.90564861412503</v>
      </c>
      <c r="H30" s="11">
        <v>104.71040894907453</v>
      </c>
      <c r="I30" s="9">
        <v>86.91609083550361</v>
      </c>
      <c r="J30" s="10">
        <v>108.38590686398138</v>
      </c>
      <c r="K30" s="11">
        <v>94.64819992807935</v>
      </c>
      <c r="L30" s="9">
        <v>105.23246369209022</v>
      </c>
      <c r="M30" s="10">
        <v>103.31282573666994</v>
      </c>
      <c r="N30" s="11">
        <v>104.93509829774992</v>
      </c>
      <c r="O30" s="29">
        <f t="shared" si="1"/>
        <v>104.01161734287223</v>
      </c>
    </row>
    <row r="31" spans="1:15" ht="15" x14ac:dyDescent="0.25">
      <c r="A31" s="1">
        <v>38473</v>
      </c>
      <c r="B31" s="5">
        <v>109.99464738438036</v>
      </c>
      <c r="C31" s="9">
        <v>97.854823708167046</v>
      </c>
      <c r="D31" s="10">
        <v>124.23094213883257</v>
      </c>
      <c r="E31" s="10">
        <v>103.74889244494373</v>
      </c>
      <c r="F31" s="9">
        <v>98.249274444053896</v>
      </c>
      <c r="G31" s="10">
        <v>135.34505593966821</v>
      </c>
      <c r="H31" s="11">
        <v>106.48679309505169</v>
      </c>
      <c r="I31" s="9">
        <v>90.679460691680831</v>
      </c>
      <c r="J31" s="10">
        <v>108.79037410643953</v>
      </c>
      <c r="K31" s="11">
        <v>97.201899361083619</v>
      </c>
      <c r="L31" s="9">
        <v>107.90412759458124</v>
      </c>
      <c r="M31" s="10">
        <v>106.41025893377439</v>
      </c>
      <c r="N31" s="11">
        <v>107.67271685269671</v>
      </c>
      <c r="O31" s="29">
        <f t="shared" si="1"/>
        <v>106.44852601441303</v>
      </c>
    </row>
    <row r="32" spans="1:15" ht="15" x14ac:dyDescent="0.25">
      <c r="A32" s="1">
        <v>38504</v>
      </c>
      <c r="B32" s="5">
        <v>111.06053016041908</v>
      </c>
      <c r="C32" s="9">
        <v>92.269538573794676</v>
      </c>
      <c r="D32" s="10">
        <v>125.26306886278</v>
      </c>
      <c r="E32" s="10">
        <v>99.642349546849445</v>
      </c>
      <c r="F32" s="9">
        <v>92.042277828257852</v>
      </c>
      <c r="G32" s="10">
        <v>137.15943190301971</v>
      </c>
      <c r="H32" s="11">
        <v>102.06102883407588</v>
      </c>
      <c r="I32" s="9">
        <v>82.380792155127708</v>
      </c>
      <c r="J32" s="10">
        <v>108.7620484865943</v>
      </c>
      <c r="K32" s="11">
        <v>91.881700392233199</v>
      </c>
      <c r="L32" s="9">
        <v>104.79067384883653</v>
      </c>
      <c r="M32" s="10">
        <v>106.35263449519915</v>
      </c>
      <c r="N32" s="11">
        <v>105.03263251726051</v>
      </c>
      <c r="O32" s="29">
        <f t="shared" si="1"/>
        <v>103.42585134145621</v>
      </c>
    </row>
    <row r="33" spans="1:15" ht="15" x14ac:dyDescent="0.25">
      <c r="A33" s="1">
        <v>38534</v>
      </c>
      <c r="B33" s="5">
        <v>109.676831374047</v>
      </c>
      <c r="C33" s="9">
        <v>105.39401228493033</v>
      </c>
      <c r="D33" s="10">
        <v>123.41036469461915</v>
      </c>
      <c r="E33" s="10">
        <v>109.41998827407511</v>
      </c>
      <c r="F33" s="9">
        <v>106.00778345483354</v>
      </c>
      <c r="G33" s="10">
        <v>135.9364054680286</v>
      </c>
      <c r="H33" s="11">
        <v>112.65375698854938</v>
      </c>
      <c r="I33" s="9">
        <v>104.72957714964946</v>
      </c>
      <c r="J33" s="10">
        <v>106.96771187783165</v>
      </c>
      <c r="K33" s="11">
        <v>105.53561581617703</v>
      </c>
      <c r="L33" s="9">
        <v>114.02339117831961</v>
      </c>
      <c r="M33" s="10">
        <v>105.59620265976216</v>
      </c>
      <c r="N33" s="11">
        <v>112.71796052149956</v>
      </c>
      <c r="O33" s="29">
        <f t="shared" si="1"/>
        <v>108.19385007595338</v>
      </c>
    </row>
    <row r="34" spans="1:15" ht="15" x14ac:dyDescent="0.25">
      <c r="A34" s="1">
        <v>38565</v>
      </c>
      <c r="B34" s="5">
        <v>110.10285547474861</v>
      </c>
      <c r="C34" s="9">
        <v>98.468328394988859</v>
      </c>
      <c r="D34" s="10">
        <v>129.86797449036578</v>
      </c>
      <c r="E34" s="10">
        <v>105.48496630109729</v>
      </c>
      <c r="F34" s="9">
        <v>98.781271349139871</v>
      </c>
      <c r="G34" s="10">
        <v>143.75841116915717</v>
      </c>
      <c r="H34" s="11">
        <v>108.76893067853644</v>
      </c>
      <c r="I34" s="9">
        <v>92.840647972931663</v>
      </c>
      <c r="J34" s="10">
        <v>111.56069337027527</v>
      </c>
      <c r="K34" s="11">
        <v>99.582458570574389</v>
      </c>
      <c r="L34" s="9">
        <v>110.15663055585532</v>
      </c>
      <c r="M34" s="10">
        <v>107.11077524043972</v>
      </c>
      <c r="N34" s="11">
        <v>109.68480618688268</v>
      </c>
      <c r="O34" s="29">
        <f t="shared" si="1"/>
        <v>107.93985295948808</v>
      </c>
    </row>
    <row r="35" spans="1:15" ht="15" x14ac:dyDescent="0.25">
      <c r="A35" s="1">
        <v>38596</v>
      </c>
      <c r="B35" s="5">
        <v>110.14957841579314</v>
      </c>
      <c r="C35" s="9">
        <v>94.315058411723328</v>
      </c>
      <c r="D35" s="10">
        <v>123.43787249966466</v>
      </c>
      <c r="E35" s="10">
        <v>100.82291014487024</v>
      </c>
      <c r="F35" s="9">
        <v>94.842823771376032</v>
      </c>
      <c r="G35" s="10">
        <v>136.96158928684116</v>
      </c>
      <c r="H35" s="11">
        <v>104.19575023638839</v>
      </c>
      <c r="I35" s="9">
        <v>87.840431932948775</v>
      </c>
      <c r="J35" s="10">
        <v>101.92093691879145</v>
      </c>
      <c r="K35" s="11">
        <v>92.911365027330362</v>
      </c>
      <c r="L35" s="9">
        <v>105.08286985963311</v>
      </c>
      <c r="M35" s="10">
        <v>107.79488601299111</v>
      </c>
      <c r="N35" s="11">
        <v>105.50298019899344</v>
      </c>
      <c r="O35" s="29">
        <f t="shared" si="1"/>
        <v>103.05834357758992</v>
      </c>
    </row>
    <row r="36" spans="1:15" ht="15" x14ac:dyDescent="0.25">
      <c r="A36" s="1">
        <v>38626</v>
      </c>
      <c r="B36" s="5">
        <v>110.44810620314223</v>
      </c>
      <c r="C36" s="9">
        <v>98.340222695518293</v>
      </c>
      <c r="D36" s="10">
        <v>123.36250833434468</v>
      </c>
      <c r="E36" s="10">
        <v>103.93176080959634</v>
      </c>
      <c r="F36" s="9">
        <v>98.529913670067344</v>
      </c>
      <c r="G36" s="10">
        <v>135.58271669548498</v>
      </c>
      <c r="H36" s="11">
        <v>106.75788848789698</v>
      </c>
      <c r="I36" s="9">
        <v>92.239715636649834</v>
      </c>
      <c r="J36" s="10">
        <v>104.72899074900639</v>
      </c>
      <c r="K36" s="11">
        <v>96.737585461330326</v>
      </c>
      <c r="L36" s="9">
        <v>110.08168954639672</v>
      </c>
      <c r="M36" s="10">
        <v>107.76419399291963</v>
      </c>
      <c r="N36" s="11">
        <v>109.72269321732551</v>
      </c>
      <c r="O36" s="29">
        <f t="shared" si="1"/>
        <v>105.74343961845167</v>
      </c>
    </row>
    <row r="37" spans="1:15" ht="15" x14ac:dyDescent="0.25">
      <c r="A37" s="1">
        <v>38657</v>
      </c>
      <c r="B37" s="5">
        <v>111.26443883521331</v>
      </c>
      <c r="C37" s="9">
        <v>98.995622526758339</v>
      </c>
      <c r="D37" s="10">
        <v>122.20689594758316</v>
      </c>
      <c r="E37" s="10">
        <v>104.18246764083707</v>
      </c>
      <c r="F37" s="9">
        <v>99.870614037669739</v>
      </c>
      <c r="G37" s="10">
        <v>134.0936981467826</v>
      </c>
      <c r="H37" s="11">
        <v>107.47021922934937</v>
      </c>
      <c r="I37" s="9">
        <v>95.739538190082484</v>
      </c>
      <c r="J37" s="10">
        <v>100.87932753549016</v>
      </c>
      <c r="K37" s="11">
        <v>97.590574634867906</v>
      </c>
      <c r="L37" s="9">
        <v>106.62625871134365</v>
      </c>
      <c r="M37" s="10">
        <v>110.32612321398815</v>
      </c>
      <c r="N37" s="11">
        <v>107.19939369428563</v>
      </c>
      <c r="O37" s="29">
        <f t="shared" si="1"/>
        <v>105.40436317609036</v>
      </c>
    </row>
    <row r="38" spans="1:15" ht="15" x14ac:dyDescent="0.25">
      <c r="A38" s="1">
        <v>38687</v>
      </c>
      <c r="B38" s="5">
        <v>112.89823772808612</v>
      </c>
      <c r="C38" s="9">
        <v>117.00520863745416</v>
      </c>
      <c r="D38" s="10">
        <v>124.23587282495458</v>
      </c>
      <c r="E38" s="10">
        <v>118.62098966473862</v>
      </c>
      <c r="F38" s="9">
        <v>116.19937104513045</v>
      </c>
      <c r="G38" s="10">
        <v>135.85891444348741</v>
      </c>
      <c r="H38" s="11">
        <v>120.56498483960499</v>
      </c>
      <c r="I38" s="9">
        <v>125.01949590849213</v>
      </c>
      <c r="J38" s="10">
        <v>100.51465113005133</v>
      </c>
      <c r="K38" s="11">
        <v>116.19435586666694</v>
      </c>
      <c r="L38" s="9">
        <v>121.86394236854086</v>
      </c>
      <c r="M38" s="10">
        <v>115.84159542670342</v>
      </c>
      <c r="N38" s="11">
        <v>120.93103855292443</v>
      </c>
      <c r="O38" s="29">
        <f t="shared" si="1"/>
        <v>119.59298725217181</v>
      </c>
    </row>
    <row r="39" spans="1:15" ht="15" x14ac:dyDescent="0.25">
      <c r="A39" s="1">
        <v>38718</v>
      </c>
      <c r="B39" s="5">
        <v>114.09982009066735</v>
      </c>
      <c r="C39" s="9">
        <v>118.57269035426721</v>
      </c>
      <c r="D39" s="10">
        <v>113.70248012428283</v>
      </c>
      <c r="E39" s="10">
        <v>117.4843818552916</v>
      </c>
      <c r="F39" s="9">
        <v>115.44755311542131</v>
      </c>
      <c r="G39" s="10">
        <v>123.99219973915292</v>
      </c>
      <c r="H39" s="11">
        <v>117.34498411946947</v>
      </c>
      <c r="I39" s="9">
        <v>135.03454537246179</v>
      </c>
      <c r="J39" s="10">
        <v>93.184671060267803</v>
      </c>
      <c r="K39" s="11">
        <v>119.96279099584032</v>
      </c>
      <c r="L39" s="9">
        <v>118.46394357258573</v>
      </c>
      <c r="M39" s="10">
        <v>106.21927117413124</v>
      </c>
      <c r="N39" s="11">
        <v>116.56715786564904</v>
      </c>
      <c r="O39" s="29">
        <f t="shared" si="1"/>
        <v>117.41468298738053</v>
      </c>
    </row>
    <row r="40" spans="1:15" ht="15" x14ac:dyDescent="0.25">
      <c r="A40" s="1">
        <v>38749</v>
      </c>
      <c r="B40" s="5">
        <v>113.31042263846678</v>
      </c>
      <c r="C40" s="9">
        <v>98.021629510506386</v>
      </c>
      <c r="D40" s="10">
        <v>107.46098653224419</v>
      </c>
      <c r="E40" s="10">
        <v>100.13097017271748</v>
      </c>
      <c r="F40" s="9">
        <v>94.581039822105311</v>
      </c>
      <c r="G40" s="10">
        <v>116.1938258942813</v>
      </c>
      <c r="H40" s="11">
        <v>99.380392233392925</v>
      </c>
      <c r="I40" s="9">
        <v>97.71693490017941</v>
      </c>
      <c r="J40" s="10">
        <v>93.169793771552563</v>
      </c>
      <c r="K40" s="11">
        <v>96.079333943597121</v>
      </c>
      <c r="L40" s="9">
        <v>101.95698650656809</v>
      </c>
      <c r="M40" s="10">
        <v>96.009833869456344</v>
      </c>
      <c r="N40" s="11">
        <v>101.03573081658585</v>
      </c>
      <c r="O40" s="29">
        <f t="shared" si="1"/>
        <v>98.701010871949649</v>
      </c>
    </row>
    <row r="41" spans="1:15" ht="15" x14ac:dyDescent="0.25">
      <c r="A41" s="1">
        <v>38777</v>
      </c>
      <c r="B41" s="5">
        <v>113.52077138356992</v>
      </c>
      <c r="C41" s="9">
        <v>99.327524217455135</v>
      </c>
      <c r="D41" s="10">
        <v>128.43537524031348</v>
      </c>
      <c r="E41" s="10">
        <v>105.83203226929641</v>
      </c>
      <c r="F41" s="9">
        <v>99.251247764560659</v>
      </c>
      <c r="G41" s="10">
        <v>139.26065575494184</v>
      </c>
      <c r="H41" s="11">
        <v>108.13576862510948</v>
      </c>
      <c r="I41" s="9">
        <v>91.518256924321847</v>
      </c>
      <c r="J41" s="10">
        <v>114.40235094895921</v>
      </c>
      <c r="K41" s="11">
        <v>99.759702088479685</v>
      </c>
      <c r="L41" s="9">
        <v>107.93208168120589</v>
      </c>
      <c r="M41" s="10">
        <v>111.53862889779278</v>
      </c>
      <c r="N41" s="11">
        <v>108.4907611614897</v>
      </c>
      <c r="O41" s="29">
        <f t="shared" si="1"/>
        <v>108.03392515315768</v>
      </c>
    </row>
    <row r="42" spans="1:15" ht="15" x14ac:dyDescent="0.25">
      <c r="A42" s="1">
        <v>38808</v>
      </c>
      <c r="B42" s="5">
        <v>113.07352027286812</v>
      </c>
      <c r="C42" s="9">
        <v>101.14032999650153</v>
      </c>
      <c r="D42" s="10">
        <v>115.94946554172449</v>
      </c>
      <c r="E42" s="10">
        <v>104.44961384981887</v>
      </c>
      <c r="F42" s="9">
        <v>102.00407285240544</v>
      </c>
      <c r="G42" s="10">
        <v>125.52352860287289</v>
      </c>
      <c r="H42" s="11">
        <v>107.22682184419308</v>
      </c>
      <c r="I42" s="9">
        <v>97.335475023580898</v>
      </c>
      <c r="J42" s="10">
        <v>100.77336807180635</v>
      </c>
      <c r="K42" s="11">
        <v>98.573592949800101</v>
      </c>
      <c r="L42" s="9">
        <v>107.06133255709365</v>
      </c>
      <c r="M42" s="10">
        <v>98.820785427096098</v>
      </c>
      <c r="N42" s="11">
        <v>105.78481396150505</v>
      </c>
      <c r="O42" s="29">
        <f t="shared" si="1"/>
        <v>103.22684335111217</v>
      </c>
    </row>
    <row r="43" spans="1:15" ht="15" x14ac:dyDescent="0.25">
      <c r="A43" s="1">
        <v>38838</v>
      </c>
      <c r="B43" s="5">
        <v>114.53426763330556</v>
      </c>
      <c r="C43" s="9">
        <v>96.15068590628762</v>
      </c>
      <c r="D43" s="10">
        <v>125.45520944698055</v>
      </c>
      <c r="E43" s="10">
        <v>102.69914285613673</v>
      </c>
      <c r="F43" s="9">
        <v>96.806923683616617</v>
      </c>
      <c r="G43" s="10">
        <v>138.08331907844041</v>
      </c>
      <c r="H43" s="11">
        <v>105.97279277175051</v>
      </c>
      <c r="I43" s="9">
        <v>88.557305937258192</v>
      </c>
      <c r="J43" s="10">
        <v>105.63536200645136</v>
      </c>
      <c r="K43" s="11">
        <v>94.707772827192187</v>
      </c>
      <c r="L43" s="9">
        <v>107.16999138237786</v>
      </c>
      <c r="M43" s="10">
        <v>105.01353277314863</v>
      </c>
      <c r="N43" s="11">
        <v>106.83594080638181</v>
      </c>
      <c r="O43" s="29">
        <f t="shared" si="1"/>
        <v>105.32444738979999</v>
      </c>
    </row>
    <row r="44" spans="1:15" ht="15" x14ac:dyDescent="0.25">
      <c r="A44" s="1">
        <v>38869</v>
      </c>
      <c r="B44" s="5">
        <v>114.09191355466308</v>
      </c>
      <c r="C44" s="9">
        <v>91.188798924296876</v>
      </c>
      <c r="D44" s="10">
        <v>120.53020623451289</v>
      </c>
      <c r="E44" s="10">
        <v>97.745498007021297</v>
      </c>
      <c r="F44" s="9">
        <v>92.348712347950539</v>
      </c>
      <c r="G44" s="10">
        <v>134.09665977466997</v>
      </c>
      <c r="H44" s="11">
        <v>101.61929465416601</v>
      </c>
      <c r="I44" s="9">
        <v>84.706091825132262</v>
      </c>
      <c r="J44" s="10">
        <v>98.395987999835668</v>
      </c>
      <c r="K44" s="11">
        <v>89.636351616293908</v>
      </c>
      <c r="L44" s="9">
        <v>99.829368521263518</v>
      </c>
      <c r="M44" s="10">
        <v>102.48352598721013</v>
      </c>
      <c r="N44" s="11">
        <v>100.24051614380033</v>
      </c>
      <c r="O44" s="29">
        <f t="shared" si="1"/>
        <v>99.112678260549586</v>
      </c>
    </row>
    <row r="45" spans="1:15" ht="15" x14ac:dyDescent="0.25">
      <c r="A45" s="1">
        <v>38899</v>
      </c>
      <c r="B45" s="5">
        <v>115.4760795418423</v>
      </c>
      <c r="C45" s="9">
        <v>105.04014061161608</v>
      </c>
      <c r="D45" s="10">
        <v>125.38981440592761</v>
      </c>
      <c r="E45" s="10">
        <v>109.58752602126027</v>
      </c>
      <c r="F45" s="9">
        <v>106.5969370051012</v>
      </c>
      <c r="G45" s="10">
        <v>139.78058421724262</v>
      </c>
      <c r="H45" s="11">
        <v>113.96572401530243</v>
      </c>
      <c r="I45" s="9">
        <v>102.86166114617781</v>
      </c>
      <c r="J45" s="10">
        <v>104.26222558456647</v>
      </c>
      <c r="K45" s="11">
        <v>103.36605843651503</v>
      </c>
      <c r="L45" s="9">
        <v>113.02238177426564</v>
      </c>
      <c r="M45" s="10">
        <v>106.07661138373207</v>
      </c>
      <c r="N45" s="11">
        <v>111.94643318440454</v>
      </c>
      <c r="O45" s="29">
        <f t="shared" si="1"/>
        <v>108.09223151318074</v>
      </c>
    </row>
    <row r="46" spans="1:15" ht="15" x14ac:dyDescent="0.25">
      <c r="A46" s="1">
        <v>38930</v>
      </c>
      <c r="B46" s="5">
        <v>115.66409140973808</v>
      </c>
      <c r="C46" s="9">
        <v>98.524571116503054</v>
      </c>
      <c r="D46" s="10">
        <v>132.42002410185825</v>
      </c>
      <c r="E46" s="10">
        <v>106.09892783184122</v>
      </c>
      <c r="F46" s="9">
        <v>99.747700052494949</v>
      </c>
      <c r="G46" s="10">
        <v>147.7772216532928</v>
      </c>
      <c r="H46" s="11">
        <v>110.41317370026943</v>
      </c>
      <c r="I46" s="9">
        <v>89.630555755288299</v>
      </c>
      <c r="J46" s="10">
        <v>110.7302201698398</v>
      </c>
      <c r="K46" s="11">
        <v>97.229358970632731</v>
      </c>
      <c r="L46" s="9">
        <v>109.00065201537201</v>
      </c>
      <c r="M46" s="10">
        <v>112.17878651019724</v>
      </c>
      <c r="N46" s="11">
        <v>109.49296735777902</v>
      </c>
      <c r="O46" s="29">
        <f t="shared" si="1"/>
        <v>109.24680968657552</v>
      </c>
    </row>
    <row r="47" spans="1:15" ht="15" x14ac:dyDescent="0.25">
      <c r="A47" s="1">
        <v>38961</v>
      </c>
      <c r="B47" s="5">
        <v>115.25442056492818</v>
      </c>
      <c r="C47" s="9">
        <v>99.616603384118079</v>
      </c>
      <c r="D47" s="10">
        <v>125.44219177312404</v>
      </c>
      <c r="E47" s="10">
        <v>105.38764939805813</v>
      </c>
      <c r="F47" s="9">
        <v>101.20315562122208</v>
      </c>
      <c r="G47" s="10">
        <v>140.76729350442827</v>
      </c>
      <c r="H47" s="11">
        <v>109.9887994487309</v>
      </c>
      <c r="I47" s="9">
        <v>94.706433145510388</v>
      </c>
      <c r="J47" s="10">
        <v>101.8559441130128</v>
      </c>
      <c r="K47" s="11">
        <v>97.281247884769002</v>
      </c>
      <c r="L47" s="9">
        <v>106.85717124491872</v>
      </c>
      <c r="M47" s="10">
        <v>107.17667080246407</v>
      </c>
      <c r="N47" s="11">
        <v>106.90666396913412</v>
      </c>
      <c r="O47" s="29">
        <f t="shared" si="1"/>
        <v>106.12241032148842</v>
      </c>
    </row>
    <row r="48" spans="1:15" ht="15" x14ac:dyDescent="0.25">
      <c r="A48" s="1">
        <v>38991</v>
      </c>
      <c r="B48" s="5">
        <v>116.36155628297564</v>
      </c>
      <c r="C48" s="9">
        <v>102.55801447697334</v>
      </c>
      <c r="D48" s="10">
        <v>129.48809332345462</v>
      </c>
      <c r="E48" s="10">
        <v>108.57587249596965</v>
      </c>
      <c r="F48" s="9">
        <v>103.6195045034944</v>
      </c>
      <c r="G48" s="10">
        <v>143.95837884502333</v>
      </c>
      <c r="H48" s="11">
        <v>112.57718692320258</v>
      </c>
      <c r="I48" s="9">
        <v>96.259193935091588</v>
      </c>
      <c r="J48" s="10">
        <v>106.31833087334981</v>
      </c>
      <c r="K48" s="11">
        <v>99.88187724456219</v>
      </c>
      <c r="L48" s="9">
        <v>111.13796810154948</v>
      </c>
      <c r="M48" s="10">
        <v>111.25788919526794</v>
      </c>
      <c r="N48" s="11">
        <v>111.15654472076177</v>
      </c>
      <c r="O48" s="29">
        <f t="shared" si="1"/>
        <v>109.85692029875956</v>
      </c>
    </row>
    <row r="49" spans="1:15" ht="15" x14ac:dyDescent="0.25">
      <c r="A49" s="1">
        <v>39022</v>
      </c>
      <c r="B49" s="5">
        <v>117.34041452970368</v>
      </c>
      <c r="C49" s="9">
        <v>103.19375188391422</v>
      </c>
      <c r="D49" s="10">
        <v>127.42343704506989</v>
      </c>
      <c r="E49" s="10">
        <v>108.60817365282294</v>
      </c>
      <c r="F49" s="9">
        <v>104.69160887803083</v>
      </c>
      <c r="G49" s="10">
        <v>143.11717796261917</v>
      </c>
      <c r="H49" s="11">
        <v>113.22442121538307</v>
      </c>
      <c r="I49" s="9">
        <v>94.449735559000004</v>
      </c>
      <c r="J49" s="10">
        <v>98.248494879454569</v>
      </c>
      <c r="K49" s="11">
        <v>95.817815352661654</v>
      </c>
      <c r="L49" s="9">
        <v>111.76012507925503</v>
      </c>
      <c r="M49" s="10">
        <v>109.99609855272934</v>
      </c>
      <c r="N49" s="11">
        <v>111.48686498757682</v>
      </c>
      <c r="O49" s="29">
        <f t="shared" si="1"/>
        <v>109.30213610277613</v>
      </c>
    </row>
    <row r="50" spans="1:15" ht="15" x14ac:dyDescent="0.25">
      <c r="A50" s="1">
        <v>39052</v>
      </c>
      <c r="B50" s="5">
        <v>118.01370980878856</v>
      </c>
      <c r="C50" s="9">
        <v>122.6529232153283</v>
      </c>
      <c r="D50" s="10">
        <v>125.44511475054851</v>
      </c>
      <c r="E50" s="10">
        <v>123.27687282634083</v>
      </c>
      <c r="F50" s="9">
        <v>122.74869702310571</v>
      </c>
      <c r="G50" s="10">
        <v>139.62891740422762</v>
      </c>
      <c r="H50" s="11">
        <v>126.49713214473496</v>
      </c>
      <c r="I50" s="9">
        <v>131.4396987084794</v>
      </c>
      <c r="J50" s="10">
        <v>94.482887802421885</v>
      </c>
      <c r="K50" s="11">
        <v>118.13012524682036</v>
      </c>
      <c r="L50" s="9">
        <v>122.39312788826568</v>
      </c>
      <c r="M50" s="10">
        <v>115.53358152371416</v>
      </c>
      <c r="N50" s="11">
        <v>121.33053600528537</v>
      </c>
      <c r="O50" s="29">
        <f t="shared" si="1"/>
        <v>122.70081011921701</v>
      </c>
    </row>
    <row r="51" spans="1:15" ht="15" x14ac:dyDescent="0.25">
      <c r="A51" s="1">
        <v>39083</v>
      </c>
      <c r="B51" s="5">
        <v>118.2623499104463</v>
      </c>
      <c r="C51" s="9">
        <v>120.36402977696194</v>
      </c>
      <c r="D51" s="10">
        <v>119.77525400906713</v>
      </c>
      <c r="E51" s="10">
        <v>120.23246057523718</v>
      </c>
      <c r="F51" s="9">
        <v>117.83513877731605</v>
      </c>
      <c r="G51" s="10">
        <v>132.55651991292453</v>
      </c>
      <c r="H51" s="11">
        <v>121.10418034441066</v>
      </c>
      <c r="I51" s="9">
        <v>140.13476296409391</v>
      </c>
      <c r="J51" s="10">
        <v>93.273721498097316</v>
      </c>
      <c r="K51" s="11">
        <v>123.25829395633916</v>
      </c>
      <c r="L51" s="9">
        <v>116.11982237670853</v>
      </c>
      <c r="M51" s="10">
        <v>107.18015697846329</v>
      </c>
      <c r="N51" s="11">
        <v>114.73500545385411</v>
      </c>
      <c r="O51" s="29">
        <f t="shared" si="1"/>
        <v>120.00385729215216</v>
      </c>
    </row>
    <row r="52" spans="1:15" ht="15" x14ac:dyDescent="0.25">
      <c r="A52" s="1">
        <v>39114</v>
      </c>
      <c r="B52" s="5">
        <v>118.11963026830708</v>
      </c>
      <c r="C52" s="9">
        <v>103.76754000210411</v>
      </c>
      <c r="D52" s="10">
        <v>110.95088725616287</v>
      </c>
      <c r="E52" s="10">
        <v>105.37274747745174</v>
      </c>
      <c r="F52" s="9">
        <v>101.8995525183749</v>
      </c>
      <c r="G52" s="10">
        <v>121.44365041332819</v>
      </c>
      <c r="H52" s="11">
        <v>106.23953039283049</v>
      </c>
      <c r="I52" s="9">
        <v>105.77306136563611</v>
      </c>
      <c r="J52" s="10">
        <v>97.884027967739158</v>
      </c>
      <c r="K52" s="11">
        <v>102.93191606720396</v>
      </c>
      <c r="L52" s="9">
        <v>104.97497535496032</v>
      </c>
      <c r="M52" s="10">
        <v>95.053527943397782</v>
      </c>
      <c r="N52" s="11">
        <v>103.43807350654899</v>
      </c>
      <c r="O52" s="29">
        <f t="shared" si="1"/>
        <v>104.37125767853222</v>
      </c>
    </row>
    <row r="53" spans="1:15" ht="15" x14ac:dyDescent="0.25">
      <c r="A53" s="1">
        <v>39142</v>
      </c>
      <c r="B53" s="5">
        <v>118.35097613368349</v>
      </c>
      <c r="C53" s="9">
        <v>104.32033537786857</v>
      </c>
      <c r="D53" s="10">
        <v>134.02591036941482</v>
      </c>
      <c r="E53" s="10">
        <v>110.95841221718426</v>
      </c>
      <c r="F53" s="9">
        <v>105.48988807976313</v>
      </c>
      <c r="G53" s="10">
        <v>146.27550081711982</v>
      </c>
      <c r="H53" s="11">
        <v>114.5467735818537</v>
      </c>
      <c r="I53" s="9">
        <v>96.402744099510997</v>
      </c>
      <c r="J53" s="10">
        <v>122.22380554201023</v>
      </c>
      <c r="K53" s="11">
        <v>105.70190454386159</v>
      </c>
      <c r="L53" s="9">
        <v>112.82243049037663</v>
      </c>
      <c r="M53" s="10">
        <v>112.70595100639191</v>
      </c>
      <c r="N53" s="11">
        <v>112.80438700067073</v>
      </c>
      <c r="O53" s="29">
        <f t="shared" si="1"/>
        <v>112.75516900353132</v>
      </c>
    </row>
    <row r="54" spans="1:15" ht="15" x14ac:dyDescent="0.25">
      <c r="A54" s="1">
        <v>39173</v>
      </c>
      <c r="B54" s="5">
        <v>119.45040533401081</v>
      </c>
      <c r="C54" s="9">
        <v>105.28484559192148</v>
      </c>
      <c r="D54" s="10">
        <v>121.32641861797084</v>
      </c>
      <c r="E54" s="10">
        <v>108.86953278955068</v>
      </c>
      <c r="F54" s="9">
        <v>107.30760253724807</v>
      </c>
      <c r="G54" s="10">
        <v>133.42664456260727</v>
      </c>
      <c r="H54" s="11">
        <v>113.10761771836857</v>
      </c>
      <c r="I54" s="9">
        <v>98.931153800851774</v>
      </c>
      <c r="J54" s="10">
        <v>100.13119177073997</v>
      </c>
      <c r="K54" s="11">
        <v>99.363333773241905</v>
      </c>
      <c r="L54" s="9">
        <v>110.0613536061942</v>
      </c>
      <c r="M54" s="10">
        <v>102.62570728286431</v>
      </c>
      <c r="N54" s="11">
        <v>108.90951979562131</v>
      </c>
      <c r="O54" s="29">
        <f t="shared" si="1"/>
        <v>108.08856766339937</v>
      </c>
    </row>
    <row r="55" spans="1:15" ht="15" x14ac:dyDescent="0.25">
      <c r="A55" s="1">
        <v>39203</v>
      </c>
      <c r="B55" s="5">
        <v>121.20607195099855</v>
      </c>
      <c r="C55" s="9">
        <v>101.1827049761952</v>
      </c>
      <c r="D55" s="10">
        <v>131.61135775043803</v>
      </c>
      <c r="E55" s="10">
        <v>107.98236245765322</v>
      </c>
      <c r="F55" s="9">
        <v>102.97896550675671</v>
      </c>
      <c r="G55" s="10">
        <v>146.24388425730308</v>
      </c>
      <c r="H55" s="11">
        <v>112.58640766790018</v>
      </c>
      <c r="I55" s="9">
        <v>93.614785616673444</v>
      </c>
      <c r="J55" s="10">
        <v>106.53829078715025</v>
      </c>
      <c r="K55" s="11">
        <v>98.269038438590982</v>
      </c>
      <c r="L55" s="9">
        <v>109.26924179613681</v>
      </c>
      <c r="M55" s="10">
        <v>110.62907874395896</v>
      </c>
      <c r="N55" s="11">
        <v>109.4798900848341</v>
      </c>
      <c r="O55" s="29">
        <f t="shared" si="1"/>
        <v>108.62580212689502</v>
      </c>
    </row>
    <row r="56" spans="1:15" ht="15" x14ac:dyDescent="0.25">
      <c r="A56" s="1">
        <v>39234</v>
      </c>
      <c r="B56" s="5">
        <v>121.59384493756508</v>
      </c>
      <c r="C56" s="9">
        <v>100.57033478572347</v>
      </c>
      <c r="D56" s="10">
        <v>126.59564719651692</v>
      </c>
      <c r="E56" s="10">
        <v>106.38601159383802</v>
      </c>
      <c r="F56" s="9">
        <v>102.29696389355678</v>
      </c>
      <c r="G56" s="10">
        <v>140.94208783106475</v>
      </c>
      <c r="H56" s="11">
        <v>110.87853075562653</v>
      </c>
      <c r="I56" s="9">
        <v>94.950195310556268</v>
      </c>
      <c r="J56" s="10">
        <v>105.69087189015227</v>
      </c>
      <c r="K56" s="11">
        <v>98.818327339789946</v>
      </c>
      <c r="L56" s="9">
        <v>108.74102107456085</v>
      </c>
      <c r="M56" s="10">
        <v>106.08303688459337</v>
      </c>
      <c r="N56" s="11">
        <v>108.32928066561121</v>
      </c>
      <c r="O56" s="29">
        <f t="shared" si="1"/>
        <v>106.23452423921569</v>
      </c>
    </row>
    <row r="57" spans="1:15" ht="15" x14ac:dyDescent="0.25">
      <c r="A57" s="1">
        <v>39264</v>
      </c>
      <c r="B57" s="5">
        <v>122.71212457494416</v>
      </c>
      <c r="C57" s="9">
        <v>110.82735880563897</v>
      </c>
      <c r="D57" s="10">
        <v>131.62015943098794</v>
      </c>
      <c r="E57" s="10">
        <v>115.47376636701144</v>
      </c>
      <c r="F57" s="9">
        <v>113.48453087484351</v>
      </c>
      <c r="G57" s="10">
        <v>145.32950606329663</v>
      </c>
      <c r="H57" s="11">
        <v>120.55605131407347</v>
      </c>
      <c r="I57" s="9">
        <v>111.70075576747259</v>
      </c>
      <c r="J57" s="10">
        <v>110.96857673097628</v>
      </c>
      <c r="K57" s="11">
        <v>111.43706984776199</v>
      </c>
      <c r="L57" s="9">
        <v>115.13675571225409</v>
      </c>
      <c r="M57" s="10">
        <v>113.28780061629973</v>
      </c>
      <c r="N57" s="11">
        <v>114.85033958900878</v>
      </c>
      <c r="O57" s="29">
        <f t="shared" si="1"/>
        <v>114.16743523192615</v>
      </c>
    </row>
    <row r="58" spans="1:15" ht="15" x14ac:dyDescent="0.25">
      <c r="A58" s="1">
        <v>39295</v>
      </c>
      <c r="B58" s="5">
        <v>123.16484174876861</v>
      </c>
      <c r="C58" s="9">
        <v>105.7360474305646</v>
      </c>
      <c r="D58" s="10">
        <v>140.98038418192849</v>
      </c>
      <c r="E58" s="10">
        <v>113.61182884778513</v>
      </c>
      <c r="F58" s="9">
        <v>107.75561634553709</v>
      </c>
      <c r="G58" s="10">
        <v>156.54864532069081</v>
      </c>
      <c r="H58" s="11">
        <v>118.59063504622209</v>
      </c>
      <c r="I58" s="9">
        <v>97.522573439844876</v>
      </c>
      <c r="J58" s="10">
        <v>118.77840677585554</v>
      </c>
      <c r="K58" s="11">
        <v>105.17761910905992</v>
      </c>
      <c r="L58" s="9">
        <v>114.32406989491848</v>
      </c>
      <c r="M58" s="10">
        <v>116.82442363291285</v>
      </c>
      <c r="N58" s="11">
        <v>114.71139224035845</v>
      </c>
      <c r="O58" s="29">
        <f t="shared" si="1"/>
        <v>114.51773106763846</v>
      </c>
    </row>
    <row r="59" spans="1:15" ht="15" x14ac:dyDescent="0.25">
      <c r="A59" s="1">
        <v>39326</v>
      </c>
      <c r="B59" s="5">
        <v>123.459171720624</v>
      </c>
      <c r="C59" s="9">
        <v>109.87104090464526</v>
      </c>
      <c r="D59" s="10">
        <v>132.58697999200962</v>
      </c>
      <c r="E59" s="10">
        <v>114.94719745714596</v>
      </c>
      <c r="F59" s="9">
        <v>112.19557466685251</v>
      </c>
      <c r="G59" s="10">
        <v>147.98043028780017</v>
      </c>
      <c r="H59" s="11">
        <v>120.14198807872982</v>
      </c>
      <c r="I59" s="9">
        <v>106.86341835358448</v>
      </c>
      <c r="J59" s="10">
        <v>112.18510169423527</v>
      </c>
      <c r="K59" s="11">
        <v>108.77996184382566</v>
      </c>
      <c r="L59" s="9">
        <v>114.8662864545759</v>
      </c>
      <c r="M59" s="10">
        <v>109.71946023373297</v>
      </c>
      <c r="N59" s="11">
        <v>114.06900694442632</v>
      </c>
      <c r="O59" s="29">
        <f t="shared" si="1"/>
        <v>113.13229080563941</v>
      </c>
    </row>
    <row r="60" spans="1:15" ht="15" x14ac:dyDescent="0.25">
      <c r="A60" s="1">
        <v>39356</v>
      </c>
      <c r="B60" s="5">
        <v>124.74741556668421</v>
      </c>
      <c r="C60" s="9">
        <v>112.14076870130502</v>
      </c>
      <c r="D60" s="10">
        <v>143.12689500053034</v>
      </c>
      <c r="E60" s="10">
        <v>119.06500051252343</v>
      </c>
      <c r="F60" s="9">
        <v>114.05802151593993</v>
      </c>
      <c r="G60" s="10">
        <v>159.3816752470189</v>
      </c>
      <c r="H60" s="11">
        <v>124.12262799916687</v>
      </c>
      <c r="I60" s="9">
        <v>108.20666133053514</v>
      </c>
      <c r="J60" s="10">
        <v>120.25435112836038</v>
      </c>
      <c r="K60" s="11">
        <v>112.54549924636711</v>
      </c>
      <c r="L60" s="9">
        <v>118.22781862303763</v>
      </c>
      <c r="M60" s="10">
        <v>117.74497916588145</v>
      </c>
      <c r="N60" s="11">
        <v>118.15302340179559</v>
      </c>
      <c r="O60" s="29">
        <f t="shared" si="1"/>
        <v>118.19042101241661</v>
      </c>
    </row>
    <row r="61" spans="1:15" ht="15" x14ac:dyDescent="0.25">
      <c r="A61" s="1">
        <v>39387</v>
      </c>
      <c r="B61" s="5">
        <v>124.86917870629036</v>
      </c>
      <c r="C61" s="9">
        <v>110.78718786315784</v>
      </c>
      <c r="D61" s="10">
        <v>133.84653244228505</v>
      </c>
      <c r="E61" s="10">
        <v>115.94008260510662</v>
      </c>
      <c r="F61" s="9">
        <v>112.12574362968849</v>
      </c>
      <c r="G61" s="10">
        <v>150.04942782165674</v>
      </c>
      <c r="H61" s="11">
        <v>120.54710700985673</v>
      </c>
      <c r="I61" s="9">
        <v>109.42847341364492</v>
      </c>
      <c r="J61" s="10">
        <v>104.65580719032673</v>
      </c>
      <c r="K61" s="11">
        <v>107.70965216933617</v>
      </c>
      <c r="L61" s="9">
        <v>114.07129277991805</v>
      </c>
      <c r="M61" s="10">
        <v>113.01676752145897</v>
      </c>
      <c r="N61" s="11">
        <v>113.90793941506188</v>
      </c>
      <c r="O61" s="29">
        <f t="shared" si="1"/>
        <v>113.46235346826043</v>
      </c>
    </row>
    <row r="62" spans="1:15" ht="15" x14ac:dyDescent="0.25">
      <c r="A62" s="1">
        <v>39417</v>
      </c>
      <c r="B62" s="5">
        <v>125.44653112224535</v>
      </c>
      <c r="C62" s="9">
        <v>128.93865234237879</v>
      </c>
      <c r="D62" s="10">
        <v>129.17309733819741</v>
      </c>
      <c r="E62" s="10">
        <v>128.99104196612046</v>
      </c>
      <c r="F62" s="9">
        <v>128.09598303095072</v>
      </c>
      <c r="G62" s="10">
        <v>142.70728540142181</v>
      </c>
      <c r="H62" s="11">
        <v>131.34058042018094</v>
      </c>
      <c r="I62" s="9">
        <v>144.9803538371531</v>
      </c>
      <c r="J62" s="10">
        <v>101.45980297371014</v>
      </c>
      <c r="K62" s="11">
        <v>129.30692437698502</v>
      </c>
      <c r="L62" s="9">
        <v>128.11312792637656</v>
      </c>
      <c r="M62" s="10">
        <v>115.46344786537705</v>
      </c>
      <c r="N62" s="11">
        <v>126.15360368952935</v>
      </c>
      <c r="O62" s="29">
        <f t="shared" si="1"/>
        <v>128.96484715424964</v>
      </c>
    </row>
    <row r="63" spans="1:15" ht="15" x14ac:dyDescent="0.25">
      <c r="A63" s="1">
        <v>39448</v>
      </c>
      <c r="B63" s="5">
        <v>125.49000479299576</v>
      </c>
      <c r="C63" s="9">
        <v>127.33886432523039</v>
      </c>
      <c r="D63" s="10">
        <v>129.39840772783018</v>
      </c>
      <c r="E63" s="10">
        <v>127.79833038090455</v>
      </c>
      <c r="F63" s="9">
        <v>123.57602529337548</v>
      </c>
      <c r="G63" s="10">
        <v>142.22213406624385</v>
      </c>
      <c r="H63" s="11">
        <v>127.71659499139348</v>
      </c>
      <c r="I63" s="9">
        <v>152.68455280355442</v>
      </c>
      <c r="J63" s="10">
        <v>102.87250551827138</v>
      </c>
      <c r="K63" s="11">
        <v>134.74531274562935</v>
      </c>
      <c r="L63" s="9">
        <v>124.24158090270627</v>
      </c>
      <c r="M63" s="10">
        <v>115.75232197856673</v>
      </c>
      <c r="N63" s="11">
        <v>122.92653510435359</v>
      </c>
      <c r="O63" s="29">
        <f t="shared" si="1"/>
        <v>127.52772965831193</v>
      </c>
    </row>
    <row r="64" spans="1:15" ht="15" x14ac:dyDescent="0.25">
      <c r="A64" s="1">
        <v>39479</v>
      </c>
      <c r="B64" s="5">
        <v>124.06316904901382</v>
      </c>
      <c r="C64" s="9">
        <v>110.70406934534388</v>
      </c>
      <c r="D64" s="10">
        <v>122.94126482654575</v>
      </c>
      <c r="E64" s="10">
        <v>113.43747386218035</v>
      </c>
      <c r="F64" s="9">
        <v>108.81244839458513</v>
      </c>
      <c r="G64" s="10">
        <v>134.7525098513164</v>
      </c>
      <c r="H64" s="11">
        <v>114.57271900872803</v>
      </c>
      <c r="I64" s="9">
        <v>117.71410606921562</v>
      </c>
      <c r="J64" s="10">
        <v>103.307252955172</v>
      </c>
      <c r="K64" s="11">
        <v>112.52564242282274</v>
      </c>
      <c r="L64" s="9">
        <v>107.25346521702311</v>
      </c>
      <c r="M64" s="10">
        <v>103.36593865336381</v>
      </c>
      <c r="N64" s="11">
        <v>106.65126006352168</v>
      </c>
      <c r="O64" s="29">
        <f t="shared" si="1"/>
        <v>111.61485588408331</v>
      </c>
    </row>
    <row r="65" spans="1:15" ht="15" x14ac:dyDescent="0.25">
      <c r="A65" s="1">
        <v>39508</v>
      </c>
      <c r="B65" s="5">
        <v>126.30923781615313</v>
      </c>
      <c r="C65" s="9">
        <v>116.02079098902571</v>
      </c>
      <c r="D65" s="10">
        <v>133.98249885271039</v>
      </c>
      <c r="E65" s="10">
        <v>120.03561881944444</v>
      </c>
      <c r="F65" s="9">
        <v>117.09565307036401</v>
      </c>
      <c r="G65" s="10">
        <v>145.16192771963077</v>
      </c>
      <c r="H65" s="11">
        <v>123.32807227184909</v>
      </c>
      <c r="I65" s="9">
        <v>115.04556763743908</v>
      </c>
      <c r="J65" s="10">
        <v>122.63706356187774</v>
      </c>
      <c r="K65" s="11">
        <v>117.77955821219508</v>
      </c>
      <c r="L65" s="9">
        <v>117.82787846572135</v>
      </c>
      <c r="M65" s="10">
        <v>111.95115972436629</v>
      </c>
      <c r="N65" s="11">
        <v>116.91753348060796</v>
      </c>
      <c r="O65" s="29">
        <f t="shared" si="1"/>
        <v>117.80371833895822</v>
      </c>
    </row>
    <row r="66" spans="1:15" ht="15" x14ac:dyDescent="0.25">
      <c r="A66" s="1">
        <v>39539</v>
      </c>
      <c r="B66" s="5">
        <v>127.86804438239811</v>
      </c>
      <c r="C66" s="9">
        <v>109.6656038145327</v>
      </c>
      <c r="D66" s="10">
        <v>136.3475738112125</v>
      </c>
      <c r="E66" s="10">
        <v>115.62724466319037</v>
      </c>
      <c r="F66" s="9">
        <v>112.12134438572041</v>
      </c>
      <c r="G66" s="10">
        <v>149.29404421448115</v>
      </c>
      <c r="H66" s="11">
        <v>120.37594358276284</v>
      </c>
      <c r="I66" s="9">
        <v>106.23213377102169</v>
      </c>
      <c r="J66" s="10">
        <v>115.7978299657247</v>
      </c>
      <c r="K66" s="11">
        <v>109.67711003098475</v>
      </c>
      <c r="L66" s="9">
        <v>111.98989739683599</v>
      </c>
      <c r="M66" s="10">
        <v>111.51661813952323</v>
      </c>
      <c r="N66" s="11">
        <v>111.91658311765822</v>
      </c>
      <c r="O66" s="29">
        <f t="shared" si="1"/>
        <v>112.0556208912782</v>
      </c>
    </row>
    <row r="67" spans="1:15" ht="15" x14ac:dyDescent="0.25">
      <c r="A67" s="1">
        <v>39569</v>
      </c>
      <c r="B67" s="5">
        <v>128.13146619445536</v>
      </c>
      <c r="C67" s="9">
        <v>114.63096368672936</v>
      </c>
      <c r="D67" s="10">
        <v>138.02979368971035</v>
      </c>
      <c r="E67" s="10">
        <v>119.86014569901306</v>
      </c>
      <c r="F67" s="9">
        <v>116.41114927114342</v>
      </c>
      <c r="G67" s="10">
        <v>151.60537681062146</v>
      </c>
      <c r="H67" s="11">
        <v>124.22640734295911</v>
      </c>
      <c r="I67" s="9">
        <v>115.5819524458237</v>
      </c>
      <c r="J67" s="10">
        <v>114.81368931866992</v>
      </c>
      <c r="K67" s="11">
        <v>115.30527125288393</v>
      </c>
      <c r="L67" s="9">
        <v>118.21325894188217</v>
      </c>
      <c r="M67" s="10">
        <v>116.12753021503102</v>
      </c>
      <c r="N67" s="11">
        <v>117.89016492116031</v>
      </c>
      <c r="O67" s="29">
        <f t="shared" si="1"/>
        <v>117.15065709615186</v>
      </c>
    </row>
    <row r="68" spans="1:15" ht="15" x14ac:dyDescent="0.25">
      <c r="A68" s="1">
        <v>39600</v>
      </c>
      <c r="B68" s="5">
        <v>132.04269180603762</v>
      </c>
      <c r="C68" s="9">
        <v>107.19546754291254</v>
      </c>
      <c r="D68" s="10">
        <v>137.68112808564442</v>
      </c>
      <c r="E68" s="10">
        <v>114.00773970174393</v>
      </c>
      <c r="F68" s="9">
        <v>108.61654282142483</v>
      </c>
      <c r="G68" s="10">
        <v>153.46046972528728</v>
      </c>
      <c r="H68" s="11">
        <v>118.57462078503968</v>
      </c>
      <c r="I68" s="9">
        <v>101.89864753009471</v>
      </c>
      <c r="J68" s="10">
        <v>112.02230469621522</v>
      </c>
      <c r="K68" s="11">
        <v>105.54456706291472</v>
      </c>
      <c r="L68" s="9">
        <v>114.36807471438321</v>
      </c>
      <c r="M68" s="10">
        <v>114.74734630130348</v>
      </c>
      <c r="N68" s="11">
        <v>114.42682654552311</v>
      </c>
      <c r="O68" s="29">
        <f t="shared" ref="O68:O131" si="2">MEDIAN(C68:N68)</f>
        <v>114.18790720806356</v>
      </c>
    </row>
    <row r="69" spans="1:15" ht="15" x14ac:dyDescent="0.25">
      <c r="A69" s="1">
        <v>39630</v>
      </c>
      <c r="B69" s="5">
        <v>131.26410854927326</v>
      </c>
      <c r="C69" s="9">
        <v>120.92485457408142</v>
      </c>
      <c r="D69" s="10">
        <v>146.31391973768211</v>
      </c>
      <c r="E69" s="10">
        <v>126.60156055025965</v>
      </c>
      <c r="F69" s="9">
        <v>123.02496805839912</v>
      </c>
      <c r="G69" s="10">
        <v>162.52398660048584</v>
      </c>
      <c r="H69" s="11">
        <v>131.80478592436114</v>
      </c>
      <c r="I69" s="9">
        <v>126.12143973183643</v>
      </c>
      <c r="J69" s="10">
        <v>119.60470952112867</v>
      </c>
      <c r="K69" s="11">
        <v>123.77451375681913</v>
      </c>
      <c r="L69" s="9">
        <v>124.27205348839483</v>
      </c>
      <c r="M69" s="10">
        <v>124.35599927544739</v>
      </c>
      <c r="N69" s="11">
        <v>124.28505728007313</v>
      </c>
      <c r="O69" s="29">
        <f t="shared" si="2"/>
        <v>124.32052827776026</v>
      </c>
    </row>
    <row r="70" spans="1:15" ht="15" x14ac:dyDescent="0.25">
      <c r="A70" s="1">
        <v>39661</v>
      </c>
      <c r="B70" s="5">
        <v>130.96904763654459</v>
      </c>
      <c r="C70" s="9">
        <v>113.71657990182976</v>
      </c>
      <c r="D70" s="10">
        <v>140.92812858328938</v>
      </c>
      <c r="E70" s="10">
        <v>119.78428472290622</v>
      </c>
      <c r="F70" s="9">
        <v>115.56014989975465</v>
      </c>
      <c r="G70" s="10">
        <v>157.92228736860946</v>
      </c>
      <c r="H70" s="11">
        <v>124.94990824796562</v>
      </c>
      <c r="I70" s="9">
        <v>111.5897992636343</v>
      </c>
      <c r="J70" s="10">
        <v>109.49087269916103</v>
      </c>
      <c r="K70" s="11">
        <v>110.83389482773758</v>
      </c>
      <c r="L70" s="9">
        <v>119.30381915593458</v>
      </c>
      <c r="M70" s="10">
        <v>121.47368364441198</v>
      </c>
      <c r="N70" s="11">
        <v>119.63994639672974</v>
      </c>
      <c r="O70" s="29">
        <f t="shared" si="2"/>
        <v>119.47188277633217</v>
      </c>
    </row>
    <row r="71" spans="1:15" ht="15" x14ac:dyDescent="0.25">
      <c r="A71" s="1">
        <v>39692</v>
      </c>
      <c r="B71" s="5">
        <v>131.13248232126091</v>
      </c>
      <c r="C71" s="9">
        <v>110.82993292623303</v>
      </c>
      <c r="D71" s="10">
        <v>143.35290686325766</v>
      </c>
      <c r="E71" s="10">
        <v>118.10947167146905</v>
      </c>
      <c r="F71" s="9">
        <v>112.23850676431495</v>
      </c>
      <c r="G71" s="10">
        <v>161.18121876330508</v>
      </c>
      <c r="H71" s="11">
        <v>123.13049234470404</v>
      </c>
      <c r="I71" s="9">
        <v>112.23906138090068</v>
      </c>
      <c r="J71" s="10">
        <v>110.93396970453836</v>
      </c>
      <c r="K71" s="11">
        <v>111.76904751566488</v>
      </c>
      <c r="L71" s="9">
        <v>115.90400830767078</v>
      </c>
      <c r="M71" s="10">
        <v>121.82660769703817</v>
      </c>
      <c r="N71" s="11">
        <v>116.82146052722399</v>
      </c>
      <c r="O71" s="29">
        <f t="shared" si="2"/>
        <v>116.36273441744738</v>
      </c>
    </row>
    <row r="72" spans="1:15" ht="15" x14ac:dyDescent="0.25">
      <c r="A72" s="1">
        <v>39722</v>
      </c>
      <c r="B72" s="5">
        <v>130.29506204316576</v>
      </c>
      <c r="C72" s="9">
        <v>115.72668711525236</v>
      </c>
      <c r="D72" s="10">
        <v>146.21165331186839</v>
      </c>
      <c r="E72" s="10">
        <v>122.53721700502638</v>
      </c>
      <c r="F72" s="9">
        <v>118.56426631260584</v>
      </c>
      <c r="G72" s="10">
        <v>164.01288277173938</v>
      </c>
      <c r="H72" s="11">
        <v>128.65386935142888</v>
      </c>
      <c r="I72" s="9">
        <v>111.21263118580475</v>
      </c>
      <c r="J72" s="10">
        <v>111.80970344134917</v>
      </c>
      <c r="K72" s="11">
        <v>111.42765994105332</v>
      </c>
      <c r="L72" s="9">
        <v>121.41330645394828</v>
      </c>
      <c r="M72" s="10">
        <v>125.48722920899584</v>
      </c>
      <c r="N72" s="11">
        <v>122.04438568591807</v>
      </c>
      <c r="O72" s="29">
        <f t="shared" si="2"/>
        <v>121.72884606993318</v>
      </c>
    </row>
    <row r="73" spans="1:15" ht="15" x14ac:dyDescent="0.25">
      <c r="A73" s="1">
        <v>39753</v>
      </c>
      <c r="B73" s="5">
        <v>126.96239078629259</v>
      </c>
      <c r="C73" s="9">
        <v>115.64982756552627</v>
      </c>
      <c r="D73" s="10">
        <v>132.48909548825475</v>
      </c>
      <c r="E73" s="10">
        <v>119.40525841281416</v>
      </c>
      <c r="F73" s="9">
        <v>118.15174070376598</v>
      </c>
      <c r="G73" s="10">
        <v>147.32926602100721</v>
      </c>
      <c r="H73" s="11">
        <v>124.61447760865445</v>
      </c>
      <c r="I73" s="9">
        <v>113.68692820756199</v>
      </c>
      <c r="J73" s="10">
        <v>102.50004006423596</v>
      </c>
      <c r="K73" s="11">
        <v>109.65809817865502</v>
      </c>
      <c r="L73" s="9">
        <v>117.86434031784047</v>
      </c>
      <c r="M73" s="10">
        <v>114.89397076244683</v>
      </c>
      <c r="N73" s="11">
        <v>117.40420922297332</v>
      </c>
      <c r="O73" s="29">
        <f t="shared" si="2"/>
        <v>117.6342747704069</v>
      </c>
    </row>
    <row r="74" spans="1:15" ht="15" x14ac:dyDescent="0.25">
      <c r="A74" s="1">
        <v>39783</v>
      </c>
      <c r="B74" s="5">
        <v>121.67665388474201</v>
      </c>
      <c r="C74" s="9">
        <v>135.32977841442369</v>
      </c>
      <c r="D74" s="10">
        <v>128.06884270468726</v>
      </c>
      <c r="E74" s="10">
        <v>133.69997664943963</v>
      </c>
      <c r="F74" s="9">
        <v>134.87462419330436</v>
      </c>
      <c r="G74" s="10">
        <v>140.42589874594594</v>
      </c>
      <c r="H74" s="11">
        <v>136.09212441029518</v>
      </c>
      <c r="I74" s="9">
        <v>155.29201563746486</v>
      </c>
      <c r="J74" s="10">
        <v>100.44073535852461</v>
      </c>
      <c r="K74" s="11">
        <v>135.5379533566487</v>
      </c>
      <c r="L74" s="9">
        <v>131.14251893470984</v>
      </c>
      <c r="M74" s="10">
        <v>118.85037038320046</v>
      </c>
      <c r="N74" s="11">
        <v>129.23837883840247</v>
      </c>
      <c r="O74" s="29">
        <f t="shared" si="2"/>
        <v>134.28730042137198</v>
      </c>
    </row>
    <row r="75" spans="1:15" ht="15" x14ac:dyDescent="0.25">
      <c r="A75" s="1">
        <v>39814</v>
      </c>
      <c r="B75" s="5">
        <v>122.76459407341855</v>
      </c>
      <c r="C75" s="9">
        <v>130.45246014112874</v>
      </c>
      <c r="D75" s="10">
        <v>117.62004289801435</v>
      </c>
      <c r="E75" s="10">
        <v>127.57427511087415</v>
      </c>
      <c r="F75" s="9">
        <v>127.15681516946677</v>
      </c>
      <c r="G75" s="10">
        <v>128.21327029640454</v>
      </c>
      <c r="H75" s="11">
        <v>127.37001510423359</v>
      </c>
      <c r="I75" s="9">
        <v>154.92277088043957</v>
      </c>
      <c r="J75" s="10">
        <v>94.761503693235795</v>
      </c>
      <c r="K75" s="11">
        <v>133.25637744595244</v>
      </c>
      <c r="L75" s="9">
        <v>125.25870368883076</v>
      </c>
      <c r="M75" s="10">
        <v>110.02993496683935</v>
      </c>
      <c r="N75" s="11">
        <v>122.8996605142854</v>
      </c>
      <c r="O75" s="29">
        <f t="shared" si="2"/>
        <v>127.26341513685017</v>
      </c>
    </row>
    <row r="76" spans="1:15" ht="15" x14ac:dyDescent="0.25">
      <c r="A76" s="1">
        <v>39845</v>
      </c>
      <c r="B76" s="5">
        <v>123.66601214369058</v>
      </c>
      <c r="C76" s="9">
        <v>114.17630637148866</v>
      </c>
      <c r="D76" s="10">
        <v>113.09784235450135</v>
      </c>
      <c r="E76" s="10">
        <v>113.92373648689473</v>
      </c>
      <c r="F76" s="9">
        <v>111.65005095485436</v>
      </c>
      <c r="G76" s="10">
        <v>122.49018140334211</v>
      </c>
      <c r="H76" s="11">
        <v>114.03634526931495</v>
      </c>
      <c r="I76" s="9">
        <v>121.20579949984875</v>
      </c>
      <c r="J76" s="10">
        <v>98.896163512914015</v>
      </c>
      <c r="K76" s="11">
        <v>113.17123883860103</v>
      </c>
      <c r="L76" s="9">
        <v>113.77595177775311</v>
      </c>
      <c r="M76" s="10">
        <v>102.04994139185708</v>
      </c>
      <c r="N76" s="11">
        <v>111.95951045734947</v>
      </c>
      <c r="O76" s="29">
        <f t="shared" si="2"/>
        <v>113.47359530817707</v>
      </c>
    </row>
    <row r="77" spans="1:15" ht="15" x14ac:dyDescent="0.25">
      <c r="A77" s="1">
        <v>39873</v>
      </c>
      <c r="B77" s="5">
        <v>126.42602291388864</v>
      </c>
      <c r="C77" s="9">
        <v>113.22812165586059</v>
      </c>
      <c r="D77" s="10">
        <v>134.76600261109598</v>
      </c>
      <c r="E77" s="10">
        <v>118.04577752732908</v>
      </c>
      <c r="F77" s="9">
        <v>116.1061915444004</v>
      </c>
      <c r="G77" s="10">
        <v>146.40085428100028</v>
      </c>
      <c r="H77" s="11">
        <v>122.83689677310942</v>
      </c>
      <c r="I77" s="9">
        <v>110.24733661373254</v>
      </c>
      <c r="J77" s="10">
        <v>120.0978463169654</v>
      </c>
      <c r="K77" s="11">
        <v>113.79488520668954</v>
      </c>
      <c r="L77" s="9">
        <v>119.72727783436001</v>
      </c>
      <c r="M77" s="10">
        <v>118.09140936125419</v>
      </c>
      <c r="N77" s="11">
        <v>119.47387032477181</v>
      </c>
      <c r="O77" s="29">
        <f t="shared" si="2"/>
        <v>118.782639843013</v>
      </c>
    </row>
    <row r="78" spans="1:15" ht="15" x14ac:dyDescent="0.25">
      <c r="A78" s="1">
        <v>39904</v>
      </c>
      <c r="B78" s="5">
        <v>124.71800897884648</v>
      </c>
      <c r="C78" s="9">
        <v>117.86860890984276</v>
      </c>
      <c r="D78" s="10">
        <v>129.67021014221135</v>
      </c>
      <c r="E78" s="10">
        <v>120.48904954263526</v>
      </c>
      <c r="F78" s="9">
        <v>120.92435992406011</v>
      </c>
      <c r="G78" s="10">
        <v>140.73618040747138</v>
      </c>
      <c r="H78" s="11">
        <v>125.2949139730227</v>
      </c>
      <c r="I78" s="9">
        <v>117.75471308833738</v>
      </c>
      <c r="J78" s="10">
        <v>113.90750779742756</v>
      </c>
      <c r="K78" s="11">
        <v>116.36918603158976</v>
      </c>
      <c r="L78" s="9">
        <v>116.40329761462714</v>
      </c>
      <c r="M78" s="10">
        <v>109.3318794902911</v>
      </c>
      <c r="N78" s="11">
        <v>115.30788530880614</v>
      </c>
      <c r="O78" s="29">
        <f t="shared" si="2"/>
        <v>117.81166099909007</v>
      </c>
    </row>
    <row r="79" spans="1:15" ht="15" x14ac:dyDescent="0.25">
      <c r="A79" s="1">
        <v>39934</v>
      </c>
      <c r="B79" s="5">
        <v>125.77305116984132</v>
      </c>
      <c r="C79" s="9">
        <v>116.52723000073139</v>
      </c>
      <c r="D79" s="10">
        <v>134.03180633699475</v>
      </c>
      <c r="E79" s="10">
        <v>120.43262488047121</v>
      </c>
      <c r="F79" s="9">
        <v>119.0196705470419</v>
      </c>
      <c r="G79" s="10">
        <v>147.0735392536742</v>
      </c>
      <c r="H79" s="11">
        <v>125.23738327027145</v>
      </c>
      <c r="I79" s="9">
        <v>112.59831194918424</v>
      </c>
      <c r="J79" s="10">
        <v>111.84473705671085</v>
      </c>
      <c r="K79" s="11">
        <v>112.32692055624906</v>
      </c>
      <c r="L79" s="9">
        <v>120.80380462079268</v>
      </c>
      <c r="M79" s="10">
        <v>116.50349037180887</v>
      </c>
      <c r="N79" s="11">
        <v>120.13765575723971</v>
      </c>
      <c r="O79" s="29">
        <f t="shared" si="2"/>
        <v>119.57866315214081</v>
      </c>
    </row>
    <row r="80" spans="1:15" ht="15" x14ac:dyDescent="0.25">
      <c r="A80" s="1">
        <v>39965</v>
      </c>
      <c r="B80" s="5">
        <v>126.98744199228405</v>
      </c>
      <c r="C80" s="9">
        <v>110.84382591291583</v>
      </c>
      <c r="D80" s="10">
        <v>131.04016190082956</v>
      </c>
      <c r="E80" s="10">
        <v>115.34409559556532</v>
      </c>
      <c r="F80" s="9">
        <v>112.59209066018252</v>
      </c>
      <c r="G80" s="10">
        <v>144.39088060352796</v>
      </c>
      <c r="H80" s="11">
        <v>119.63044169208486</v>
      </c>
      <c r="I80" s="9">
        <v>106.81794929669645</v>
      </c>
      <c r="J80" s="10">
        <v>109.3941436607043</v>
      </c>
      <c r="K80" s="11">
        <v>107.74573628098017</v>
      </c>
      <c r="L80" s="9">
        <v>116.14788923194801</v>
      </c>
      <c r="M80" s="10">
        <v>115.06404146609471</v>
      </c>
      <c r="N80" s="11">
        <v>115.97999360486489</v>
      </c>
      <c r="O80" s="29">
        <f t="shared" si="2"/>
        <v>115.20406853083001</v>
      </c>
    </row>
    <row r="81" spans="1:15" ht="15" x14ac:dyDescent="0.25">
      <c r="A81" s="1">
        <v>39995</v>
      </c>
      <c r="B81" s="5">
        <v>126.46094602867034</v>
      </c>
      <c r="C81" s="9">
        <v>121.81577402457914</v>
      </c>
      <c r="D81" s="10">
        <v>136.09643348365842</v>
      </c>
      <c r="E81" s="10">
        <v>124.99143229185889</v>
      </c>
      <c r="F81" s="9">
        <v>123.79635678198423</v>
      </c>
      <c r="G81" s="10">
        <v>149.78138403525779</v>
      </c>
      <c r="H81" s="11">
        <v>129.5533857441259</v>
      </c>
      <c r="I81" s="9">
        <v>123.21069978911181</v>
      </c>
      <c r="J81" s="10">
        <v>111.64061425670404</v>
      </c>
      <c r="K81" s="11">
        <v>119.04386559601265</v>
      </c>
      <c r="L81" s="9">
        <v>126.23291175210025</v>
      </c>
      <c r="M81" s="10">
        <v>121.96728515206523</v>
      </c>
      <c r="N81" s="11">
        <v>125.57213624886208</v>
      </c>
      <c r="O81" s="29">
        <f t="shared" si="2"/>
        <v>124.39389453692155</v>
      </c>
    </row>
    <row r="82" spans="1:15" ht="15" x14ac:dyDescent="0.25">
      <c r="A82" s="1">
        <v>40026</v>
      </c>
      <c r="B82" s="5">
        <v>128.33555722447514</v>
      </c>
      <c r="C82" s="9">
        <v>117.71095127287261</v>
      </c>
      <c r="D82" s="10">
        <v>135.49853230342671</v>
      </c>
      <c r="E82" s="10">
        <v>121.65647630591923</v>
      </c>
      <c r="F82" s="9">
        <v>120.29213427332124</v>
      </c>
      <c r="G82" s="10">
        <v>150.88444840705765</v>
      </c>
      <c r="H82" s="11">
        <v>127.04605436830377</v>
      </c>
      <c r="I82" s="9">
        <v>109.62064395572678</v>
      </c>
      <c r="J82" s="10">
        <v>107.58428682814652</v>
      </c>
      <c r="K82" s="11">
        <v>108.88727318808674</v>
      </c>
      <c r="L82" s="9">
        <v>122.97398649326172</v>
      </c>
      <c r="M82" s="10">
        <v>119.26085051800972</v>
      </c>
      <c r="N82" s="11">
        <v>122.39879566605269</v>
      </c>
      <c r="O82" s="29">
        <f t="shared" si="2"/>
        <v>120.97430528962023</v>
      </c>
    </row>
    <row r="83" spans="1:15" ht="15" x14ac:dyDescent="0.25">
      <c r="A83" s="1">
        <v>40057</v>
      </c>
      <c r="B83" s="5">
        <v>130.39885890398531</v>
      </c>
      <c r="C83" s="9">
        <v>118.4087122941547</v>
      </c>
      <c r="D83" s="10">
        <v>137.27983601284518</v>
      </c>
      <c r="E83" s="10">
        <v>122.61419623380877</v>
      </c>
      <c r="F83" s="9">
        <v>120.17862963648869</v>
      </c>
      <c r="G83" s="10">
        <v>153.15381947328413</v>
      </c>
      <c r="H83" s="11">
        <v>127.49410216162973</v>
      </c>
      <c r="I83" s="9">
        <v>120.8973902400591</v>
      </c>
      <c r="J83" s="10">
        <v>104.9264245388206</v>
      </c>
      <c r="K83" s="11">
        <v>115.14562930498802</v>
      </c>
      <c r="L83" s="9">
        <v>121.79676386588561</v>
      </c>
      <c r="M83" s="10">
        <v>122.4161145919262</v>
      </c>
      <c r="N83" s="11">
        <v>121.89270564092915</v>
      </c>
      <c r="O83" s="29">
        <f t="shared" si="2"/>
        <v>121.84473475340738</v>
      </c>
    </row>
    <row r="84" spans="1:15" ht="15" x14ac:dyDescent="0.25">
      <c r="A84" s="1">
        <v>40087</v>
      </c>
      <c r="B84" s="5">
        <v>130.84954514522963</v>
      </c>
      <c r="C84" s="9">
        <v>127.58617136363171</v>
      </c>
      <c r="D84" s="10">
        <v>143.16982587560531</v>
      </c>
      <c r="E84" s="10">
        <v>131.04310411820356</v>
      </c>
      <c r="F84" s="9">
        <v>129.89215368571863</v>
      </c>
      <c r="G84" s="10">
        <v>160.05563914995483</v>
      </c>
      <c r="H84" s="11">
        <v>136.55731870716437</v>
      </c>
      <c r="I84" s="9">
        <v>127.21617855629017</v>
      </c>
      <c r="J84" s="10">
        <v>108.86336039234803</v>
      </c>
      <c r="K84" s="11">
        <v>120.60662065362435</v>
      </c>
      <c r="L84" s="9">
        <v>126.80136394836403</v>
      </c>
      <c r="M84" s="10">
        <v>125.87737505950744</v>
      </c>
      <c r="N84" s="11">
        <v>126.65823158346934</v>
      </c>
      <c r="O84" s="29">
        <f t="shared" si="2"/>
        <v>127.40117495996094</v>
      </c>
    </row>
    <row r="85" spans="1:15" ht="15" x14ac:dyDescent="0.25">
      <c r="A85" s="1">
        <v>40118</v>
      </c>
      <c r="B85" s="5">
        <v>132.2770233207344</v>
      </c>
      <c r="C85" s="9">
        <v>121.85886206800193</v>
      </c>
      <c r="D85" s="10">
        <v>137.55444832757556</v>
      </c>
      <c r="E85" s="10">
        <v>125.35582679945745</v>
      </c>
      <c r="F85" s="9">
        <v>124.18440086122285</v>
      </c>
      <c r="G85" s="10">
        <v>153.30629722107057</v>
      </c>
      <c r="H85" s="11">
        <v>130.63178469864812</v>
      </c>
      <c r="I85" s="9">
        <v>120.41961999807864</v>
      </c>
      <c r="J85" s="10">
        <v>105.54551171438986</v>
      </c>
      <c r="K85" s="11">
        <v>115.06287973762564</v>
      </c>
      <c r="L85" s="9">
        <v>123.77697781952466</v>
      </c>
      <c r="M85" s="10">
        <v>122.76445273174184</v>
      </c>
      <c r="N85" s="11">
        <v>123.62013057592964</v>
      </c>
      <c r="O85" s="29">
        <f t="shared" si="2"/>
        <v>123.69855419772715</v>
      </c>
    </row>
    <row r="86" spans="1:15" ht="15" x14ac:dyDescent="0.25">
      <c r="A86" s="1">
        <v>40148</v>
      </c>
      <c r="B86" s="5">
        <v>132.97205684413055</v>
      </c>
      <c r="C86" s="9">
        <v>142.61204948103284</v>
      </c>
      <c r="D86" s="10">
        <v>138.7875510961012</v>
      </c>
      <c r="E86" s="10">
        <v>141.7542521540544</v>
      </c>
      <c r="F86" s="9">
        <v>141.55927119181362</v>
      </c>
      <c r="G86" s="10">
        <v>152.21234108057942</v>
      </c>
      <c r="H86" s="11">
        <v>143.91584335113563</v>
      </c>
      <c r="I86" s="9">
        <v>167.43699581401737</v>
      </c>
      <c r="J86" s="10">
        <v>106.29849448839617</v>
      </c>
      <c r="K86" s="11">
        <v>145.41866266299004</v>
      </c>
      <c r="L86" s="9">
        <v>136.32113740793827</v>
      </c>
      <c r="M86" s="10">
        <v>129.39246452681792</v>
      </c>
      <c r="N86" s="11">
        <v>135.24783734230255</v>
      </c>
      <c r="O86" s="29">
        <f t="shared" si="2"/>
        <v>141.65676167293401</v>
      </c>
    </row>
    <row r="87" spans="1:15" ht="15" x14ac:dyDescent="0.25">
      <c r="A87" s="1">
        <v>40179</v>
      </c>
      <c r="B87" s="5">
        <v>134.026054517256</v>
      </c>
      <c r="C87" s="9">
        <v>137.55765391370176</v>
      </c>
      <c r="D87" s="10">
        <v>126.21675308311161</v>
      </c>
      <c r="E87" s="10">
        <v>135.02625045895849</v>
      </c>
      <c r="F87" s="9">
        <v>131.69367562341856</v>
      </c>
      <c r="G87" s="10">
        <v>136.27425446586119</v>
      </c>
      <c r="H87" s="11">
        <v>132.70498940990518</v>
      </c>
      <c r="I87" s="9">
        <v>171.80319576584068</v>
      </c>
      <c r="J87" s="10">
        <v>101.57492865950289</v>
      </c>
      <c r="K87" s="11">
        <v>146.51128725910289</v>
      </c>
      <c r="L87" s="9">
        <v>132.66187420558256</v>
      </c>
      <c r="M87" s="10">
        <v>116.80501041754469</v>
      </c>
      <c r="N87" s="11">
        <v>130.20553469634518</v>
      </c>
      <c r="O87" s="29">
        <f t="shared" si="2"/>
        <v>132.68343180774389</v>
      </c>
    </row>
    <row r="88" spans="1:15" ht="15" x14ac:dyDescent="0.25">
      <c r="A88" s="1">
        <v>40210</v>
      </c>
      <c r="B88" s="5">
        <v>136.30382912897531</v>
      </c>
      <c r="C88" s="9">
        <v>118.38082066290484</v>
      </c>
      <c r="D88" s="10">
        <v>126.78588898265951</v>
      </c>
      <c r="E88" s="10">
        <v>120.31833504037618</v>
      </c>
      <c r="F88" s="9">
        <v>114.35576120570244</v>
      </c>
      <c r="G88" s="10">
        <v>136.58081101020238</v>
      </c>
      <c r="H88" s="11">
        <v>119.32437583929223</v>
      </c>
      <c r="I88" s="9">
        <v>129.65431042058862</v>
      </c>
      <c r="J88" s="10">
        <v>115.96254661390158</v>
      </c>
      <c r="K88" s="11">
        <v>124.72337802309332</v>
      </c>
      <c r="L88" s="9">
        <v>116.34093400688259</v>
      </c>
      <c r="M88" s="10">
        <v>107.3974164824145</v>
      </c>
      <c r="N88" s="11">
        <v>114.95552036263597</v>
      </c>
      <c r="O88" s="29">
        <f t="shared" si="2"/>
        <v>118.85259825109853</v>
      </c>
    </row>
    <row r="89" spans="1:15" ht="15" x14ac:dyDescent="0.25">
      <c r="A89" s="1">
        <v>40238</v>
      </c>
      <c r="B89" s="5">
        <v>139.38214685251072</v>
      </c>
      <c r="C89" s="9">
        <v>120.37080552247926</v>
      </c>
      <c r="D89" s="10">
        <v>153.9572414283821</v>
      </c>
      <c r="E89" s="10">
        <v>128.01007325730779</v>
      </c>
      <c r="F89" s="9">
        <v>121.39065351283229</v>
      </c>
      <c r="G89" s="10">
        <v>168.47279302681616</v>
      </c>
      <c r="H89" s="11">
        <v>131.97867679260855</v>
      </c>
      <c r="I89" s="9">
        <v>119.72825182226696</v>
      </c>
      <c r="J89" s="10">
        <v>131.31632643658057</v>
      </c>
      <c r="K89" s="11">
        <v>123.90420563444061</v>
      </c>
      <c r="L89" s="9">
        <v>122.81197535694747</v>
      </c>
      <c r="M89" s="10">
        <v>130.36839522237162</v>
      </c>
      <c r="N89" s="11">
        <v>124.06564408235482</v>
      </c>
      <c r="O89" s="29">
        <f t="shared" si="2"/>
        <v>126.03785866983131</v>
      </c>
    </row>
    <row r="90" spans="1:15" ht="15" x14ac:dyDescent="0.25">
      <c r="A90" s="1">
        <v>40269</v>
      </c>
      <c r="B90" s="5">
        <v>137.16340325160866</v>
      </c>
      <c r="C90" s="9">
        <v>121.7957808741757</v>
      </c>
      <c r="D90" s="10">
        <v>143.60069638988048</v>
      </c>
      <c r="E90" s="10">
        <v>126.84312495629565</v>
      </c>
      <c r="F90" s="9">
        <v>127.32071907915024</v>
      </c>
      <c r="G90" s="10">
        <v>162.22985638821817</v>
      </c>
      <c r="H90" s="11">
        <v>135.19662141201158</v>
      </c>
      <c r="I90" s="9">
        <v>130.3130076365855</v>
      </c>
      <c r="J90" s="10">
        <v>119.91866699421544</v>
      </c>
      <c r="K90" s="11">
        <v>126.44340231998338</v>
      </c>
      <c r="L90" s="9">
        <v>115.68413560989738</v>
      </c>
      <c r="M90" s="10">
        <v>115.03877762696169</v>
      </c>
      <c r="N90" s="11">
        <v>115.64261373776894</v>
      </c>
      <c r="O90" s="29">
        <f t="shared" si="2"/>
        <v>126.64326363813952</v>
      </c>
    </row>
    <row r="91" spans="1:15" ht="15" x14ac:dyDescent="0.25">
      <c r="A91" s="1">
        <v>40299</v>
      </c>
      <c r="B91" s="5">
        <v>137.15385577887943</v>
      </c>
      <c r="C91" s="9">
        <v>123.12660778332591</v>
      </c>
      <c r="D91" s="10">
        <v>152.6967153990509</v>
      </c>
      <c r="E91" s="10">
        <v>129.97394561256507</v>
      </c>
      <c r="F91" s="9">
        <v>128.04017276805445</v>
      </c>
      <c r="G91" s="10">
        <v>174.58354766097497</v>
      </c>
      <c r="H91" s="11">
        <v>138.55102007515856</v>
      </c>
      <c r="I91" s="9">
        <v>123.73758570659544</v>
      </c>
      <c r="J91" s="10">
        <v>122.55207669529537</v>
      </c>
      <c r="K91" s="11">
        <v>123.30199713430591</v>
      </c>
      <c r="L91" s="9">
        <v>124.78653397000006</v>
      </c>
      <c r="M91" s="10">
        <v>128.49205578536669</v>
      </c>
      <c r="N91" s="11">
        <v>125.51598069380451</v>
      </c>
      <c r="O91" s="29">
        <f t="shared" si="2"/>
        <v>126.77807673092948</v>
      </c>
    </row>
    <row r="92" spans="1:15" ht="15" x14ac:dyDescent="0.25">
      <c r="A92" s="1">
        <v>40330</v>
      </c>
      <c r="B92" s="5">
        <v>136.06953069222826</v>
      </c>
      <c r="C92" s="9">
        <v>117.0568040460961</v>
      </c>
      <c r="D92" s="10">
        <v>146.27039874810555</v>
      </c>
      <c r="E92" s="10">
        <v>123.7484674868147</v>
      </c>
      <c r="F92" s="9">
        <v>120.99439378894903</v>
      </c>
      <c r="G92" s="10">
        <v>166.81772556895024</v>
      </c>
      <c r="H92" s="11">
        <v>131.27638066286113</v>
      </c>
      <c r="I92" s="9">
        <v>118.9138211471458</v>
      </c>
      <c r="J92" s="10">
        <v>119.56863726984633</v>
      </c>
      <c r="K92" s="11">
        <v>119.09731896291621</v>
      </c>
      <c r="L92" s="9">
        <v>116.83441711806707</v>
      </c>
      <c r="M92" s="10">
        <v>121.81799304575475</v>
      </c>
      <c r="N92" s="11">
        <v>117.74804207825896</v>
      </c>
      <c r="O92" s="29">
        <f t="shared" si="2"/>
        <v>120.28151552939768</v>
      </c>
    </row>
    <row r="93" spans="1:15" ht="15" x14ac:dyDescent="0.25">
      <c r="A93" s="1">
        <v>40360</v>
      </c>
      <c r="B93" s="5">
        <v>136.22380133415078</v>
      </c>
      <c r="C93" s="9">
        <v>131.88978547354813</v>
      </c>
      <c r="D93" s="10">
        <v>151.03498929393854</v>
      </c>
      <c r="E93" s="10">
        <v>136.22994674905647</v>
      </c>
      <c r="F93" s="9">
        <v>135.93024481640043</v>
      </c>
      <c r="G93" s="10">
        <v>170.65840194955422</v>
      </c>
      <c r="H93" s="11">
        <v>143.69261192784759</v>
      </c>
      <c r="I93" s="9">
        <v>139.73192759789802</v>
      </c>
      <c r="J93" s="10">
        <v>124.35865940074689</v>
      </c>
      <c r="K93" s="11">
        <v>134.13868150573032</v>
      </c>
      <c r="L93" s="9">
        <v>131.97081943678666</v>
      </c>
      <c r="M93" s="10">
        <v>130.4976316571674</v>
      </c>
      <c r="N93" s="11">
        <v>131.80993895629854</v>
      </c>
      <c r="O93" s="29">
        <f t="shared" si="2"/>
        <v>135.03446316106539</v>
      </c>
    </row>
    <row r="94" spans="1:15" ht="15" x14ac:dyDescent="0.25">
      <c r="A94" s="1">
        <v>40391</v>
      </c>
      <c r="B94" s="5">
        <v>137.74818196808698</v>
      </c>
      <c r="C94" s="9">
        <v>127.23042674463329</v>
      </c>
      <c r="D94" s="10">
        <v>156.86859104280759</v>
      </c>
      <c r="E94" s="10">
        <v>134.07288717472389</v>
      </c>
      <c r="F94" s="9">
        <v>131.63805630263232</v>
      </c>
      <c r="G94" s="10">
        <v>179.96233790210329</v>
      </c>
      <c r="H94" s="11">
        <v>142.51010556205787</v>
      </c>
      <c r="I94" s="9">
        <v>128.65497056773782</v>
      </c>
      <c r="J94" s="10">
        <v>127.73887764757698</v>
      </c>
      <c r="K94" s="11">
        <v>128.36619071923465</v>
      </c>
      <c r="L94" s="9">
        <v>130.11816255741988</v>
      </c>
      <c r="M94" s="10">
        <v>133.19506735689836</v>
      </c>
      <c r="N94" s="11">
        <v>130.79116843600383</v>
      </c>
      <c r="O94" s="29">
        <f t="shared" si="2"/>
        <v>131.21461236931808</v>
      </c>
    </row>
    <row r="95" spans="1:15" ht="15" x14ac:dyDescent="0.25">
      <c r="A95" s="1">
        <v>40422</v>
      </c>
      <c r="B95" s="5">
        <v>138.50752424905281</v>
      </c>
      <c r="C95" s="9">
        <v>127.65695982739993</v>
      </c>
      <c r="D95" s="10">
        <v>155.39475434198891</v>
      </c>
      <c r="E95" s="10">
        <v>134.0147911164733</v>
      </c>
      <c r="F95" s="9">
        <v>131.1931792170642</v>
      </c>
      <c r="G95" s="10">
        <v>178.41483814816257</v>
      </c>
      <c r="H95" s="11">
        <v>141.80433333992718</v>
      </c>
      <c r="I95" s="9">
        <v>135.11311110375507</v>
      </c>
      <c r="J95" s="10">
        <v>125.54234549852582</v>
      </c>
      <c r="K95" s="11">
        <v>131.93303151379479</v>
      </c>
      <c r="L95" s="9">
        <v>127.6611374646114</v>
      </c>
      <c r="M95" s="10">
        <v>132.24195981072791</v>
      </c>
      <c r="N95" s="11">
        <v>128.48886118723752</v>
      </c>
      <c r="O95" s="29">
        <f t="shared" si="2"/>
        <v>132.08749566226135</v>
      </c>
    </row>
    <row r="96" spans="1:15" ht="15" x14ac:dyDescent="0.25">
      <c r="A96" s="1">
        <v>40452</v>
      </c>
      <c r="B96" s="5">
        <v>138.94103858946113</v>
      </c>
      <c r="C96" s="9">
        <v>133.39747202768299</v>
      </c>
      <c r="D96" s="10">
        <v>156.29339609126524</v>
      </c>
      <c r="E96" s="10">
        <v>138.6444077699133</v>
      </c>
      <c r="F96" s="9">
        <v>137.8136638225233</v>
      </c>
      <c r="G96" s="10">
        <v>178.15341735242484</v>
      </c>
      <c r="H96" s="11">
        <v>146.84206720798389</v>
      </c>
      <c r="I96" s="9">
        <v>136.20723226113813</v>
      </c>
      <c r="J96" s="10">
        <v>120.27933522914208</v>
      </c>
      <c r="K96" s="11">
        <v>130.59286845312167</v>
      </c>
      <c r="L96" s="9">
        <v>132.29982769565947</v>
      </c>
      <c r="M96" s="10">
        <v>132.60277291449472</v>
      </c>
      <c r="N96" s="11">
        <v>132.38547571574966</v>
      </c>
      <c r="O96" s="29">
        <f t="shared" si="2"/>
        <v>134.80235214441058</v>
      </c>
    </row>
    <row r="97" spans="1:15" ht="15" x14ac:dyDescent="0.25">
      <c r="A97" s="1">
        <v>40483</v>
      </c>
      <c r="B97" s="5">
        <v>139.82250576970742</v>
      </c>
      <c r="C97" s="9">
        <v>132.63823593906613</v>
      </c>
      <c r="D97" s="10">
        <v>150.96245783446599</v>
      </c>
      <c r="E97" s="10">
        <v>136.7549974580387</v>
      </c>
      <c r="F97" s="9">
        <v>138.45071877341721</v>
      </c>
      <c r="G97" s="10">
        <v>172.63333521548293</v>
      </c>
      <c r="H97" s="11">
        <v>146.04628844988855</v>
      </c>
      <c r="I97" s="9">
        <v>136.56640399166895</v>
      </c>
      <c r="J97" s="10">
        <v>117.54304920353258</v>
      </c>
      <c r="K97" s="11">
        <v>129.64687649261455</v>
      </c>
      <c r="L97" s="9">
        <v>124.07826833099165</v>
      </c>
      <c r="M97" s="10">
        <v>131.45304324798792</v>
      </c>
      <c r="N97" s="11">
        <v>125.47302563053334</v>
      </c>
      <c r="O97" s="29">
        <f t="shared" si="2"/>
        <v>134.60231996536754</v>
      </c>
    </row>
    <row r="98" spans="1:15" ht="15" x14ac:dyDescent="0.25">
      <c r="A98" s="1">
        <v>40513</v>
      </c>
      <c r="B98" s="5">
        <v>141.73580372684998</v>
      </c>
      <c r="C98" s="9">
        <v>154.1760135676285</v>
      </c>
      <c r="D98" s="10">
        <v>152.29894630316829</v>
      </c>
      <c r="E98" s="10">
        <v>153.80945163893665</v>
      </c>
      <c r="F98" s="9">
        <v>157.52147443478506</v>
      </c>
      <c r="G98" s="10">
        <v>172.30358346527035</v>
      </c>
      <c r="H98" s="11">
        <v>160.8374145732453</v>
      </c>
      <c r="I98" s="9">
        <v>176.85650502211348</v>
      </c>
      <c r="J98" s="10">
        <v>114.10843575371531</v>
      </c>
      <c r="K98" s="11">
        <v>154.32461462016968</v>
      </c>
      <c r="L98" s="9">
        <v>142.97855214251993</v>
      </c>
      <c r="M98" s="10">
        <v>140.86021905493723</v>
      </c>
      <c r="N98" s="11">
        <v>142.79443415362576</v>
      </c>
      <c r="O98" s="29">
        <f t="shared" si="2"/>
        <v>153.99273260328258</v>
      </c>
    </row>
    <row r="99" spans="1:15" ht="15" x14ac:dyDescent="0.25">
      <c r="A99" s="1">
        <v>40544</v>
      </c>
      <c r="B99" s="5">
        <v>141.18707943359453</v>
      </c>
      <c r="C99" s="9">
        <v>151.62015075304373</v>
      </c>
      <c r="D99" s="10">
        <v>139.79743971571921</v>
      </c>
      <c r="E99" s="10">
        <v>148.9983113574765</v>
      </c>
      <c r="F99" s="9">
        <v>149.90644267786925</v>
      </c>
      <c r="G99" s="10">
        <v>155.15472354573976</v>
      </c>
      <c r="H99" s="11">
        <v>151.0658164195662</v>
      </c>
      <c r="I99" s="9">
        <v>195.32506614776835</v>
      </c>
      <c r="J99" s="10">
        <v>123.01819702815585</v>
      </c>
      <c r="K99" s="11">
        <v>169.4217536472319</v>
      </c>
      <c r="L99" s="9">
        <v>136.68143388994341</v>
      </c>
      <c r="M99" s="10">
        <v>124.32201955052959</v>
      </c>
      <c r="N99" s="11">
        <v>134.87643975937749</v>
      </c>
      <c r="O99" s="29">
        <f t="shared" si="2"/>
        <v>149.45237701767286</v>
      </c>
    </row>
    <row r="100" spans="1:15" ht="15" x14ac:dyDescent="0.25">
      <c r="A100" s="1">
        <v>40575</v>
      </c>
      <c r="B100" s="5">
        <v>144.87752724216338</v>
      </c>
      <c r="C100" s="9">
        <v>123.39974865505687</v>
      </c>
      <c r="D100" s="10">
        <v>142.54120619179119</v>
      </c>
      <c r="E100" s="10">
        <v>128.00415367413351</v>
      </c>
      <c r="F100" s="9">
        <v>124.3123549020367</v>
      </c>
      <c r="G100" s="10">
        <v>159.59795167490469</v>
      </c>
      <c r="H100" s="11">
        <v>132.3676437404423</v>
      </c>
      <c r="I100" s="9">
        <v>127.02255972557609</v>
      </c>
      <c r="J100" s="10">
        <v>120.11724658516586</v>
      </c>
      <c r="K100" s="11">
        <v>124.6966902386099</v>
      </c>
      <c r="L100" s="9">
        <v>118.6378188002966</v>
      </c>
      <c r="M100" s="10">
        <v>121.9030398516834</v>
      </c>
      <c r="N100" s="11">
        <v>119.48133503078546</v>
      </c>
      <c r="O100" s="29">
        <f t="shared" si="2"/>
        <v>124.5045225703233</v>
      </c>
    </row>
    <row r="101" spans="1:15" ht="15" x14ac:dyDescent="0.25">
      <c r="A101" s="1">
        <v>40603</v>
      </c>
      <c r="B101" s="5">
        <v>140.0785193794012</v>
      </c>
      <c r="C101" s="9">
        <v>135.19779983492833</v>
      </c>
      <c r="D101" s="10">
        <v>157.43682582790748</v>
      </c>
      <c r="E101" s="10">
        <v>139.92657709113067</v>
      </c>
      <c r="F101" s="9">
        <v>139.00291127828771</v>
      </c>
      <c r="G101" s="10">
        <v>176.17478087488789</v>
      </c>
      <c r="H101" s="11">
        <v>147.13571071522915</v>
      </c>
      <c r="I101" s="9">
        <v>142.75405654221481</v>
      </c>
      <c r="J101" s="10">
        <v>137.53639897670612</v>
      </c>
      <c r="K101" s="11">
        <v>140.42272261486045</v>
      </c>
      <c r="L101" s="9">
        <v>130.8820200758291</v>
      </c>
      <c r="M101" s="10">
        <v>127.22233419259544</v>
      </c>
      <c r="N101" s="11">
        <v>130.04874508311019</v>
      </c>
      <c r="O101" s="29">
        <f t="shared" si="2"/>
        <v>139.46474418470919</v>
      </c>
    </row>
    <row r="102" spans="1:15" ht="15" x14ac:dyDescent="0.25">
      <c r="A102" s="1">
        <v>40634</v>
      </c>
      <c r="B102" s="5">
        <v>140.27455247868136</v>
      </c>
      <c r="C102" s="9">
        <v>136.19032590372851</v>
      </c>
      <c r="D102" s="10">
        <v>150.80888956787956</v>
      </c>
      <c r="E102" s="10">
        <v>139.42522985139246</v>
      </c>
      <c r="F102" s="9">
        <v>142.5880047750008</v>
      </c>
      <c r="G102" s="10">
        <v>169.07342116208926</v>
      </c>
      <c r="H102" s="11">
        <v>148.41527943510422</v>
      </c>
      <c r="I102" s="9">
        <v>146.13768166945852</v>
      </c>
      <c r="J102" s="10">
        <v>126.09851323747009</v>
      </c>
      <c r="K102" s="11">
        <v>138.60689103495579</v>
      </c>
      <c r="L102" s="9">
        <v>129.18199713846928</v>
      </c>
      <c r="M102" s="10">
        <v>123.84999079347811</v>
      </c>
      <c r="N102" s="11">
        <v>128.2802092910193</v>
      </c>
      <c r="O102" s="29">
        <f t="shared" si="2"/>
        <v>139.01606044317413</v>
      </c>
    </row>
    <row r="103" spans="1:15" ht="15" x14ac:dyDescent="0.25">
      <c r="A103" s="1">
        <v>40664</v>
      </c>
      <c r="B103" s="5">
        <v>143.60183626717313</v>
      </c>
      <c r="C103" s="9">
        <v>129.09000646227392</v>
      </c>
      <c r="D103" s="10">
        <v>162.91012550877036</v>
      </c>
      <c r="E103" s="10">
        <v>136.97078809653323</v>
      </c>
      <c r="F103" s="9">
        <v>135.23741477527528</v>
      </c>
      <c r="G103" s="10">
        <v>184.4415006642038</v>
      </c>
      <c r="H103" s="11">
        <v>146.34966184977822</v>
      </c>
      <c r="I103" s="9">
        <v>127.69471197218338</v>
      </c>
      <c r="J103" s="10">
        <v>137.6269922058182</v>
      </c>
      <c r="K103" s="11">
        <v>131.53252136165901</v>
      </c>
      <c r="L103" s="9">
        <v>128.3546325788385</v>
      </c>
      <c r="M103" s="10">
        <v>135.37156955602353</v>
      </c>
      <c r="N103" s="11">
        <v>129.70085563429657</v>
      </c>
      <c r="O103" s="29">
        <f t="shared" si="2"/>
        <v>135.30449216564941</v>
      </c>
    </row>
    <row r="104" spans="1:15" ht="15" x14ac:dyDescent="0.25">
      <c r="A104" s="1">
        <v>40695</v>
      </c>
      <c r="B104" s="5">
        <v>142.72678367758985</v>
      </c>
      <c r="C104" s="9">
        <v>129.1793137613422</v>
      </c>
      <c r="D104" s="10">
        <v>155.88932530784152</v>
      </c>
      <c r="E104" s="10">
        <v>135.18796011090743</v>
      </c>
      <c r="F104" s="9">
        <v>134.14965049519552</v>
      </c>
      <c r="G104" s="10">
        <v>177.33386094367017</v>
      </c>
      <c r="H104" s="11">
        <v>143.74360429258309</v>
      </c>
      <c r="I104" s="9">
        <v>129.90975378221947</v>
      </c>
      <c r="J104" s="10">
        <v>131.5753183943464</v>
      </c>
      <c r="K104" s="11">
        <v>130.47488902762848</v>
      </c>
      <c r="L104" s="9">
        <v>128.16303740823668</v>
      </c>
      <c r="M104" s="10">
        <v>130.44377229888707</v>
      </c>
      <c r="N104" s="11">
        <v>128.57287785683627</v>
      </c>
      <c r="O104" s="29">
        <f t="shared" si="2"/>
        <v>131.02510371098742</v>
      </c>
    </row>
    <row r="105" spans="1:15" ht="15" x14ac:dyDescent="0.25">
      <c r="A105" s="1">
        <v>40725</v>
      </c>
      <c r="B105" s="5">
        <v>143.35283522699839</v>
      </c>
      <c r="C105" s="9">
        <v>140.05468157912597</v>
      </c>
      <c r="D105" s="10">
        <v>161.02376663941189</v>
      </c>
      <c r="E105" s="10">
        <v>144.82166364817209</v>
      </c>
      <c r="F105" s="9">
        <v>144.71364982135276</v>
      </c>
      <c r="G105" s="10">
        <v>182.5756998257431</v>
      </c>
      <c r="H105" s="11">
        <v>153.18764433684692</v>
      </c>
      <c r="I105" s="9">
        <v>147.84031612706397</v>
      </c>
      <c r="J105" s="10">
        <v>134.38417842966547</v>
      </c>
      <c r="K105" s="11">
        <v>143.0049958710182</v>
      </c>
      <c r="L105" s="9">
        <v>140.16754771750121</v>
      </c>
      <c r="M105" s="10">
        <v>135.18289264778585</v>
      </c>
      <c r="N105" s="11">
        <v>139.36424819054864</v>
      </c>
      <c r="O105" s="29">
        <f t="shared" si="2"/>
        <v>143.85932284618548</v>
      </c>
    </row>
    <row r="106" spans="1:15" ht="15" x14ac:dyDescent="0.25">
      <c r="A106" s="1">
        <v>40756</v>
      </c>
      <c r="B106" s="5">
        <v>141.74006732441055</v>
      </c>
      <c r="C106" s="9">
        <v>132.56671574983889</v>
      </c>
      <c r="D106" s="10">
        <v>167.65090565238711</v>
      </c>
      <c r="E106" s="10">
        <v>140.75049645269959</v>
      </c>
      <c r="F106" s="9">
        <v>138.13944354148234</v>
      </c>
      <c r="G106" s="10">
        <v>192.72128551440571</v>
      </c>
      <c r="H106" s="11">
        <v>150.47174239712118</v>
      </c>
      <c r="I106" s="9">
        <v>129.25333789535225</v>
      </c>
      <c r="J106" s="10">
        <v>136.78938039735152</v>
      </c>
      <c r="K106" s="11">
        <v>132.24473790614982</v>
      </c>
      <c r="L106" s="9">
        <v>135.07375493164417</v>
      </c>
      <c r="M106" s="10">
        <v>140.18315148842484</v>
      </c>
      <c r="N106" s="11">
        <v>136.12970623317113</v>
      </c>
      <c r="O106" s="29">
        <f t="shared" si="2"/>
        <v>137.46441196941691</v>
      </c>
    </row>
    <row r="107" spans="1:15" ht="15" x14ac:dyDescent="0.25">
      <c r="A107" s="1">
        <v>40787</v>
      </c>
      <c r="B107" s="5">
        <v>142.5198943753077</v>
      </c>
      <c r="C107" s="9">
        <v>131.78077122980525</v>
      </c>
      <c r="D107" s="10">
        <v>162.96862080473122</v>
      </c>
      <c r="E107" s="10">
        <v>138.98164559868772</v>
      </c>
      <c r="F107" s="9">
        <v>136.74772082516844</v>
      </c>
      <c r="G107" s="10">
        <v>187.17789945374145</v>
      </c>
      <c r="H107" s="11">
        <v>148.09508188013066</v>
      </c>
      <c r="I107" s="9">
        <v>134.06089540036854</v>
      </c>
      <c r="J107" s="10">
        <v>131.6059751473399</v>
      </c>
      <c r="K107" s="11">
        <v>133.66830058746851</v>
      </c>
      <c r="L107" s="9">
        <v>131.84296402108467</v>
      </c>
      <c r="M107" s="10">
        <v>138.70565814093203</v>
      </c>
      <c r="N107" s="11">
        <v>133.09208318015706</v>
      </c>
      <c r="O107" s="29">
        <f t="shared" si="2"/>
        <v>135.40430811276849</v>
      </c>
    </row>
    <row r="108" spans="1:15" ht="15" x14ac:dyDescent="0.25">
      <c r="A108" s="1">
        <v>40817</v>
      </c>
      <c r="B108" s="5">
        <v>142.41964486603089</v>
      </c>
      <c r="C108" s="9">
        <v>137.97450242503763</v>
      </c>
      <c r="D108" s="10">
        <v>162.9738174149748</v>
      </c>
      <c r="E108" s="10">
        <v>143.72998762272081</v>
      </c>
      <c r="F108" s="9">
        <v>143.76710641946977</v>
      </c>
      <c r="G108" s="10">
        <v>185.42909079559132</v>
      </c>
      <c r="H108" s="11">
        <v>153.08593840411382</v>
      </c>
      <c r="I108" s="9">
        <v>136.51887359168089</v>
      </c>
      <c r="J108" s="10">
        <v>131.84734248085311</v>
      </c>
      <c r="K108" s="11">
        <v>135.32845093824861</v>
      </c>
      <c r="L108" s="9">
        <v>136.65845213773017</v>
      </c>
      <c r="M108" s="10">
        <v>137.35861310533818</v>
      </c>
      <c r="N108" s="11">
        <v>136.81874123573914</v>
      </c>
      <c r="O108" s="29">
        <f t="shared" si="2"/>
        <v>137.66655776518792</v>
      </c>
    </row>
    <row r="109" spans="1:15" ht="15" x14ac:dyDescent="0.25">
      <c r="A109" s="1">
        <v>40848</v>
      </c>
      <c r="B109" s="5">
        <v>143.17362286487244</v>
      </c>
      <c r="C109" s="9">
        <v>137.075311968905</v>
      </c>
      <c r="D109" s="10">
        <v>159.2945031008264</v>
      </c>
      <c r="E109" s="10">
        <v>142.1515931767174</v>
      </c>
      <c r="F109" s="9">
        <v>141.96459616121885</v>
      </c>
      <c r="G109" s="10">
        <v>181.83525417358993</v>
      </c>
      <c r="H109" s="11">
        <v>150.89677582727543</v>
      </c>
      <c r="I109" s="9">
        <v>142.37672920621387</v>
      </c>
      <c r="J109" s="10">
        <v>128.930106341461</v>
      </c>
      <c r="K109" s="11">
        <v>137.66564499697552</v>
      </c>
      <c r="L109" s="9">
        <v>132.14098587233224</v>
      </c>
      <c r="M109" s="10">
        <v>134.87225767437405</v>
      </c>
      <c r="N109" s="11">
        <v>132.67874541841556</v>
      </c>
      <c r="O109" s="29">
        <f t="shared" si="2"/>
        <v>139.8151205790972</v>
      </c>
    </row>
    <row r="110" spans="1:15" ht="15" x14ac:dyDescent="0.25">
      <c r="A110" s="1">
        <v>40878</v>
      </c>
      <c r="B110" s="5">
        <v>145.52680902089713</v>
      </c>
      <c r="C110" s="9">
        <v>158.50568506594573</v>
      </c>
      <c r="D110" s="10">
        <v>157.53432719926974</v>
      </c>
      <c r="E110" s="10">
        <v>158.3675991849872</v>
      </c>
      <c r="F110" s="9">
        <v>160.89588922336833</v>
      </c>
      <c r="G110" s="10">
        <v>176.25310692105882</v>
      </c>
      <c r="H110" s="11">
        <v>164.34419888139468</v>
      </c>
      <c r="I110" s="9">
        <v>187.16906877032963</v>
      </c>
      <c r="J110" s="10">
        <v>126.26021343420904</v>
      </c>
      <c r="K110" s="11">
        <v>165.50203823820564</v>
      </c>
      <c r="L110" s="9">
        <v>145.25063774891359</v>
      </c>
      <c r="M110" s="10">
        <v>141.17588079108532</v>
      </c>
      <c r="N110" s="11">
        <v>144.71195863696283</v>
      </c>
      <c r="O110" s="29">
        <f t="shared" si="2"/>
        <v>158.43664212546645</v>
      </c>
    </row>
    <row r="111" spans="1:15" ht="15" x14ac:dyDescent="0.25">
      <c r="A111" s="1">
        <v>40909</v>
      </c>
      <c r="B111" s="5">
        <v>142.20836605234388</v>
      </c>
      <c r="C111" s="9">
        <v>156.74033225652309</v>
      </c>
      <c r="D111" s="10">
        <v>146.51493034789868</v>
      </c>
      <c r="E111" s="10">
        <v>154.53241652685884</v>
      </c>
      <c r="F111" s="9">
        <v>154.40316326254575</v>
      </c>
      <c r="G111" s="10">
        <v>160.38384947548744</v>
      </c>
      <c r="H111" s="11">
        <v>155.74908938340837</v>
      </c>
      <c r="I111" s="9">
        <v>203.38722858223133</v>
      </c>
      <c r="J111" s="10">
        <v>133.00817253433522</v>
      </c>
      <c r="K111" s="11">
        <v>178.27327355432803</v>
      </c>
      <c r="L111" s="9">
        <v>141.88496633366293</v>
      </c>
      <c r="M111" s="10">
        <v>131.09660201321631</v>
      </c>
      <c r="N111" s="11">
        <v>140.3837426515868</v>
      </c>
      <c r="O111" s="29">
        <f t="shared" si="2"/>
        <v>154.46778989470229</v>
      </c>
    </row>
    <row r="112" spans="1:15" ht="15" x14ac:dyDescent="0.25">
      <c r="A112" s="1">
        <v>40940</v>
      </c>
      <c r="B112" s="5">
        <v>140.15866548770157</v>
      </c>
      <c r="C112" s="9">
        <v>140.20342762384561</v>
      </c>
      <c r="D112" s="10">
        <v>144.60071301077204</v>
      </c>
      <c r="E112" s="10">
        <v>140.97396587431643</v>
      </c>
      <c r="F112" s="9">
        <v>139.34550169946993</v>
      </c>
      <c r="G112" s="10">
        <v>160.15075533947689</v>
      </c>
      <c r="H112" s="11">
        <v>143.97417993729104</v>
      </c>
      <c r="I112" s="9">
        <v>155.49388113006944</v>
      </c>
      <c r="J112" s="10">
        <v>127.99603446269948</v>
      </c>
      <c r="K112" s="11">
        <v>145.31682704907558</v>
      </c>
      <c r="L112" s="9">
        <v>132.64992402296036</v>
      </c>
      <c r="M112" s="10">
        <v>122.71462700510315</v>
      </c>
      <c r="N112" s="11">
        <v>131.11801929650366</v>
      </c>
      <c r="O112" s="29">
        <f t="shared" si="2"/>
        <v>140.58869674908101</v>
      </c>
    </row>
    <row r="113" spans="1:15" ht="15" x14ac:dyDescent="0.25">
      <c r="A113" s="1">
        <v>40969</v>
      </c>
      <c r="B113" s="5">
        <v>142.72760497302076</v>
      </c>
      <c r="C113" s="9">
        <v>138.21799901430171</v>
      </c>
      <c r="D113" s="10">
        <v>167.88313184053914</v>
      </c>
      <c r="E113" s="10">
        <v>144.74737351247734</v>
      </c>
      <c r="F113" s="9">
        <v>142.01274457635731</v>
      </c>
      <c r="G113" s="10">
        <v>186.51527453661225</v>
      </c>
      <c r="H113" s="11">
        <v>151.87443663809307</v>
      </c>
      <c r="I113" s="9">
        <v>138.52673747413479</v>
      </c>
      <c r="J113" s="10">
        <v>145.75539758573359</v>
      </c>
      <c r="K113" s="11">
        <v>140.98528124583072</v>
      </c>
      <c r="L113" s="9">
        <v>137.67151876309234</v>
      </c>
      <c r="M113" s="10">
        <v>141.66278634272953</v>
      </c>
      <c r="N113" s="11">
        <v>138.24722854830614</v>
      </c>
      <c r="O113" s="29">
        <f t="shared" si="2"/>
        <v>141.83776545954342</v>
      </c>
    </row>
    <row r="114" spans="1:15" ht="15" x14ac:dyDescent="0.25">
      <c r="A114" s="1">
        <v>41000</v>
      </c>
      <c r="B114" s="5">
        <v>142.14456007801749</v>
      </c>
      <c r="C114" s="9">
        <v>140.02754404723805</v>
      </c>
      <c r="D114" s="10">
        <v>152.9723257399304</v>
      </c>
      <c r="E114" s="10">
        <v>142.73065479627431</v>
      </c>
      <c r="F114" s="9">
        <v>145.34271499829345</v>
      </c>
      <c r="G114" s="10">
        <v>169.98412633740875</v>
      </c>
      <c r="H114" s="11">
        <v>150.74659045375884</v>
      </c>
      <c r="I114" s="9">
        <v>148.40981767928528</v>
      </c>
      <c r="J114" s="10">
        <v>131.60513649419278</v>
      </c>
      <c r="K114" s="11">
        <v>142.1119335321404</v>
      </c>
      <c r="L114" s="9">
        <v>133.42648945123025</v>
      </c>
      <c r="M114" s="10">
        <v>125.57228872146872</v>
      </c>
      <c r="N114" s="11">
        <v>132.05969474820603</v>
      </c>
      <c r="O114" s="29">
        <f t="shared" si="2"/>
        <v>142.42129416420735</v>
      </c>
    </row>
    <row r="115" spans="1:15" ht="15" x14ac:dyDescent="0.25">
      <c r="A115" s="1">
        <v>41030</v>
      </c>
      <c r="B115" s="5">
        <v>144.85541751706037</v>
      </c>
      <c r="C115" s="9">
        <v>135.11091126881306</v>
      </c>
      <c r="D115" s="10">
        <v>164.62089576269273</v>
      </c>
      <c r="E115" s="10">
        <v>141.88582517434355</v>
      </c>
      <c r="F115" s="9">
        <v>140.61581100973712</v>
      </c>
      <c r="G115" s="10">
        <v>184.69070307503785</v>
      </c>
      <c r="H115" s="11">
        <v>150.33049566711253</v>
      </c>
      <c r="I115" s="9">
        <v>134.38488937557395</v>
      </c>
      <c r="J115" s="10">
        <v>140.05841911951651</v>
      </c>
      <c r="K115" s="11">
        <v>136.58707029201659</v>
      </c>
      <c r="L115" s="9">
        <v>134.34972244987938</v>
      </c>
      <c r="M115" s="10">
        <v>139.35262287982994</v>
      </c>
      <c r="N115" s="11">
        <v>135.32347001677297</v>
      </c>
      <c r="O115" s="29">
        <f t="shared" si="2"/>
        <v>139.70552099967324</v>
      </c>
    </row>
    <row r="116" spans="1:15" ht="15" x14ac:dyDescent="0.25">
      <c r="A116" s="1">
        <v>41061</v>
      </c>
      <c r="B116" s="5">
        <v>145.69489032199647</v>
      </c>
      <c r="C116" s="9">
        <v>132.62939470974433</v>
      </c>
      <c r="D116" s="10">
        <v>156.19533341512044</v>
      </c>
      <c r="E116" s="10">
        <v>137.83698516025447</v>
      </c>
      <c r="F116" s="9">
        <v>137.03218095354222</v>
      </c>
      <c r="G116" s="10">
        <v>176.32298007192617</v>
      </c>
      <c r="H116" s="11">
        <v>145.50080725840465</v>
      </c>
      <c r="I116" s="9">
        <v>131.85550508862849</v>
      </c>
      <c r="J116" s="10">
        <v>129.82069630879866</v>
      </c>
      <c r="K116" s="11">
        <v>130.99939168076443</v>
      </c>
      <c r="L116" s="9">
        <v>131.20533021303135</v>
      </c>
      <c r="M116" s="10">
        <v>131.9724229550894</v>
      </c>
      <c r="N116" s="11">
        <v>131.33340783951564</v>
      </c>
      <c r="O116" s="29">
        <f t="shared" si="2"/>
        <v>132.30090883241687</v>
      </c>
    </row>
    <row r="117" spans="1:15" ht="15" x14ac:dyDescent="0.25">
      <c r="A117" s="1">
        <v>41091</v>
      </c>
      <c r="B117" s="5">
        <v>147.11630205524665</v>
      </c>
      <c r="C117" s="9">
        <v>147.18189434506331</v>
      </c>
      <c r="D117" s="10">
        <v>162.46779548327061</v>
      </c>
      <c r="E117" s="10">
        <v>150.51366736660384</v>
      </c>
      <c r="F117" s="9">
        <v>152.16537420077952</v>
      </c>
      <c r="G117" s="10">
        <v>183.01590086134334</v>
      </c>
      <c r="H117" s="11">
        <v>158.96937773864627</v>
      </c>
      <c r="I117" s="9">
        <v>155.69435373494457</v>
      </c>
      <c r="J117" s="10">
        <v>138.2997195248457</v>
      </c>
      <c r="K117" s="11">
        <v>149.35997207583006</v>
      </c>
      <c r="L117" s="9">
        <v>145.07593362942654</v>
      </c>
      <c r="M117" s="10">
        <v>136.94065889362602</v>
      </c>
      <c r="N117" s="11">
        <v>143.69416430363449</v>
      </c>
      <c r="O117" s="29">
        <f t="shared" si="2"/>
        <v>149.93681972121695</v>
      </c>
    </row>
    <row r="118" spans="1:15" ht="15" x14ac:dyDescent="0.25">
      <c r="A118" s="1">
        <v>41122</v>
      </c>
      <c r="B118" s="5">
        <v>147.88328534401927</v>
      </c>
      <c r="C118" s="9">
        <v>139.7874344191809</v>
      </c>
      <c r="D118" s="10">
        <v>176.35855821045212</v>
      </c>
      <c r="E118" s="10">
        <v>148.31064727880113</v>
      </c>
      <c r="F118" s="9">
        <v>145.35628035729985</v>
      </c>
      <c r="G118" s="10">
        <v>201.22044372373611</v>
      </c>
      <c r="H118" s="11">
        <v>157.93916074150428</v>
      </c>
      <c r="I118" s="9">
        <v>136.73515435012445</v>
      </c>
      <c r="J118" s="10">
        <v>150.34484342361799</v>
      </c>
      <c r="K118" s="11">
        <v>142.08732573810087</v>
      </c>
      <c r="L118" s="9">
        <v>140.44076404737393</v>
      </c>
      <c r="M118" s="10">
        <v>148.6671511186496</v>
      </c>
      <c r="N118" s="11">
        <v>142.08229452425175</v>
      </c>
      <c r="O118" s="29">
        <f t="shared" si="2"/>
        <v>146.83346381805049</v>
      </c>
    </row>
    <row r="119" spans="1:15" ht="15" x14ac:dyDescent="0.25">
      <c r="A119" s="1">
        <v>41153</v>
      </c>
      <c r="B119" s="5">
        <v>145.90361215310134</v>
      </c>
      <c r="C119" s="9">
        <v>143.27568124359243</v>
      </c>
      <c r="D119" s="10">
        <v>163.95496825166009</v>
      </c>
      <c r="E119" s="10">
        <v>147.8028803075255</v>
      </c>
      <c r="F119" s="9">
        <v>148.56328580853403</v>
      </c>
      <c r="G119" s="10">
        <v>187.54822771738696</v>
      </c>
      <c r="H119" s="11">
        <v>157.11150135204679</v>
      </c>
      <c r="I119" s="9">
        <v>150.41117251085524</v>
      </c>
      <c r="J119" s="10">
        <v>138.5929306970487</v>
      </c>
      <c r="K119" s="11">
        <v>146.41439060171194</v>
      </c>
      <c r="L119" s="9">
        <v>139.36547805593131</v>
      </c>
      <c r="M119" s="10">
        <v>136.81843272360405</v>
      </c>
      <c r="N119" s="11">
        <v>138.87310782090063</v>
      </c>
      <c r="O119" s="29">
        <f t="shared" si="2"/>
        <v>147.10863545461871</v>
      </c>
    </row>
    <row r="120" spans="1:15" ht="15" x14ac:dyDescent="0.25">
      <c r="A120" s="1">
        <v>41183</v>
      </c>
      <c r="B120" s="5">
        <v>147.4840138327053</v>
      </c>
      <c r="C120" s="9">
        <v>145.17804481303776</v>
      </c>
      <c r="D120" s="10">
        <v>174.39755788575195</v>
      </c>
      <c r="E120" s="10">
        <v>151.96393042125501</v>
      </c>
      <c r="F120" s="9">
        <v>150.06617825574293</v>
      </c>
      <c r="G120" s="10">
        <v>198.93536115467501</v>
      </c>
      <c r="H120" s="11">
        <v>160.95610711079553</v>
      </c>
      <c r="I120" s="9">
        <v>148.57391721534586</v>
      </c>
      <c r="J120" s="10">
        <v>142.04208360805123</v>
      </c>
      <c r="K120" s="11">
        <v>146.70955939690819</v>
      </c>
      <c r="L120" s="9">
        <v>143.53543887971071</v>
      </c>
      <c r="M120" s="10">
        <v>147.43131522376817</v>
      </c>
      <c r="N120" s="11">
        <v>144.28995954419074</v>
      </c>
      <c r="O120" s="29">
        <f t="shared" si="2"/>
        <v>148.00261621955701</v>
      </c>
    </row>
    <row r="121" spans="1:15" ht="15" x14ac:dyDescent="0.25">
      <c r="A121" s="1">
        <v>41214</v>
      </c>
      <c r="B121" s="5">
        <v>146.58903516315897</v>
      </c>
      <c r="C121" s="9">
        <v>147.14508295111042</v>
      </c>
      <c r="D121" s="10">
        <v>164.51228411729122</v>
      </c>
      <c r="E121" s="10">
        <v>150.96143631298295</v>
      </c>
      <c r="F121" s="9">
        <v>151.58354948873182</v>
      </c>
      <c r="G121" s="10">
        <v>187.73326420429854</v>
      </c>
      <c r="H121" s="11">
        <v>159.71119159542246</v>
      </c>
      <c r="I121" s="9">
        <v>154.98964490131166</v>
      </c>
      <c r="J121" s="10">
        <v>134.64127594466649</v>
      </c>
      <c r="K121" s="11">
        <v>147.62314049603688</v>
      </c>
      <c r="L121" s="9">
        <v>138.23057055414944</v>
      </c>
      <c r="M121" s="10">
        <v>139.35822761159361</v>
      </c>
      <c r="N121" s="11">
        <v>138.47318267923836</v>
      </c>
      <c r="O121" s="29">
        <f t="shared" si="2"/>
        <v>149.29228840450992</v>
      </c>
    </row>
    <row r="122" spans="1:15" ht="15" x14ac:dyDescent="0.25">
      <c r="A122" s="1">
        <v>41244</v>
      </c>
      <c r="B122" s="5">
        <v>148.23096129505885</v>
      </c>
      <c r="C122" s="9">
        <v>166.63893932329032</v>
      </c>
      <c r="D122" s="10">
        <v>153.32728792606468</v>
      </c>
      <c r="E122" s="10">
        <v>163.40474303246421</v>
      </c>
      <c r="F122" s="9">
        <v>167.62612658139901</v>
      </c>
      <c r="G122" s="10">
        <v>171.7955706913925</v>
      </c>
      <c r="H122" s="11">
        <v>168.64949968472885</v>
      </c>
      <c r="I122" s="9">
        <v>200.25577956919335</v>
      </c>
      <c r="J122" s="10">
        <v>123.85199500549869</v>
      </c>
      <c r="K122" s="11">
        <v>172.62126770220735</v>
      </c>
      <c r="L122" s="9">
        <v>154.02421224146363</v>
      </c>
      <c r="M122" s="10">
        <v>137.44738618207938</v>
      </c>
      <c r="N122" s="11">
        <v>151.21162417016836</v>
      </c>
      <c r="O122" s="29">
        <f t="shared" si="2"/>
        <v>165.02184117787726</v>
      </c>
    </row>
    <row r="123" spans="1:15" ht="15" x14ac:dyDescent="0.25">
      <c r="A123" s="1">
        <v>41275</v>
      </c>
      <c r="B123" s="5">
        <v>148.0469930732867</v>
      </c>
      <c r="C123" s="9">
        <v>163.17805761266035</v>
      </c>
      <c r="D123" s="10">
        <v>156.78228981801468</v>
      </c>
      <c r="E123" s="10">
        <v>161.94495167995413</v>
      </c>
      <c r="F123" s="9">
        <v>161.21915292174802</v>
      </c>
      <c r="G123" s="10">
        <v>173.96463153837985</v>
      </c>
      <c r="H123" s="11">
        <v>164.3772177177039</v>
      </c>
      <c r="I123" s="9">
        <v>208.92863574364981</v>
      </c>
      <c r="J123" s="10">
        <v>142.03947076975859</v>
      </c>
      <c r="K123" s="11">
        <v>185.17628024546786</v>
      </c>
      <c r="L123" s="9">
        <v>146.16770738462142</v>
      </c>
      <c r="M123" s="10">
        <v>136.87784596732945</v>
      </c>
      <c r="N123" s="11">
        <v>144.95398640702174</v>
      </c>
      <c r="O123" s="29">
        <f t="shared" si="2"/>
        <v>161.58205230085107</v>
      </c>
    </row>
    <row r="124" spans="1:15" ht="15" x14ac:dyDescent="0.25">
      <c r="A124" s="1">
        <v>41306</v>
      </c>
      <c r="B124" s="5">
        <v>147.82649018362457</v>
      </c>
      <c r="C124" s="9">
        <v>137.19434042372635</v>
      </c>
      <c r="D124" s="10">
        <v>144.41890657311868</v>
      </c>
      <c r="E124" s="10">
        <v>138.68021006332552</v>
      </c>
      <c r="F124" s="9">
        <v>135.70029314770676</v>
      </c>
      <c r="G124" s="10">
        <v>160.7225364338841</v>
      </c>
      <c r="H124" s="11">
        <v>141.55587263925108</v>
      </c>
      <c r="I124" s="9">
        <v>151.30418559576037</v>
      </c>
      <c r="J124" s="10">
        <v>131.3768065206836</v>
      </c>
      <c r="K124" s="11">
        <v>144.02987347945668</v>
      </c>
      <c r="L124" s="9">
        <v>130.01474604586704</v>
      </c>
      <c r="M124" s="10">
        <v>120.31700445180512</v>
      </c>
      <c r="N124" s="11">
        <v>128.52059413539189</v>
      </c>
      <c r="O124" s="29">
        <f t="shared" si="2"/>
        <v>137.93727524352593</v>
      </c>
    </row>
    <row r="125" spans="1:15" ht="15" x14ac:dyDescent="0.25">
      <c r="A125" s="1">
        <v>41334</v>
      </c>
      <c r="B125" s="5">
        <v>148.81841305745246</v>
      </c>
      <c r="C125" s="9">
        <v>148.83795692869134</v>
      </c>
      <c r="D125" s="10">
        <v>163.90639126227231</v>
      </c>
      <c r="E125" s="10">
        <v>151.65040766458148</v>
      </c>
      <c r="F125" s="9">
        <v>152.07993129696465</v>
      </c>
      <c r="G125" s="10">
        <v>182.31504261799421</v>
      </c>
      <c r="H125" s="11">
        <v>158.95339881731618</v>
      </c>
      <c r="I125" s="9">
        <v>158.3652479896962</v>
      </c>
      <c r="J125" s="10">
        <v>143.04747126108225</v>
      </c>
      <c r="K125" s="11">
        <v>152.1190166623025</v>
      </c>
      <c r="L125" s="9">
        <v>141.50629499371612</v>
      </c>
      <c r="M125" s="10">
        <v>136.86120111814171</v>
      </c>
      <c r="N125" s="11">
        <v>140.47789139690266</v>
      </c>
      <c r="O125" s="29">
        <f t="shared" si="2"/>
        <v>151.86516948077306</v>
      </c>
    </row>
    <row r="126" spans="1:15" ht="15" x14ac:dyDescent="0.25">
      <c r="A126" s="1">
        <v>41365</v>
      </c>
      <c r="B126" s="5">
        <v>150.1964800609982</v>
      </c>
      <c r="C126" s="9">
        <v>136.982321428228</v>
      </c>
      <c r="D126" s="10">
        <v>169.77565758365776</v>
      </c>
      <c r="E126" s="10">
        <v>144.62775609713825</v>
      </c>
      <c r="F126" s="9">
        <v>142.54151683835423</v>
      </c>
      <c r="G126" s="10">
        <v>188.88864213308716</v>
      </c>
      <c r="H126" s="11">
        <v>153.01682967287536</v>
      </c>
      <c r="I126" s="9">
        <v>137.60562497510918</v>
      </c>
      <c r="J126" s="10">
        <v>146.83616924904155</v>
      </c>
      <c r="K126" s="11">
        <v>141.21217738572076</v>
      </c>
      <c r="L126" s="9">
        <v>134.08957942336755</v>
      </c>
      <c r="M126" s="10">
        <v>136.07039356354758</v>
      </c>
      <c r="N126" s="11">
        <v>134.54766239084765</v>
      </c>
      <c r="O126" s="29">
        <f t="shared" si="2"/>
        <v>141.8768471120375</v>
      </c>
    </row>
    <row r="127" spans="1:15" ht="15" x14ac:dyDescent="0.25">
      <c r="A127" s="1">
        <v>41395</v>
      </c>
      <c r="B127" s="5">
        <v>150.3824647585993</v>
      </c>
      <c r="C127" s="9">
        <v>144.32892428274837</v>
      </c>
      <c r="D127" s="10">
        <v>169.9245293620373</v>
      </c>
      <c r="E127" s="10">
        <v>150.08502632303529</v>
      </c>
      <c r="F127" s="9">
        <v>149.98188439305176</v>
      </c>
      <c r="G127" s="10">
        <v>191.16552534775877</v>
      </c>
      <c r="H127" s="11">
        <v>159.20687355248259</v>
      </c>
      <c r="I127" s="9">
        <v>146.8061769422055</v>
      </c>
      <c r="J127" s="10">
        <v>146.87192328673189</v>
      </c>
      <c r="K127" s="11">
        <v>146.85520023058322</v>
      </c>
      <c r="L127" s="9">
        <v>142.03125414187468</v>
      </c>
      <c r="M127" s="10">
        <v>140.17429745704604</v>
      </c>
      <c r="N127" s="11">
        <v>141.73220064345884</v>
      </c>
      <c r="O127" s="29">
        <f t="shared" si="2"/>
        <v>146.86356175865757</v>
      </c>
    </row>
    <row r="128" spans="1:15" ht="15" x14ac:dyDescent="0.25">
      <c r="A128" s="1">
        <v>41426</v>
      </c>
      <c r="B128" s="5">
        <v>150.84306145526523</v>
      </c>
      <c r="C128" s="9">
        <v>137.23440117588962</v>
      </c>
      <c r="D128" s="10">
        <v>163.38115822470908</v>
      </c>
      <c r="E128" s="10">
        <v>143.06222632695528</v>
      </c>
      <c r="F128" s="9">
        <v>143.06077946316728</v>
      </c>
      <c r="G128" s="10">
        <v>183.86990882008087</v>
      </c>
      <c r="H128" s="11">
        <v>151.78556513424883</v>
      </c>
      <c r="I128" s="9">
        <v>136.22383128426696</v>
      </c>
      <c r="J128" s="10">
        <v>140.58108209131083</v>
      </c>
      <c r="K128" s="11">
        <v>137.81838846296617</v>
      </c>
      <c r="L128" s="9">
        <v>135.49104234086442</v>
      </c>
      <c r="M128" s="10">
        <v>133.11376856176011</v>
      </c>
      <c r="N128" s="11">
        <v>135.03402509942293</v>
      </c>
      <c r="O128" s="29">
        <f t="shared" si="2"/>
        <v>139.1997352771385</v>
      </c>
    </row>
    <row r="129" spans="1:15" ht="15" x14ac:dyDescent="0.25">
      <c r="A129" s="1">
        <v>41456</v>
      </c>
      <c r="B129" s="5">
        <v>151.1985631004253</v>
      </c>
      <c r="C129" s="9">
        <v>153.64086102375771</v>
      </c>
      <c r="D129" s="10">
        <v>171.77022396089816</v>
      </c>
      <c r="E129" s="10">
        <v>157.6601534710324</v>
      </c>
      <c r="F129" s="9">
        <v>158.24204679971069</v>
      </c>
      <c r="G129" s="10">
        <v>192.36768424970953</v>
      </c>
      <c r="H129" s="11">
        <v>165.94209679896116</v>
      </c>
      <c r="I129" s="9">
        <v>162.9407737670634</v>
      </c>
      <c r="J129" s="10">
        <v>149.47466875635521</v>
      </c>
      <c r="K129" s="11">
        <v>158.13734321460106</v>
      </c>
      <c r="L129" s="9">
        <v>148.99212574595902</v>
      </c>
      <c r="M129" s="10">
        <v>144.25878012739216</v>
      </c>
      <c r="N129" s="11">
        <v>148.24275752529536</v>
      </c>
      <c r="O129" s="29">
        <f t="shared" si="2"/>
        <v>157.89874834281673</v>
      </c>
    </row>
    <row r="130" spans="1:15" ht="15" x14ac:dyDescent="0.25">
      <c r="A130" s="1">
        <v>41487</v>
      </c>
      <c r="B130" s="5">
        <v>151.57458299453694</v>
      </c>
      <c r="C130" s="9">
        <v>149.18655573182653</v>
      </c>
      <c r="D130" s="10">
        <v>176.94813739437967</v>
      </c>
      <c r="E130" s="10">
        <v>155.44140541829873</v>
      </c>
      <c r="F130" s="9">
        <v>154.99976814202137</v>
      </c>
      <c r="G130" s="10">
        <v>199.74947493457717</v>
      </c>
      <c r="H130" s="11">
        <v>165.00987733314184</v>
      </c>
      <c r="I130" s="9">
        <v>146.63399431750116</v>
      </c>
      <c r="J130" s="10">
        <v>154.69302605281882</v>
      </c>
      <c r="K130" s="11">
        <v>149.83735390641792</v>
      </c>
      <c r="L130" s="9">
        <v>148.14247724453767</v>
      </c>
      <c r="M130" s="10">
        <v>148.9638087761534</v>
      </c>
      <c r="N130" s="11">
        <v>148.40840235925231</v>
      </c>
      <c r="O130" s="29">
        <f t="shared" si="2"/>
        <v>152.26518997961836</v>
      </c>
    </row>
    <row r="131" spans="1:15" ht="15" x14ac:dyDescent="0.25">
      <c r="A131" s="1">
        <v>41518</v>
      </c>
      <c r="B131" s="5">
        <v>151.39850057651927</v>
      </c>
      <c r="C131" s="9">
        <v>147.00631914929519</v>
      </c>
      <c r="D131" s="10">
        <v>171.20904784557521</v>
      </c>
      <c r="E131" s="10">
        <v>152.39803872571952</v>
      </c>
      <c r="F131" s="9">
        <v>152.44547538231419</v>
      </c>
      <c r="G131" s="10">
        <v>194.40610577791165</v>
      </c>
      <c r="H131" s="11">
        <v>161.38617680008173</v>
      </c>
      <c r="I131" s="9">
        <v>146.56827669927497</v>
      </c>
      <c r="J131" s="10">
        <v>144.13792425756921</v>
      </c>
      <c r="K131" s="11">
        <v>146.23855747002034</v>
      </c>
      <c r="L131" s="9">
        <v>143.90322359800533</v>
      </c>
      <c r="M131" s="10">
        <v>144.70683542537137</v>
      </c>
      <c r="N131" s="11">
        <v>144.0298672818067</v>
      </c>
      <c r="O131" s="29">
        <f t="shared" si="2"/>
        <v>146.7872979242851</v>
      </c>
    </row>
    <row r="132" spans="1:15" ht="15" x14ac:dyDescent="0.25">
      <c r="A132" s="1">
        <v>41548</v>
      </c>
      <c r="B132" s="5">
        <v>151.39503502200284</v>
      </c>
      <c r="C132" s="9">
        <v>153.26579741611536</v>
      </c>
      <c r="D132" s="10">
        <v>179.70733881962903</v>
      </c>
      <c r="E132" s="10">
        <v>159.32510718215252</v>
      </c>
      <c r="F132" s="9">
        <v>158.85493341047257</v>
      </c>
      <c r="G132" s="10">
        <v>202.77775894906537</v>
      </c>
      <c r="H132" s="11">
        <v>168.29379850810213</v>
      </c>
      <c r="I132" s="9">
        <v>153.59832168496916</v>
      </c>
      <c r="J132" s="10">
        <v>151.01161987376528</v>
      </c>
      <c r="K132" s="11">
        <v>153.30768783049899</v>
      </c>
      <c r="L132" s="9">
        <v>148.73811762959889</v>
      </c>
      <c r="M132" s="10">
        <v>152.26189043195302</v>
      </c>
      <c r="N132" s="11">
        <v>149.4247838966312</v>
      </c>
      <c r="O132" s="29">
        <f t="shared" ref="O132:O196" si="3">MEDIAN(C132:N132)</f>
        <v>153.45300475773408</v>
      </c>
    </row>
    <row r="133" spans="1:15" ht="15" x14ac:dyDescent="0.25">
      <c r="A133" s="1">
        <v>41579</v>
      </c>
      <c r="B133" s="5">
        <v>151.92822112818314</v>
      </c>
      <c r="C133" s="9">
        <v>157.373726437887</v>
      </c>
      <c r="D133" s="10">
        <v>164.55714889677094</v>
      </c>
      <c r="E133" s="10">
        <v>158.58346446820477</v>
      </c>
      <c r="F133" s="9">
        <v>161.87428343061009</v>
      </c>
      <c r="G133" s="10">
        <v>184.94489082055998</v>
      </c>
      <c r="H133" s="11">
        <v>166.54203593567826</v>
      </c>
      <c r="I133" s="9">
        <v>165.82695908600471</v>
      </c>
      <c r="J133" s="10">
        <v>139.02383682414688</v>
      </c>
      <c r="K133" s="11">
        <v>155.97324963422395</v>
      </c>
      <c r="L133" s="9">
        <v>146.81887892782342</v>
      </c>
      <c r="M133" s="10">
        <v>141.72566926905935</v>
      </c>
      <c r="N133" s="11">
        <v>145.91283294006243</v>
      </c>
      <c r="O133" s="29">
        <f t="shared" si="3"/>
        <v>157.9785954530459</v>
      </c>
    </row>
    <row r="134" spans="1:15" ht="15" x14ac:dyDescent="0.25">
      <c r="A134" s="1">
        <v>41609</v>
      </c>
      <c r="B134" s="5">
        <v>150.62433698128532</v>
      </c>
      <c r="C134" s="9">
        <v>174.37666019072574</v>
      </c>
      <c r="D134" s="10">
        <v>154.9517728995954</v>
      </c>
      <c r="E134" s="10">
        <v>169.6097899978767</v>
      </c>
      <c r="F134" s="9">
        <v>176.97396813748637</v>
      </c>
      <c r="G134" s="10">
        <v>172.73511411268845</v>
      </c>
      <c r="H134" s="11">
        <v>175.80452118377389</v>
      </c>
      <c r="I134" s="9">
        <v>210.20574548773692</v>
      </c>
      <c r="J134" s="10">
        <v>128.94554445863079</v>
      </c>
      <c r="K134" s="11">
        <v>180.77805731854835</v>
      </c>
      <c r="L134" s="9">
        <v>155.58689504375891</v>
      </c>
      <c r="M134" s="10">
        <v>140.49044918509978</v>
      </c>
      <c r="N134" s="11">
        <v>153.04726123687698</v>
      </c>
      <c r="O134" s="29">
        <f t="shared" si="3"/>
        <v>171.17245205528258</v>
      </c>
    </row>
    <row r="135" spans="1:15" ht="15" x14ac:dyDescent="0.25">
      <c r="A135" s="1">
        <v>41640</v>
      </c>
      <c r="B135" s="5">
        <v>150.81998823288885</v>
      </c>
      <c r="C135" s="9">
        <v>174.9551085928554</v>
      </c>
      <c r="D135" s="10">
        <v>156.10238878991592</v>
      </c>
      <c r="E135" s="10">
        <v>170.61763739906385</v>
      </c>
      <c r="F135" s="9">
        <v>173.0365649131879</v>
      </c>
      <c r="G135" s="10">
        <v>171.54127454966627</v>
      </c>
      <c r="H135" s="11">
        <v>172.50628311368786</v>
      </c>
      <c r="I135" s="9">
        <v>220.03038343500765</v>
      </c>
      <c r="J135" s="10">
        <v>146.08710093107524</v>
      </c>
      <c r="K135" s="11">
        <v>193.69177047344473</v>
      </c>
      <c r="L135" s="9">
        <v>156.6855838938331</v>
      </c>
      <c r="M135" s="10">
        <v>139.17756098335855</v>
      </c>
      <c r="N135" s="11">
        <v>154.00708132654597</v>
      </c>
      <c r="O135" s="29">
        <f t="shared" si="3"/>
        <v>171.07945597436506</v>
      </c>
    </row>
    <row r="136" spans="1:15" ht="15" x14ac:dyDescent="0.25">
      <c r="A136" s="1">
        <v>41671</v>
      </c>
      <c r="B136" s="5">
        <v>151.25967846558365</v>
      </c>
      <c r="C136" s="9">
        <v>144.81642949957106</v>
      </c>
      <c r="D136" s="10">
        <v>158.47086621894388</v>
      </c>
      <c r="E136" s="10">
        <v>147.90050874321119</v>
      </c>
      <c r="F136" s="9">
        <v>144.89061461176448</v>
      </c>
      <c r="G136" s="10">
        <v>174.99706667469525</v>
      </c>
      <c r="H136" s="11">
        <v>151.57731630459679</v>
      </c>
      <c r="I136" s="9">
        <v>149.35270515769233</v>
      </c>
      <c r="J136" s="10">
        <v>147.25463194478425</v>
      </c>
      <c r="K136" s="11">
        <v>148.93535598196152</v>
      </c>
      <c r="L136" s="9">
        <v>134.14962340037312</v>
      </c>
      <c r="M136" s="10">
        <v>132.80477603069849</v>
      </c>
      <c r="N136" s="11">
        <v>134.18581921259346</v>
      </c>
      <c r="O136" s="29">
        <f t="shared" si="3"/>
        <v>147.57757034399771</v>
      </c>
    </row>
    <row r="137" spans="1:15" ht="15" x14ac:dyDescent="0.25">
      <c r="A137" s="1">
        <v>41699</v>
      </c>
      <c r="B137" s="5">
        <v>151.50811677334005</v>
      </c>
      <c r="C137" s="9">
        <v>155.45372822446697</v>
      </c>
      <c r="D137" s="10">
        <v>161.32167795903396</v>
      </c>
      <c r="E137" s="10">
        <v>155.91416047082546</v>
      </c>
      <c r="F137" s="9">
        <v>158.85124510217437</v>
      </c>
      <c r="G137" s="10">
        <v>176.87150084475371</v>
      </c>
      <c r="H137" s="11">
        <v>162.66065169889603</v>
      </c>
      <c r="I137" s="9">
        <v>163.39850445021361</v>
      </c>
      <c r="J137" s="10">
        <v>147.89183453303431</v>
      </c>
      <c r="K137" s="11">
        <v>157.06818181519995</v>
      </c>
      <c r="L137" s="9">
        <v>144.71497409310876</v>
      </c>
      <c r="M137" s="10">
        <v>134.61006970814444</v>
      </c>
      <c r="N137" s="11">
        <v>142.67153641632808</v>
      </c>
      <c r="O137" s="29">
        <f t="shared" si="3"/>
        <v>156.49117114301271</v>
      </c>
    </row>
    <row r="138" spans="1:15" ht="15" x14ac:dyDescent="0.25">
      <c r="A138" s="1">
        <v>41730</v>
      </c>
      <c r="B138" s="5">
        <v>150.9976767002656</v>
      </c>
      <c r="C138" s="9">
        <v>153.85757897878614</v>
      </c>
      <c r="D138" s="10">
        <v>159.91518831139655</v>
      </c>
      <c r="E138" s="10">
        <v>154.79634409259617</v>
      </c>
      <c r="F138" s="9">
        <v>161.74955420206558</v>
      </c>
      <c r="G138" s="10">
        <v>174.92819354724625</v>
      </c>
      <c r="H138" s="11">
        <v>164.35215820151478</v>
      </c>
      <c r="I138" s="9">
        <v>169.39227524161396</v>
      </c>
      <c r="J138" s="10">
        <v>143.72149432106104</v>
      </c>
      <c r="K138" s="11">
        <v>159.73313549097179</v>
      </c>
      <c r="L138" s="9">
        <v>140.82957072533259</v>
      </c>
      <c r="M138" s="10">
        <v>130.80930626898692</v>
      </c>
      <c r="N138" s="11">
        <v>139.06596762492575</v>
      </c>
      <c r="O138" s="29">
        <f t="shared" si="3"/>
        <v>157.264739791784</v>
      </c>
    </row>
    <row r="139" spans="1:15" ht="15" x14ac:dyDescent="0.25">
      <c r="A139" s="1">
        <v>41760</v>
      </c>
      <c r="B139" s="5">
        <v>151.71654604818792</v>
      </c>
      <c r="C139" s="9">
        <v>149.67695613793308</v>
      </c>
      <c r="D139" s="10">
        <v>165.5244948650386</v>
      </c>
      <c r="E139" s="10">
        <v>152.96734601549545</v>
      </c>
      <c r="F139" s="9">
        <v>154.98040001983705</v>
      </c>
      <c r="G139" s="10">
        <v>181.95492464821669</v>
      </c>
      <c r="H139" s="11">
        <v>160.56308226293223</v>
      </c>
      <c r="I139" s="9">
        <v>150.83379884005703</v>
      </c>
      <c r="J139" s="10">
        <v>150.09813746003391</v>
      </c>
      <c r="K139" s="11">
        <v>150.57547909646996</v>
      </c>
      <c r="L139" s="9">
        <v>146.44457735834371</v>
      </c>
      <c r="M139" s="10">
        <v>142.25209532686782</v>
      </c>
      <c r="N139" s="11">
        <v>145.71276706702338</v>
      </c>
      <c r="O139" s="29">
        <f t="shared" si="3"/>
        <v>150.70463896826351</v>
      </c>
    </row>
    <row r="140" spans="1:15" ht="15" x14ac:dyDescent="0.25">
      <c r="A140" s="1">
        <v>41791</v>
      </c>
      <c r="B140" s="5">
        <v>147.90800817188966</v>
      </c>
      <c r="C140" s="9">
        <v>143.2515248883588</v>
      </c>
      <c r="D140" s="10">
        <v>150.65201179135042</v>
      </c>
      <c r="E140" s="10">
        <v>144.37580333963999</v>
      </c>
      <c r="F140" s="9">
        <v>147.91094370106848</v>
      </c>
      <c r="G140" s="10">
        <v>165.62963686660962</v>
      </c>
      <c r="H140" s="11">
        <v>151.06327892921337</v>
      </c>
      <c r="I140" s="9">
        <v>143.93035164723693</v>
      </c>
      <c r="J140" s="10">
        <v>137.20335068723148</v>
      </c>
      <c r="K140" s="11">
        <v>141.26657074088072</v>
      </c>
      <c r="L140" s="9">
        <v>135.57126656206557</v>
      </c>
      <c r="M140" s="10">
        <v>127.85438154186654</v>
      </c>
      <c r="N140" s="11">
        <v>134.12146739173014</v>
      </c>
      <c r="O140" s="29">
        <f t="shared" si="3"/>
        <v>143.59093826779787</v>
      </c>
    </row>
    <row r="141" spans="1:15" ht="15" x14ac:dyDescent="0.25">
      <c r="A141" s="1">
        <v>41821</v>
      </c>
      <c r="B141" s="5">
        <v>149.2093973902783</v>
      </c>
      <c r="C141" s="9">
        <v>150.5481494563526</v>
      </c>
      <c r="D141" s="10">
        <v>165.57547081021221</v>
      </c>
      <c r="E141" s="10">
        <v>153.80471308155461</v>
      </c>
      <c r="F141" s="9">
        <v>154.34264824932183</v>
      </c>
      <c r="G141" s="10">
        <v>181.78813032516973</v>
      </c>
      <c r="H141" s="11">
        <v>159.98011174217515</v>
      </c>
      <c r="I141" s="9">
        <v>160.34424914501977</v>
      </c>
      <c r="J141" s="10">
        <v>152.24189327188637</v>
      </c>
      <c r="K141" s="11">
        <v>157.60152175442852</v>
      </c>
      <c r="L141" s="9">
        <v>144.41308580785534</v>
      </c>
      <c r="M141" s="10">
        <v>141.64184377432679</v>
      </c>
      <c r="N141" s="11">
        <v>144.02268314809939</v>
      </c>
      <c r="O141" s="29">
        <f t="shared" si="3"/>
        <v>154.07368066543822</v>
      </c>
    </row>
    <row r="142" spans="1:15" ht="15" x14ac:dyDescent="0.25">
      <c r="A142" s="1">
        <v>41852</v>
      </c>
      <c r="B142" s="5">
        <v>150.07200415446573</v>
      </c>
      <c r="C142" s="9">
        <v>157.10242271201827</v>
      </c>
      <c r="D142" s="10">
        <v>165.43118382333992</v>
      </c>
      <c r="E142" s="10">
        <v>158.42032665505877</v>
      </c>
      <c r="F142" s="9">
        <v>162.92996044361487</v>
      </c>
      <c r="G142" s="10">
        <v>183.94839849246321</v>
      </c>
      <c r="H142" s="11">
        <v>167.06665490473662</v>
      </c>
      <c r="I142" s="9">
        <v>157.24444296896741</v>
      </c>
      <c r="J142" s="10">
        <v>145.06655048724531</v>
      </c>
      <c r="K142" s="11">
        <v>152.60032185802365</v>
      </c>
      <c r="L142" s="9">
        <v>149.57150439571922</v>
      </c>
      <c r="M142" s="10">
        <v>140.28068732158542</v>
      </c>
      <c r="N142" s="11">
        <v>147.95202518743551</v>
      </c>
      <c r="O142" s="29">
        <f t="shared" si="3"/>
        <v>157.17343284049284</v>
      </c>
    </row>
    <row r="143" spans="1:15" ht="15" x14ac:dyDescent="0.25">
      <c r="A143" s="1">
        <v>41883</v>
      </c>
      <c r="B143" s="5">
        <v>150.74100251018729</v>
      </c>
      <c r="C143" s="9">
        <v>150.24381248827083</v>
      </c>
      <c r="D143" s="10">
        <v>165.34630217444072</v>
      </c>
      <c r="E143" s="10">
        <v>153.3433698056113</v>
      </c>
      <c r="F143" s="9">
        <v>155.18274988495648</v>
      </c>
      <c r="G143" s="10">
        <v>184.73057821803863</v>
      </c>
      <c r="H143" s="11">
        <v>161.62185296773842</v>
      </c>
      <c r="I143" s="9">
        <v>153.13888389625961</v>
      </c>
      <c r="J143" s="10">
        <v>137.95161553079885</v>
      </c>
      <c r="K143" s="11">
        <v>147.83184549047596</v>
      </c>
      <c r="L143" s="9">
        <v>144.75137700689962</v>
      </c>
      <c r="M143" s="10">
        <v>143.29048991666474</v>
      </c>
      <c r="N143" s="11">
        <v>144.45906991593904</v>
      </c>
      <c r="O143" s="29">
        <f t="shared" si="3"/>
        <v>151.69134819226522</v>
      </c>
    </row>
    <row r="144" spans="1:15" ht="15" x14ac:dyDescent="0.25">
      <c r="A144" s="1">
        <v>41913</v>
      </c>
      <c r="B144" s="5">
        <v>150.98374948639594</v>
      </c>
      <c r="C144" s="9">
        <v>158.51892275342837</v>
      </c>
      <c r="D144" s="10">
        <v>174.27170081957763</v>
      </c>
      <c r="E144" s="10">
        <v>161.88132957749693</v>
      </c>
      <c r="F144" s="9">
        <v>164.70896362179829</v>
      </c>
      <c r="G144" s="10">
        <v>195.26465101253484</v>
      </c>
      <c r="H144" s="11">
        <v>170.60852020279333</v>
      </c>
      <c r="I144" s="9">
        <v>159.38416712130277</v>
      </c>
      <c r="J144" s="10">
        <v>144.2586551872069</v>
      </c>
      <c r="K144" s="11">
        <v>154.19454408720745</v>
      </c>
      <c r="L144" s="9">
        <v>150.58508573465753</v>
      </c>
      <c r="M144" s="10">
        <v>148.59236960435598</v>
      </c>
      <c r="N144" s="11">
        <v>150.24903596136761</v>
      </c>
      <c r="O144" s="29">
        <f t="shared" si="3"/>
        <v>158.95154493736555</v>
      </c>
    </row>
    <row r="145" spans="1:17" ht="15" x14ac:dyDescent="0.25">
      <c r="A145" s="1">
        <v>41944</v>
      </c>
      <c r="B145" s="5">
        <v>150.71853324510511</v>
      </c>
      <c r="C145" s="9">
        <v>157.981757334604</v>
      </c>
      <c r="D145" s="10">
        <v>159.6880374206329</v>
      </c>
      <c r="E145" s="10">
        <v>157.80773983228582</v>
      </c>
      <c r="F145" s="9">
        <v>163.40524521937684</v>
      </c>
      <c r="G145" s="10">
        <v>177.26685359899528</v>
      </c>
      <c r="H145" s="11">
        <v>165.66589494982216</v>
      </c>
      <c r="I145" s="9">
        <v>161.48273277009173</v>
      </c>
      <c r="J145" s="10">
        <v>135.93908618818415</v>
      </c>
      <c r="K145" s="11">
        <v>152.10558346291197</v>
      </c>
      <c r="L145" s="9">
        <v>146.93325474336893</v>
      </c>
      <c r="M145" s="10">
        <v>138.81114407826274</v>
      </c>
      <c r="N145" s="11">
        <v>145.46693357987442</v>
      </c>
      <c r="O145" s="29">
        <f t="shared" si="3"/>
        <v>157.89474858344491</v>
      </c>
    </row>
    <row r="146" spans="1:17" ht="15" x14ac:dyDescent="0.25">
      <c r="A146" s="1">
        <v>41974</v>
      </c>
      <c r="B146" s="5">
        <v>150.03317851806739</v>
      </c>
      <c r="C146" s="9">
        <v>182.1580127557495</v>
      </c>
      <c r="D146" s="10">
        <v>153.08531086214674</v>
      </c>
      <c r="E146" s="10">
        <v>174.96921059286785</v>
      </c>
      <c r="F146" s="9">
        <v>183.71814925284951</v>
      </c>
      <c r="G146" s="10">
        <v>168.94582232915988</v>
      </c>
      <c r="H146" s="11">
        <v>179.56483084355682</v>
      </c>
      <c r="I146" s="9">
        <v>216.89173779830588</v>
      </c>
      <c r="J146" s="10">
        <v>128.2860903551437</v>
      </c>
      <c r="K146" s="11">
        <v>184.64149687457461</v>
      </c>
      <c r="L146" s="9">
        <v>162.64217156915913</v>
      </c>
      <c r="M146" s="10">
        <v>140.41495496386841</v>
      </c>
      <c r="N146" s="11">
        <v>158.80849079713175</v>
      </c>
      <c r="O146" s="29">
        <f t="shared" si="3"/>
        <v>171.95751646101388</v>
      </c>
    </row>
    <row r="147" spans="1:17" ht="15" x14ac:dyDescent="0.25">
      <c r="A147" s="1">
        <v>42005</v>
      </c>
      <c r="B147" s="5">
        <v>149.78857078643713</v>
      </c>
      <c r="C147" s="9">
        <v>177.83860161438747</v>
      </c>
      <c r="D147" s="10">
        <v>147.92116207517668</v>
      </c>
      <c r="E147" s="10">
        <v>170.72632261999382</v>
      </c>
      <c r="F147" s="9">
        <v>175.2190124680526</v>
      </c>
      <c r="G147" s="10">
        <v>161.16863635636085</v>
      </c>
      <c r="H147" s="11">
        <v>171.34964077562665</v>
      </c>
      <c r="I147" s="9">
        <v>226.95259002537901</v>
      </c>
      <c r="J147" s="10">
        <v>141.160054400511</v>
      </c>
      <c r="K147" s="11">
        <v>196.18242581817606</v>
      </c>
      <c r="L147" s="9">
        <v>156.89775433322924</v>
      </c>
      <c r="M147" s="10">
        <v>132.20708636911331</v>
      </c>
      <c r="N147" s="11">
        <v>152.90947189507011</v>
      </c>
      <c r="O147" s="29">
        <f t="shared" si="3"/>
        <v>165.94747948817735</v>
      </c>
    </row>
    <row r="148" spans="1:17" ht="15" x14ac:dyDescent="0.25">
      <c r="A148" s="1">
        <v>42036</v>
      </c>
      <c r="B148" s="5">
        <v>149.469127277768</v>
      </c>
      <c r="C148" s="9">
        <v>147.35269724927801</v>
      </c>
      <c r="D148" s="10">
        <v>133.73220598684802</v>
      </c>
      <c r="E148" s="10">
        <v>143.57325625828091</v>
      </c>
      <c r="F148" s="9">
        <v>147.81294575971953</v>
      </c>
      <c r="G148" s="10">
        <v>148.95588329695067</v>
      </c>
      <c r="H148" s="11">
        <v>147.53534347950662</v>
      </c>
      <c r="I148" s="9">
        <v>157.30283391167555</v>
      </c>
      <c r="J148" s="10">
        <v>115.10245281341091</v>
      </c>
      <c r="K148" s="11">
        <v>141.47186188583595</v>
      </c>
      <c r="L148" s="9">
        <v>132.48112661146948</v>
      </c>
      <c r="M148" s="10">
        <v>115.70656655547656</v>
      </c>
      <c r="N148" s="11">
        <v>129.70293181832506</v>
      </c>
      <c r="O148" s="29">
        <f t="shared" si="3"/>
        <v>142.52255907205841</v>
      </c>
    </row>
    <row r="149" spans="1:17" ht="15" x14ac:dyDescent="0.25">
      <c r="A149" s="1">
        <v>42064</v>
      </c>
      <c r="B149" s="5">
        <v>148.23876714358016</v>
      </c>
      <c r="C149" s="9">
        <v>149.64048242813385</v>
      </c>
      <c r="D149" s="10">
        <v>163.27223916140176</v>
      </c>
      <c r="E149" s="10">
        <v>152.08838619700245</v>
      </c>
      <c r="F149" s="9">
        <v>154.87001294406608</v>
      </c>
      <c r="G149" s="10">
        <v>179.06576850085708</v>
      </c>
      <c r="H149" s="11">
        <v>159.5572344496818</v>
      </c>
      <c r="I149" s="9">
        <v>147.28074986252528</v>
      </c>
      <c r="J149" s="10">
        <v>153.95410840764856</v>
      </c>
      <c r="K149" s="11">
        <v>149.50594417632033</v>
      </c>
      <c r="L149" s="9">
        <v>141.80575147216544</v>
      </c>
      <c r="M149" s="10">
        <v>135.50179496488278</v>
      </c>
      <c r="N149" s="11">
        <v>140.4697507731475</v>
      </c>
      <c r="O149" s="29">
        <f t="shared" si="3"/>
        <v>150.86443431256816</v>
      </c>
    </row>
    <row r="150" spans="1:17" ht="15" x14ac:dyDescent="0.25">
      <c r="A150" s="1">
        <v>42095</v>
      </c>
      <c r="B150" s="5">
        <v>147.01774934148727</v>
      </c>
      <c r="C150" s="9">
        <v>153.80609130044039</v>
      </c>
      <c r="D150" s="10">
        <v>149.9277014684117</v>
      </c>
      <c r="E150" s="10">
        <v>152.27614435750726</v>
      </c>
      <c r="F150" s="9">
        <v>161.21241276987385</v>
      </c>
      <c r="G150" s="10">
        <v>164.73713281451646</v>
      </c>
      <c r="H150" s="11">
        <v>161.16409316650609</v>
      </c>
      <c r="I150" s="9">
        <v>162.20963881229281</v>
      </c>
      <c r="J150" s="10">
        <v>136.55423402823507</v>
      </c>
      <c r="K150" s="11">
        <v>152.5515269638685</v>
      </c>
      <c r="L150" s="9">
        <v>138.93185330091808</v>
      </c>
      <c r="M150" s="10">
        <v>122.06506893386224</v>
      </c>
      <c r="N150" s="11">
        <v>135.89691421950488</v>
      </c>
      <c r="O150" s="29">
        <f t="shared" si="3"/>
        <v>152.41383566068788</v>
      </c>
    </row>
    <row r="151" spans="1:17" ht="15" x14ac:dyDescent="0.25">
      <c r="A151" s="1">
        <v>42125</v>
      </c>
      <c r="B151" s="5">
        <v>146.3502395333243</v>
      </c>
      <c r="C151" s="9">
        <v>149.66026351565381</v>
      </c>
      <c r="D151" s="10">
        <v>153.02541298383454</v>
      </c>
      <c r="E151" s="10">
        <v>149.8248451116053</v>
      </c>
      <c r="F151" s="9">
        <v>157.03238446906235</v>
      </c>
      <c r="G151" s="10">
        <v>169.39139339650245</v>
      </c>
      <c r="H151" s="11">
        <v>158.76322732661563</v>
      </c>
      <c r="I151" s="9">
        <v>149.06144814922814</v>
      </c>
      <c r="J151" s="10">
        <v>141.90811753372944</v>
      </c>
      <c r="K151" s="11">
        <v>146.33642093919474</v>
      </c>
      <c r="L151" s="9">
        <v>141.02783136006164</v>
      </c>
      <c r="M151" s="10">
        <v>125.93011129276493</v>
      </c>
      <c r="N151" s="11">
        <v>138.2668961621662</v>
      </c>
      <c r="O151" s="29">
        <f t="shared" si="3"/>
        <v>149.36085583244096</v>
      </c>
    </row>
    <row r="152" spans="1:17" ht="15" x14ac:dyDescent="0.25">
      <c r="A152" s="1">
        <v>42156</v>
      </c>
      <c r="B152" s="5">
        <v>145.34020780721923</v>
      </c>
      <c r="C152" s="9">
        <v>146.12831808204129</v>
      </c>
      <c r="D152" s="10">
        <v>147.98120110424239</v>
      </c>
      <c r="E152" s="10">
        <v>145.84416013524904</v>
      </c>
      <c r="F152" s="9">
        <v>152.95619477324107</v>
      </c>
      <c r="G152" s="10">
        <v>162.92093563477147</v>
      </c>
      <c r="H152" s="11">
        <v>153.86158050936342</v>
      </c>
      <c r="I152" s="9">
        <v>144.14001457021163</v>
      </c>
      <c r="J152" s="10">
        <v>142.11526864588356</v>
      </c>
      <c r="K152" s="11">
        <v>143.280758010124</v>
      </c>
      <c r="L152" s="9">
        <v>134.79628647944153</v>
      </c>
      <c r="M152" s="10">
        <v>122.00799239641091</v>
      </c>
      <c r="N152" s="11">
        <v>132.40366596703029</v>
      </c>
      <c r="O152" s="29">
        <f t="shared" si="3"/>
        <v>144.99208735273032</v>
      </c>
    </row>
    <row r="153" spans="1:17" ht="15" x14ac:dyDescent="0.25">
      <c r="A153" s="1">
        <v>42186</v>
      </c>
      <c r="B153" s="5">
        <v>144.81761467158381</v>
      </c>
      <c r="C153" s="9">
        <v>158.0235739305443</v>
      </c>
      <c r="D153" s="10">
        <v>156.40333665665406</v>
      </c>
      <c r="E153" s="10">
        <v>157.0831417103754</v>
      </c>
      <c r="F153" s="9">
        <v>164.24296256341793</v>
      </c>
      <c r="G153" s="10">
        <v>172.52739974556025</v>
      </c>
      <c r="H153" s="11">
        <v>164.99842019761851</v>
      </c>
      <c r="I153" s="9">
        <v>159.73125513270546</v>
      </c>
      <c r="J153" s="10">
        <v>142.99732374676273</v>
      </c>
      <c r="K153" s="11">
        <v>153.66101828117687</v>
      </c>
      <c r="L153" s="9">
        <v>148.68425071916411</v>
      </c>
      <c r="M153" s="10">
        <v>132.79547609620755</v>
      </c>
      <c r="N153" s="11">
        <v>145.87173956986402</v>
      </c>
      <c r="O153" s="29">
        <f t="shared" si="3"/>
        <v>156.74323918351473</v>
      </c>
    </row>
    <row r="154" spans="1:17" ht="15" x14ac:dyDescent="0.25">
      <c r="A154" s="1">
        <v>42217</v>
      </c>
      <c r="B154" s="5">
        <v>144.95457846579882</v>
      </c>
      <c r="C154" s="9">
        <v>152.84397080291015</v>
      </c>
      <c r="D154" s="10">
        <v>157.02173209424873</v>
      </c>
      <c r="E154" s="10">
        <v>153.12947972364364</v>
      </c>
      <c r="F154" s="9">
        <v>160.40223836577414</v>
      </c>
      <c r="G154" s="10">
        <v>175.61435653898661</v>
      </c>
      <c r="H154" s="11">
        <v>163.16923238389873</v>
      </c>
      <c r="I154" s="9">
        <v>148.28340130335482</v>
      </c>
      <c r="J154" s="10">
        <v>143.76459791683641</v>
      </c>
      <c r="K154" s="11">
        <v>146.60675981397264</v>
      </c>
      <c r="L154" s="9">
        <v>144.53074869861999</v>
      </c>
      <c r="M154" s="10">
        <v>128.73773445560656</v>
      </c>
      <c r="N154" s="11">
        <v>141.69440473208428</v>
      </c>
      <c r="O154" s="29">
        <f t="shared" si="3"/>
        <v>150.56368605313247</v>
      </c>
    </row>
    <row r="155" spans="1:17" ht="15" x14ac:dyDescent="0.25">
      <c r="A155" s="1">
        <v>42248</v>
      </c>
      <c r="B155" s="5">
        <v>143.95626190321448</v>
      </c>
      <c r="C155" s="9">
        <v>151.03962910894009</v>
      </c>
      <c r="D155" s="10">
        <v>154.26330672540499</v>
      </c>
      <c r="E155" s="10">
        <v>151.1412115005823</v>
      </c>
      <c r="F155" s="9">
        <v>158.17573033436696</v>
      </c>
      <c r="G155" s="10">
        <v>173.79152076104543</v>
      </c>
      <c r="H155" s="11">
        <v>161.31687401608744</v>
      </c>
      <c r="I155" s="9">
        <v>155.92781412545321</v>
      </c>
      <c r="J155" s="10">
        <v>137.02241178222656</v>
      </c>
      <c r="K155" s="11">
        <v>149.17380447868325</v>
      </c>
      <c r="L155" s="9">
        <v>136.39295028723978</v>
      </c>
      <c r="M155" s="10">
        <v>127.43126559553743</v>
      </c>
      <c r="N155" s="11">
        <v>134.71464062568853</v>
      </c>
      <c r="O155" s="29">
        <f t="shared" si="3"/>
        <v>151.09042030476121</v>
      </c>
    </row>
    <row r="156" spans="1:17" ht="15" x14ac:dyDescent="0.25">
      <c r="A156" s="1">
        <v>42278</v>
      </c>
      <c r="B156" s="5">
        <v>144.60491585689087</v>
      </c>
      <c r="C156" s="9">
        <v>160.21838843308657</v>
      </c>
      <c r="D156" s="10">
        <v>160.10461593137143</v>
      </c>
      <c r="E156" s="10">
        <v>159.57068516223862</v>
      </c>
      <c r="F156" s="9">
        <v>168.21764951730978</v>
      </c>
      <c r="G156" s="10">
        <v>180.16963700376391</v>
      </c>
      <c r="H156" s="11">
        <v>169.69952757208961</v>
      </c>
      <c r="I156" s="9">
        <v>159.84110686030616</v>
      </c>
      <c r="J156" s="10">
        <v>139.20734998551009</v>
      </c>
      <c r="K156" s="11">
        <v>152.48953008715742</v>
      </c>
      <c r="L156" s="9">
        <v>145.71841085202195</v>
      </c>
      <c r="M156" s="10">
        <v>131.66721090851243</v>
      </c>
      <c r="N156" s="11">
        <v>143.14482500986111</v>
      </c>
      <c r="O156" s="29">
        <f t="shared" si="3"/>
        <v>159.70589601127239</v>
      </c>
    </row>
    <row r="157" spans="1:17" ht="15" x14ac:dyDescent="0.25">
      <c r="A157" s="1">
        <v>42309</v>
      </c>
      <c r="B157" s="5">
        <v>143.07644729012955</v>
      </c>
      <c r="C157" s="9">
        <v>148.57964007777335</v>
      </c>
      <c r="D157" s="10">
        <v>147.86235606197229</v>
      </c>
      <c r="E157" s="10">
        <v>147.82555336195364</v>
      </c>
      <c r="F157" s="9">
        <v>154.6863437318608</v>
      </c>
      <c r="G157" s="10">
        <v>165.17687089270376</v>
      </c>
      <c r="H157" s="11">
        <v>156.20341999123374</v>
      </c>
      <c r="I157" s="9">
        <v>146.07653856168599</v>
      </c>
      <c r="J157" s="10">
        <v>129.23909680819546</v>
      </c>
      <c r="K157" s="11">
        <v>140.05104793831731</v>
      </c>
      <c r="L157" s="9">
        <v>137.49363621242733</v>
      </c>
      <c r="M157" s="10">
        <v>123.48142561452563</v>
      </c>
      <c r="N157" s="11">
        <v>134.93540827274489</v>
      </c>
      <c r="O157" s="29">
        <f t="shared" si="3"/>
        <v>146.95104596181983</v>
      </c>
    </row>
    <row r="158" spans="1:17" ht="15" x14ac:dyDescent="0.25">
      <c r="A158" s="1">
        <v>42339</v>
      </c>
      <c r="B158" s="5">
        <v>142.97717542192325</v>
      </c>
      <c r="C158" s="9">
        <v>175.56839791895359</v>
      </c>
      <c r="D158" s="10">
        <v>144.61459120513067</v>
      </c>
      <c r="E158" s="10">
        <v>167.89552742907898</v>
      </c>
      <c r="F158" s="9">
        <v>179.81473516598132</v>
      </c>
      <c r="G158" s="10">
        <v>159.4531148893937</v>
      </c>
      <c r="H158" s="11">
        <v>174.34818575816621</v>
      </c>
      <c r="I158" s="9">
        <v>204.34324846377064</v>
      </c>
      <c r="J158" s="10">
        <v>130.04732096951059</v>
      </c>
      <c r="K158" s="11">
        <v>177.59793046175909</v>
      </c>
      <c r="L158" s="9">
        <v>152.93263784054807</v>
      </c>
      <c r="M158" s="10">
        <v>130.90884442223424</v>
      </c>
      <c r="N158" s="11">
        <v>149.12235438902755</v>
      </c>
      <c r="O158" s="29">
        <f t="shared" si="3"/>
        <v>163.67432115923634</v>
      </c>
    </row>
    <row r="159" spans="1:17" ht="15" x14ac:dyDescent="0.25">
      <c r="A159" s="1"/>
      <c r="B159" s="5"/>
      <c r="C159" s="9"/>
      <c r="D159" s="10"/>
      <c r="E159" s="10"/>
      <c r="F159" s="9"/>
      <c r="G159" s="10"/>
      <c r="H159" s="11"/>
      <c r="I159" s="9"/>
      <c r="J159" s="10"/>
      <c r="K159" s="11"/>
      <c r="L159" s="9"/>
      <c r="M159" s="10"/>
      <c r="N159" s="11"/>
      <c r="O159" s="29"/>
    </row>
    <row r="160" spans="1:17" ht="15" x14ac:dyDescent="0.25">
      <c r="A160" s="1">
        <v>42370</v>
      </c>
      <c r="B160" s="5">
        <v>142.15104507842153</v>
      </c>
      <c r="C160" s="9">
        <v>170.63987029817747</v>
      </c>
      <c r="D160" s="10">
        <v>133.04255680119445</v>
      </c>
      <c r="E160" s="10">
        <v>161.56749153180485</v>
      </c>
      <c r="F160" s="9">
        <v>169.50536247687191</v>
      </c>
      <c r="G160" s="10">
        <v>143.28436140987054</v>
      </c>
      <c r="H160" s="11">
        <v>162.75440406034431</v>
      </c>
      <c r="I160" s="9">
        <v>214.67508014887389</v>
      </c>
      <c r="J160" s="10">
        <v>140.42790960118057</v>
      </c>
      <c r="K160" s="11">
        <v>188.18164743970502</v>
      </c>
      <c r="L160" s="9">
        <v>148.06257784859491</v>
      </c>
      <c r="M160" s="10">
        <v>116.22735442142348</v>
      </c>
      <c r="N160" s="11">
        <v>142.74167889467222</v>
      </c>
      <c r="O160" s="29">
        <f t="shared" si="3"/>
        <v>154.81503469019987</v>
      </c>
      <c r="P160" s="29">
        <f>C160+D160</f>
        <v>303.68242709937192</v>
      </c>
      <c r="Q160" s="3">
        <v>170.61</v>
      </c>
    </row>
    <row r="161" spans="1:17" ht="15" x14ac:dyDescent="0.25">
      <c r="A161" s="1">
        <v>42401</v>
      </c>
      <c r="B161" s="5">
        <v>139.12250077031661</v>
      </c>
      <c r="C161" s="9">
        <v>149.60541502165677</v>
      </c>
      <c r="D161" s="10">
        <v>134.93163411892104</v>
      </c>
      <c r="E161" s="10">
        <v>145.55406816575768</v>
      </c>
      <c r="F161" s="9">
        <v>150.66408035932426</v>
      </c>
      <c r="G161" s="10">
        <v>148.72222743884544</v>
      </c>
      <c r="H161" s="11">
        <v>149.64324363965966</v>
      </c>
      <c r="I161" s="9">
        <v>159.87615964374842</v>
      </c>
      <c r="J161" s="10">
        <v>135.04629081729783</v>
      </c>
      <c r="K161" s="11">
        <v>150.73739215818705</v>
      </c>
      <c r="L161" s="9">
        <v>133.22574931209584</v>
      </c>
      <c r="M161" s="10">
        <v>108.95491441543152</v>
      </c>
      <c r="N161" s="11">
        <v>129.08348857831137</v>
      </c>
      <c r="O161" s="29">
        <f t="shared" si="3"/>
        <v>147.13814780230155</v>
      </c>
      <c r="P161" s="29">
        <f>C161+D161</f>
        <v>284.53704914057778</v>
      </c>
      <c r="Q161" s="3">
        <v>151.9</v>
      </c>
    </row>
    <row r="162" spans="1:17" ht="15" x14ac:dyDescent="0.25">
      <c r="A162" s="1">
        <v>42430</v>
      </c>
      <c r="B162" s="5">
        <v>142.63224523673324</v>
      </c>
      <c r="C162" s="9">
        <v>151.6511667443383</v>
      </c>
      <c r="D162" s="10">
        <v>151.26038650293745</v>
      </c>
      <c r="E162" s="10">
        <v>150.53587806725389</v>
      </c>
      <c r="F162" s="9">
        <v>156.6508995397065</v>
      </c>
      <c r="G162" s="10">
        <v>166.63445534474658</v>
      </c>
      <c r="H162" s="11">
        <v>157.93941609230396</v>
      </c>
      <c r="I162" s="9">
        <v>157.17269044117717</v>
      </c>
      <c r="J162" s="10">
        <v>149.24425359316959</v>
      </c>
      <c r="K162" s="11">
        <v>153.76717342913142</v>
      </c>
      <c r="L162" s="9">
        <v>140.54038946324212</v>
      </c>
      <c r="M162" s="10">
        <v>121.16758350641997</v>
      </c>
      <c r="N162" s="11">
        <v>136.78538276628956</v>
      </c>
      <c r="O162" s="29">
        <f t="shared" si="3"/>
        <v>151.45577662363786</v>
      </c>
    </row>
    <row r="163" spans="1:17" ht="15" x14ac:dyDescent="0.25">
      <c r="A163" s="1">
        <v>42461</v>
      </c>
      <c r="B163" s="5">
        <v>141.78582792293085</v>
      </c>
      <c r="C163" s="9">
        <v>147.00651520531926</v>
      </c>
      <c r="D163" s="10">
        <v>145.20124414734232</v>
      </c>
      <c r="E163" s="10">
        <v>146.02073036551042</v>
      </c>
      <c r="F163" s="9">
        <v>155.47547424542964</v>
      </c>
      <c r="G163" s="10">
        <v>159.56868622569829</v>
      </c>
      <c r="H163" s="11">
        <v>155.59349345254452</v>
      </c>
      <c r="I163" s="9">
        <v>146.86130788518972</v>
      </c>
      <c r="J163" s="10">
        <v>140.20451538559379</v>
      </c>
      <c r="K163" s="11">
        <v>144.42571780401281</v>
      </c>
      <c r="L163" s="9">
        <v>137.12830403620501</v>
      </c>
      <c r="M163" s="10">
        <v>112.59824457924329</v>
      </c>
      <c r="N163" s="11">
        <v>132.67058169803201</v>
      </c>
      <c r="O163" s="29">
        <f t="shared" si="3"/>
        <v>145.61098725642637</v>
      </c>
    </row>
    <row r="164" spans="1:17" ht="15" x14ac:dyDescent="0.25">
      <c r="A164" s="1">
        <v>42491</v>
      </c>
      <c r="B164" s="5">
        <v>140.87502342732589</v>
      </c>
      <c r="C164" s="9">
        <v>145.94384833152569</v>
      </c>
      <c r="D164" s="10">
        <v>144.18926927175377</v>
      </c>
      <c r="E164" s="10">
        <v>144.82764594719694</v>
      </c>
      <c r="F164" s="9">
        <v>152.81918035891249</v>
      </c>
      <c r="G164" s="10">
        <v>158.79693646102851</v>
      </c>
      <c r="H164" s="11">
        <v>153.07142938709265</v>
      </c>
      <c r="I164" s="9">
        <v>145.49053513673636</v>
      </c>
      <c r="J164" s="10">
        <v>135.3643047410819</v>
      </c>
      <c r="K164" s="11">
        <v>141.62239357149028</v>
      </c>
      <c r="L164" s="9">
        <v>139.00318491326831</v>
      </c>
      <c r="M164" s="10">
        <v>115.91757693275295</v>
      </c>
      <c r="N164" s="11">
        <v>134.75658433451289</v>
      </c>
      <c r="O164" s="29">
        <f t="shared" si="3"/>
        <v>144.50845760947536</v>
      </c>
    </row>
    <row r="165" spans="1:17" ht="15" x14ac:dyDescent="0.25">
      <c r="A165" s="1">
        <v>42522</v>
      </c>
      <c r="B165" s="5">
        <v>141.71516784018539</v>
      </c>
      <c r="C165" s="9">
        <v>136.25776820725267</v>
      </c>
      <c r="D165" s="10">
        <v>143.8016746103192</v>
      </c>
      <c r="E165" s="10">
        <v>137.46678949048743</v>
      </c>
      <c r="F165" s="9">
        <v>141.35814984251098</v>
      </c>
      <c r="G165" s="10">
        <v>159.18118883071776</v>
      </c>
      <c r="H165" s="11">
        <v>144.22779104234826</v>
      </c>
      <c r="I165" s="9">
        <v>131.71599798638826</v>
      </c>
      <c r="J165" s="10">
        <v>135.59452407679584</v>
      </c>
      <c r="K165" s="11">
        <v>133.12939946473162</v>
      </c>
      <c r="L165" s="9">
        <v>130.38895883548128</v>
      </c>
      <c r="M165" s="10">
        <v>114.40054834691968</v>
      </c>
      <c r="N165" s="11">
        <v>127.40184177470987</v>
      </c>
      <c r="O165" s="29">
        <f t="shared" si="3"/>
        <v>135.92614614202427</v>
      </c>
    </row>
    <row r="166" spans="1:17" ht="15" x14ac:dyDescent="0.25">
      <c r="A166" s="1">
        <v>42552</v>
      </c>
      <c r="B166" s="5">
        <v>141.72205287798681</v>
      </c>
      <c r="C166" s="9">
        <v>158.25540087383573</v>
      </c>
      <c r="D166" s="10">
        <v>145.4645683494914</v>
      </c>
      <c r="E166" s="10">
        <v>154.62130157974295</v>
      </c>
      <c r="F166" s="9">
        <v>165.31062264911355</v>
      </c>
      <c r="G166" s="10">
        <v>160.51704842946978</v>
      </c>
      <c r="H166" s="11">
        <v>163.17477214459925</v>
      </c>
      <c r="I166" s="9">
        <v>166.75237304998714</v>
      </c>
      <c r="J166" s="10">
        <v>134.70648660802652</v>
      </c>
      <c r="K166" s="11">
        <v>154.79849800437512</v>
      </c>
      <c r="L166" s="9">
        <v>144.10726200143591</v>
      </c>
      <c r="M166" s="10">
        <v>117.52231780443032</v>
      </c>
      <c r="N166" s="11">
        <v>139.3129266997926</v>
      </c>
      <c r="O166" s="29">
        <f t="shared" si="3"/>
        <v>154.70989979205905</v>
      </c>
    </row>
    <row r="167" spans="1:17" ht="15" x14ac:dyDescent="0.25">
      <c r="A167" s="1">
        <v>42583</v>
      </c>
      <c r="B167" s="5">
        <v>140.81996975250541</v>
      </c>
      <c r="C167" s="9">
        <v>145.42787660006536</v>
      </c>
      <c r="D167" s="10">
        <v>148.15133554015773</v>
      </c>
      <c r="E167" s="10">
        <v>145.39509482622131</v>
      </c>
      <c r="F167" s="9">
        <v>152.21723120346797</v>
      </c>
      <c r="G167" s="10">
        <v>166.06117267081854</v>
      </c>
      <c r="H167" s="11">
        <v>154.71128857424623</v>
      </c>
      <c r="I167" s="9">
        <v>142.76159289147867</v>
      </c>
      <c r="J167" s="10">
        <v>132.73010936602887</v>
      </c>
      <c r="K167" s="11">
        <v>138.94288060386509</v>
      </c>
      <c r="L167" s="9">
        <v>137.67378664706703</v>
      </c>
      <c r="M167" s="10">
        <v>116.14386034997777</v>
      </c>
      <c r="N167" s="11">
        <v>133.76196548183529</v>
      </c>
      <c r="O167" s="29">
        <f t="shared" si="3"/>
        <v>144.07834385884999</v>
      </c>
    </row>
    <row r="168" spans="1:17" ht="15" x14ac:dyDescent="0.25">
      <c r="A168" s="1">
        <v>42614</v>
      </c>
      <c r="B168" s="5">
        <v>140.59798014718635</v>
      </c>
      <c r="C168" s="9">
        <v>143.62589331453935</v>
      </c>
      <c r="D168" s="10">
        <v>143.47630165476801</v>
      </c>
      <c r="E168" s="11">
        <v>142.94296179193</v>
      </c>
      <c r="F168" s="9">
        <v>149.3889578866355</v>
      </c>
      <c r="G168" s="10">
        <v>161.144082646546</v>
      </c>
      <c r="H168" s="11">
        <v>151.69296904062602</v>
      </c>
      <c r="I168" s="9">
        <v>147.93813582300837</v>
      </c>
      <c r="J168" s="10">
        <v>127.95742715536315</v>
      </c>
      <c r="K168" s="11">
        <v>140.7282133269847</v>
      </c>
      <c r="L168" s="9">
        <v>135.25064649341331</v>
      </c>
      <c r="M168" s="10">
        <v>115.07781181267376</v>
      </c>
      <c r="N168" s="11">
        <v>131.49899865439295</v>
      </c>
      <c r="O168" s="29">
        <f t="shared" si="3"/>
        <v>143.20963172334899</v>
      </c>
    </row>
    <row r="169" spans="1:17" ht="15" x14ac:dyDescent="0.25">
      <c r="A169" s="1">
        <v>42644</v>
      </c>
      <c r="B169" s="5">
        <v>139.9154098566419</v>
      </c>
      <c r="C169" s="9">
        <v>150.65760708058906</v>
      </c>
      <c r="D169" s="10">
        <v>141.29341563017982</v>
      </c>
      <c r="E169" s="11">
        <v>147.72738223492297</v>
      </c>
      <c r="F169" s="9">
        <v>156.90482549990216</v>
      </c>
      <c r="G169" s="10">
        <v>157.98954591608492</v>
      </c>
      <c r="H169" s="11">
        <v>156.05956841892106</v>
      </c>
      <c r="I169" s="9">
        <v>152.63008616093742</v>
      </c>
      <c r="J169" s="10">
        <v>123.2615448923285</v>
      </c>
      <c r="K169" s="11">
        <v>141.81266761264442</v>
      </c>
      <c r="L169" s="9">
        <v>140.8297976449025</v>
      </c>
      <c r="M169" s="10">
        <v>114.13458394434623</v>
      </c>
      <c r="N169" s="11">
        <v>135.91007429356452</v>
      </c>
      <c r="O169" s="29">
        <f t="shared" si="3"/>
        <v>144.77002492378369</v>
      </c>
    </row>
    <row r="170" spans="1:17" ht="15" x14ac:dyDescent="0.25">
      <c r="A170" s="1">
        <v>42675</v>
      </c>
      <c r="B170" s="5">
        <v>140.21745304263433</v>
      </c>
      <c r="C170" s="9">
        <v>147.78210971139333</v>
      </c>
      <c r="D170" s="10">
        <v>138.40641343219269</v>
      </c>
      <c r="E170" s="11">
        <v>144.84699028150226</v>
      </c>
      <c r="F170" s="9">
        <v>153.35670689839651</v>
      </c>
      <c r="G170" s="10">
        <v>156.18024166335059</v>
      </c>
      <c r="H170" s="11">
        <v>153.1845856698983</v>
      </c>
      <c r="I170" s="9">
        <v>155.04197107548865</v>
      </c>
      <c r="J170" s="10">
        <v>122.67516547614366</v>
      </c>
      <c r="K170" s="11">
        <v>142.96540361929559</v>
      </c>
      <c r="L170" s="9">
        <v>133.9953966232261</v>
      </c>
      <c r="M170" s="10">
        <v>113.67546768597994</v>
      </c>
      <c r="N170" s="11">
        <v>130.26947036153757</v>
      </c>
      <c r="O170" s="29">
        <f t="shared" si="3"/>
        <v>143.90619695039891</v>
      </c>
    </row>
    <row r="171" spans="1:17" ht="15" x14ac:dyDescent="0.25">
      <c r="A171" s="1">
        <v>42705</v>
      </c>
      <c r="B171" s="5">
        <v>140.98614802412345</v>
      </c>
      <c r="C171" s="9">
        <v>173.51184752271089</v>
      </c>
      <c r="D171" s="10">
        <v>138.19717779935181</v>
      </c>
      <c r="E171" s="11">
        <v>164.72562467915503</v>
      </c>
      <c r="F171" s="9">
        <v>177.44847406099893</v>
      </c>
      <c r="G171" s="10">
        <v>153.81877453461138</v>
      </c>
      <c r="H171" s="11">
        <v>171.26068679226788</v>
      </c>
      <c r="I171" s="9">
        <v>202.17507574725354</v>
      </c>
      <c r="J171" s="10">
        <v>125.01958680721089</v>
      </c>
      <c r="K171" s="11">
        <v>174.26800772917679</v>
      </c>
      <c r="L171" s="9">
        <v>153.26951041162644</v>
      </c>
      <c r="M171" s="10">
        <v>118.51042649355905</v>
      </c>
      <c r="N171" s="11">
        <v>147.1306712804124</v>
      </c>
      <c r="O171" s="29">
        <f t="shared" si="3"/>
        <v>159.27219960688319</v>
      </c>
    </row>
    <row r="172" spans="1:17" ht="15" x14ac:dyDescent="0.25">
      <c r="A172" s="1">
        <v>42736</v>
      </c>
      <c r="B172" s="5">
        <v>143.04605065443468</v>
      </c>
      <c r="C172" s="9">
        <v>172.19506727622732</v>
      </c>
      <c r="D172" s="10">
        <v>129.12916253599127</v>
      </c>
      <c r="E172" s="11">
        <v>161.7247071564031</v>
      </c>
      <c r="F172" s="9">
        <v>169.53172842644491</v>
      </c>
      <c r="G172" s="10">
        <v>140.73664413408417</v>
      </c>
      <c r="H172" s="11">
        <v>162.20228420610857</v>
      </c>
      <c r="I172" s="9">
        <v>219.44993647389731</v>
      </c>
      <c r="J172" s="10">
        <v>135.28817347860141</v>
      </c>
      <c r="K172" s="11">
        <v>189.24093616180349</v>
      </c>
      <c r="L172" s="9">
        <v>150.12069367872277</v>
      </c>
      <c r="M172" s="10">
        <v>107.57740315931252</v>
      </c>
      <c r="N172" s="11">
        <v>142.85287655898091</v>
      </c>
      <c r="O172" s="29">
        <f t="shared" si="3"/>
        <v>155.92270041756294</v>
      </c>
    </row>
    <row r="173" spans="1:17" ht="15" x14ac:dyDescent="0.25">
      <c r="A173" s="1">
        <v>42767</v>
      </c>
      <c r="B173" s="5">
        <v>143.59954980562111</v>
      </c>
      <c r="C173" s="9">
        <v>144.65657189580369</v>
      </c>
      <c r="D173" s="10">
        <v>127.97844409674033</v>
      </c>
      <c r="E173" s="11">
        <v>140.10204996396311</v>
      </c>
      <c r="F173" s="9">
        <v>146.06953812092203</v>
      </c>
      <c r="G173" s="10">
        <v>140.57019101396276</v>
      </c>
      <c r="H173" s="11">
        <v>144.27088048754442</v>
      </c>
      <c r="I173" s="9">
        <v>161.90326479045231</v>
      </c>
      <c r="J173" s="10">
        <v>133.20037579663295</v>
      </c>
      <c r="K173" s="11">
        <v>151.27916254927709</v>
      </c>
      <c r="L173" s="9">
        <v>127.28291717262894</v>
      </c>
      <c r="M173" s="10">
        <v>98.19868726045155</v>
      </c>
      <c r="N173" s="11">
        <v>122.25132395467786</v>
      </c>
      <c r="O173" s="29">
        <f t="shared" si="3"/>
        <v>140.33612048896293</v>
      </c>
    </row>
    <row r="174" spans="1:17" ht="15" x14ac:dyDescent="0.25">
      <c r="A174" s="1">
        <v>42795</v>
      </c>
      <c r="B174" s="5">
        <v>141.92849958155722</v>
      </c>
      <c r="C174" s="9">
        <v>151.31798517813255</v>
      </c>
      <c r="D174" s="10">
        <v>149.88785881061375</v>
      </c>
      <c r="E174" s="11">
        <v>149.94309148511834</v>
      </c>
      <c r="F174" s="9">
        <v>156.8881646790814</v>
      </c>
      <c r="G174" s="10">
        <v>165.61241966082335</v>
      </c>
      <c r="H174" s="11">
        <v>157.8925501373065</v>
      </c>
      <c r="I174" s="9">
        <v>154.57050753535728</v>
      </c>
      <c r="J174" s="10">
        <v>149.34462023554428</v>
      </c>
      <c r="K174" s="11">
        <v>152.20891073109328</v>
      </c>
      <c r="L174" s="9">
        <v>138.31538780438569</v>
      </c>
      <c r="M174" s="10">
        <v>113.77547222715165</v>
      </c>
      <c r="N174" s="11">
        <v>133.60601270030642</v>
      </c>
      <c r="O174" s="29">
        <f t="shared" si="3"/>
        <v>150.63053833162544</v>
      </c>
    </row>
    <row r="175" spans="1:17" ht="15" x14ac:dyDescent="0.25">
      <c r="A175" s="1">
        <v>42826</v>
      </c>
      <c r="B175" s="5">
        <v>141.78667524461585</v>
      </c>
      <c r="C175" s="9">
        <v>150.9450424892101</v>
      </c>
      <c r="D175" s="10">
        <v>132.69135419901184</v>
      </c>
      <c r="E175" s="11">
        <v>145.85450988478618</v>
      </c>
      <c r="F175" s="9">
        <v>158.68189654796132</v>
      </c>
      <c r="G175" s="10">
        <v>145.27741999598982</v>
      </c>
      <c r="H175" s="11">
        <v>154.87652169417217</v>
      </c>
      <c r="I175" s="9">
        <v>163.23623433556446</v>
      </c>
      <c r="J175" s="10">
        <v>127.95472440546249</v>
      </c>
      <c r="K175" s="11">
        <v>149.91412246247259</v>
      </c>
      <c r="L175" s="9">
        <v>131.5809865616275</v>
      </c>
      <c r="M175" s="10">
        <v>101.73404128540737</v>
      </c>
      <c r="N175" s="11">
        <v>126.1332138160887</v>
      </c>
      <c r="O175" s="29">
        <f t="shared" si="3"/>
        <v>145.565964940388</v>
      </c>
    </row>
    <row r="176" spans="1:17" ht="15" x14ac:dyDescent="0.25">
      <c r="A176" s="1">
        <v>42856</v>
      </c>
      <c r="B176" s="5">
        <v>142.35594141274476</v>
      </c>
      <c r="C176" s="9">
        <v>146.93298319957191</v>
      </c>
      <c r="D176" s="10">
        <v>149.52236282594174</v>
      </c>
      <c r="E176" s="11">
        <v>146.89607632336188</v>
      </c>
      <c r="F176" s="9">
        <v>155.12682808029979</v>
      </c>
      <c r="G176" s="10">
        <v>166.88857804319937</v>
      </c>
      <c r="H176" s="11">
        <v>156.64681222330768</v>
      </c>
      <c r="I176" s="9">
        <v>145.78689524062</v>
      </c>
      <c r="J176" s="10">
        <v>142.19432675417835</v>
      </c>
      <c r="K176" s="11">
        <v>144.42980027997214</v>
      </c>
      <c r="L176" s="9">
        <v>134.89377871019073</v>
      </c>
      <c r="M176" s="10">
        <v>113.82570404609559</v>
      </c>
      <c r="N176" s="11">
        <v>131.02091665231745</v>
      </c>
      <c r="O176" s="29">
        <f t="shared" si="3"/>
        <v>146.34148578199094</v>
      </c>
    </row>
    <row r="177" spans="1:15" ht="15" x14ac:dyDescent="0.25">
      <c r="A177" s="1">
        <v>42887</v>
      </c>
      <c r="B177" s="5">
        <v>142.88706985678081</v>
      </c>
      <c r="C177" s="9">
        <v>145.19901271455336</v>
      </c>
      <c r="D177" s="10">
        <v>141.54094555102151</v>
      </c>
      <c r="E177" s="11">
        <v>143.56391521729282</v>
      </c>
      <c r="F177" s="9">
        <v>151.07847022560293</v>
      </c>
      <c r="G177" s="10">
        <v>157.4245166648445</v>
      </c>
      <c r="H177" s="11">
        <v>151.35542035419292</v>
      </c>
      <c r="I177" s="9">
        <v>146.88832057512931</v>
      </c>
      <c r="J177" s="10">
        <v>139.47847423438472</v>
      </c>
      <c r="K177" s="11">
        <v>143.96078871011659</v>
      </c>
      <c r="L177" s="9">
        <v>131.99377015126325</v>
      </c>
      <c r="M177" s="10">
        <v>107.74660434936344</v>
      </c>
      <c r="N177" s="11">
        <v>127.47095711067043</v>
      </c>
      <c r="O177" s="29">
        <f t="shared" si="3"/>
        <v>143.7623519637047</v>
      </c>
    </row>
    <row r="178" spans="1:15" ht="15" x14ac:dyDescent="0.25">
      <c r="A178" s="1">
        <v>42917</v>
      </c>
      <c r="B178" s="5">
        <v>143.04700385658671</v>
      </c>
      <c r="C178" s="9">
        <v>161.77408706037841</v>
      </c>
      <c r="D178" s="10">
        <v>149.13850874685278</v>
      </c>
      <c r="E178" s="11">
        <v>158.16847239830923</v>
      </c>
      <c r="F178" s="9">
        <v>169.41136648211869</v>
      </c>
      <c r="G178" s="10">
        <v>165.29723150592051</v>
      </c>
      <c r="H178" s="11">
        <v>167.39765783236706</v>
      </c>
      <c r="I178" s="9">
        <v>173.4794721086329</v>
      </c>
      <c r="J178" s="10">
        <v>148.92912200980581</v>
      </c>
      <c r="K178" s="11">
        <v>164.42981654340264</v>
      </c>
      <c r="L178" s="9">
        <v>143.73823226865113</v>
      </c>
      <c r="M178" s="10">
        <v>112.3837776449143</v>
      </c>
      <c r="N178" s="11">
        <v>138.0615983056272</v>
      </c>
      <c r="O178" s="29">
        <f t="shared" si="3"/>
        <v>159.97127972934382</v>
      </c>
    </row>
    <row r="179" spans="1:15" ht="15" x14ac:dyDescent="0.25">
      <c r="A179" s="1">
        <v>42948</v>
      </c>
      <c r="B179" s="5">
        <v>142.5432744217008</v>
      </c>
      <c r="C179" s="9">
        <v>147.19641448359732</v>
      </c>
      <c r="D179" s="10">
        <v>154.4310400678132</v>
      </c>
      <c r="E179" s="11">
        <v>148.28591147153963</v>
      </c>
      <c r="F179" s="9">
        <v>154.97261704273592</v>
      </c>
      <c r="G179" s="10">
        <v>173.26901118152216</v>
      </c>
      <c r="H179" s="11">
        <v>158.44332760483249</v>
      </c>
      <c r="I179" s="9">
        <v>147.1300980389623</v>
      </c>
      <c r="J179" s="10">
        <v>149.45876374861189</v>
      </c>
      <c r="K179" s="11">
        <v>148.11003383999665</v>
      </c>
      <c r="L179" s="9">
        <v>134.35568554106919</v>
      </c>
      <c r="M179" s="10">
        <v>116.17330935864365</v>
      </c>
      <c r="N179" s="11">
        <v>131.06584880919016</v>
      </c>
      <c r="O179" s="29">
        <f t="shared" si="3"/>
        <v>148.19797265576813</v>
      </c>
    </row>
    <row r="180" spans="1:15" ht="15" x14ac:dyDescent="0.25">
      <c r="A180" s="1">
        <v>42979</v>
      </c>
      <c r="B180" s="5">
        <v>143.51279221460427</v>
      </c>
      <c r="C180" s="9">
        <v>153.3747319855168</v>
      </c>
      <c r="D180" s="10">
        <v>148.20103456789064</v>
      </c>
      <c r="E180" s="11">
        <v>151.39169215342969</v>
      </c>
      <c r="F180" s="9">
        <v>161.03511735400161</v>
      </c>
      <c r="G180" s="10">
        <v>165.90942786679497</v>
      </c>
      <c r="H180" s="11">
        <v>161.80120953690465</v>
      </c>
      <c r="I180" s="9">
        <v>162.52396955583978</v>
      </c>
      <c r="J180" s="10">
        <v>139.68251571796628</v>
      </c>
      <c r="K180" s="11">
        <v>154.25369185160145</v>
      </c>
      <c r="L180" s="9">
        <v>138.32279465936671</v>
      </c>
      <c r="M180" s="10">
        <v>114.99425129495808</v>
      </c>
      <c r="N180" s="11">
        <v>133.98702618946859</v>
      </c>
      <c r="O180" s="29">
        <f t="shared" si="3"/>
        <v>152.38321206947325</v>
      </c>
    </row>
    <row r="181" spans="1:15" ht="15" x14ac:dyDescent="0.25">
      <c r="A181" s="1">
        <v>43009</v>
      </c>
      <c r="B181" s="5">
        <v>142.91258261752409</v>
      </c>
      <c r="C181" s="9">
        <v>155.39055554378916</v>
      </c>
      <c r="D181" s="10">
        <v>152.31508766328528</v>
      </c>
      <c r="E181" s="11">
        <v>154.01179402764365</v>
      </c>
      <c r="F181" s="9">
        <v>163.0278639820923</v>
      </c>
      <c r="G181" s="10">
        <v>170.85751116968149</v>
      </c>
      <c r="H181" s="11">
        <v>163.62394770857509</v>
      </c>
      <c r="I181" s="9">
        <v>156.97392609183709</v>
      </c>
      <c r="J181" s="10">
        <v>135.69789675637693</v>
      </c>
      <c r="K181" s="11">
        <v>149.35646401137464</v>
      </c>
      <c r="L181" s="9">
        <v>140.36172030285087</v>
      </c>
      <c r="M181" s="10">
        <v>113.70122681856262</v>
      </c>
      <c r="N181" s="11">
        <v>135.4483321747698</v>
      </c>
      <c r="O181" s="29">
        <f t="shared" si="3"/>
        <v>153.16344084546446</v>
      </c>
    </row>
    <row r="182" spans="1:15" ht="15" x14ac:dyDescent="0.25">
      <c r="A182" s="1">
        <v>43040</v>
      </c>
      <c r="B182" s="5">
        <v>143.4638071913796</v>
      </c>
      <c r="C182" s="9">
        <v>151.18937200871309</v>
      </c>
      <c r="D182" s="10">
        <v>145.45925252692624</v>
      </c>
      <c r="E182" s="11">
        <v>149.15626229371981</v>
      </c>
      <c r="F182" s="9">
        <v>157.85011355690639</v>
      </c>
      <c r="G182" s="10">
        <v>163.25994781115784</v>
      </c>
      <c r="H182" s="11">
        <v>158.2231376517509</v>
      </c>
      <c r="I182" s="9">
        <v>155.93653398243083</v>
      </c>
      <c r="J182" s="10">
        <v>131.39721126550816</v>
      </c>
      <c r="K182" s="11">
        <v>146.93122715422666</v>
      </c>
      <c r="L182" s="9">
        <v>134.30345239451634</v>
      </c>
      <c r="M182" s="10">
        <v>110.24969375554582</v>
      </c>
      <c r="N182" s="11">
        <v>129.88689689678009</v>
      </c>
      <c r="O182" s="29">
        <f t="shared" si="3"/>
        <v>148.04374472397325</v>
      </c>
    </row>
    <row r="183" spans="1:15" ht="15" x14ac:dyDescent="0.25">
      <c r="A183" s="1">
        <v>43070</v>
      </c>
      <c r="B183" s="5">
        <v>144.19045393213207</v>
      </c>
      <c r="C183" s="9">
        <v>178.15792732846333</v>
      </c>
      <c r="D183" s="10">
        <v>141.39134167671884</v>
      </c>
      <c r="E183" s="11">
        <v>169.00814946814407</v>
      </c>
      <c r="F183" s="9">
        <v>182.8999319218953</v>
      </c>
      <c r="G183" s="10">
        <v>157.5639520982528</v>
      </c>
      <c r="H183" s="11">
        <v>176.30386919104143</v>
      </c>
      <c r="I183" s="9">
        <v>210.97192179256518</v>
      </c>
      <c r="J183" s="10">
        <v>127.38553738013792</v>
      </c>
      <c r="K183" s="11">
        <v>180.63255273033636</v>
      </c>
      <c r="L183" s="9">
        <v>151.47253529370204</v>
      </c>
      <c r="M183" s="10">
        <v>113.40624350375012</v>
      </c>
      <c r="N183" s="11">
        <v>144.72631786653844</v>
      </c>
      <c r="O183" s="29">
        <f t="shared" si="3"/>
        <v>163.28605078319845</v>
      </c>
    </row>
    <row r="184" spans="1:15" ht="15" x14ac:dyDescent="0.25">
      <c r="A184" s="1">
        <v>43101</v>
      </c>
      <c r="B184" s="5">
        <v>144.1482516740902</v>
      </c>
      <c r="C184" s="9">
        <v>174.86898372362998</v>
      </c>
      <c r="D184" s="10">
        <v>137.68788591649567</v>
      </c>
      <c r="E184" s="11">
        <v>165.90506773692647</v>
      </c>
      <c r="F184" s="9">
        <v>174.03048803499917</v>
      </c>
      <c r="G184" s="10">
        <v>151.33486388679626</v>
      </c>
      <c r="H184" s="11">
        <v>168.03093115175261</v>
      </c>
      <c r="I184" s="9">
        <v>221.61207147260492</v>
      </c>
      <c r="J184" s="10">
        <v>142.54031448034141</v>
      </c>
      <c r="K184" s="11">
        <v>193.34491581821538</v>
      </c>
      <c r="L184" s="9">
        <v>145.29342714585832</v>
      </c>
      <c r="M184" s="10">
        <v>111.2150895592022</v>
      </c>
      <c r="N184" s="11">
        <v>139.55415378212578</v>
      </c>
      <c r="O184" s="29">
        <f t="shared" si="3"/>
        <v>158.61996581186136</v>
      </c>
    </row>
    <row r="185" spans="1:15" ht="15" x14ac:dyDescent="0.25">
      <c r="A185" s="1">
        <v>43132</v>
      </c>
      <c r="B185" s="5">
        <v>144.44647355915373</v>
      </c>
      <c r="C185" s="9">
        <v>145.25739073779812</v>
      </c>
      <c r="D185" s="10">
        <v>130.47090377028127</v>
      </c>
      <c r="E185" s="11">
        <v>141.18292262369445</v>
      </c>
      <c r="F185" s="9">
        <v>146.714194683915</v>
      </c>
      <c r="G185" s="10">
        <v>144.29333271640104</v>
      </c>
      <c r="H185" s="11">
        <v>145.59572151046723</v>
      </c>
      <c r="I185" s="9">
        <v>162.94689660411231</v>
      </c>
      <c r="J185" s="10">
        <v>132.60847440694025</v>
      </c>
      <c r="K185" s="11">
        <v>151.69604414827668</v>
      </c>
      <c r="L185" s="9">
        <v>121.14942436825579</v>
      </c>
      <c r="M185" s="10">
        <v>97.218586141098015</v>
      </c>
      <c r="N185" s="11">
        <v>117.04378892300915</v>
      </c>
      <c r="O185" s="29">
        <f t="shared" si="3"/>
        <v>142.73812767004773</v>
      </c>
    </row>
    <row r="186" spans="1:15" ht="15" x14ac:dyDescent="0.25">
      <c r="A186" s="1">
        <v>43160</v>
      </c>
      <c r="B186" s="5">
        <v>145.04924857381076</v>
      </c>
      <c r="C186" s="9">
        <v>155.3345299693502</v>
      </c>
      <c r="D186" s="10">
        <v>151.43832844463103</v>
      </c>
      <c r="E186" s="11">
        <v>153.31416642009862</v>
      </c>
      <c r="F186" s="9">
        <v>162.85243776330137</v>
      </c>
      <c r="G186" s="10">
        <v>167.24164054198428</v>
      </c>
      <c r="H186" s="11">
        <v>162.85423115813919</v>
      </c>
      <c r="I186" s="9">
        <v>159.77745045677236</v>
      </c>
      <c r="J186" s="10">
        <v>149.72627082693322</v>
      </c>
      <c r="K186" s="11">
        <v>155.55069020388663</v>
      </c>
      <c r="L186" s="9">
        <v>134.54935610088077</v>
      </c>
      <c r="M186" s="10">
        <v>112.71416955277567</v>
      </c>
      <c r="N186" s="11">
        <v>130.34540267486395</v>
      </c>
      <c r="O186" s="29">
        <f t="shared" si="3"/>
        <v>154.32434819472439</v>
      </c>
    </row>
    <row r="187" spans="1:15" ht="15" x14ac:dyDescent="0.25">
      <c r="A187" s="1">
        <v>43191</v>
      </c>
      <c r="B187" s="5">
        <v>145.03759455336373</v>
      </c>
      <c r="C187" s="9">
        <v>151.38024810737474</v>
      </c>
      <c r="D187" s="10">
        <v>147.01608126327321</v>
      </c>
      <c r="E187" s="11">
        <v>149.7272885565136</v>
      </c>
      <c r="F187" s="9">
        <v>161.23491029970216</v>
      </c>
      <c r="G187" s="10">
        <v>162.88146310437563</v>
      </c>
      <c r="H187" s="11">
        <v>160.75597919880732</v>
      </c>
      <c r="I187" s="9">
        <v>158.25747082619762</v>
      </c>
      <c r="J187" s="10">
        <v>144.00117230200237</v>
      </c>
      <c r="K187" s="11">
        <v>152.93638071300913</v>
      </c>
      <c r="L187" s="9">
        <v>131.32121309813471</v>
      </c>
      <c r="M187" s="10">
        <v>103.94518364217605</v>
      </c>
      <c r="N187" s="11">
        <v>126.33162824367852</v>
      </c>
      <c r="O187" s="29">
        <f t="shared" si="3"/>
        <v>150.55376833194418</v>
      </c>
    </row>
    <row r="188" spans="1:15" ht="15" x14ac:dyDescent="0.25">
      <c r="A188" s="1">
        <v>43221</v>
      </c>
      <c r="B188" s="5">
        <v>141.03459250745664</v>
      </c>
      <c r="C188" s="9">
        <v>131.66544050823691</v>
      </c>
      <c r="D188" s="10">
        <v>114.07773742614116</v>
      </c>
      <c r="E188" s="11">
        <v>126.67986330913315</v>
      </c>
      <c r="F188" s="9">
        <v>138.06280118865956</v>
      </c>
      <c r="G188" s="10">
        <v>128.59823031943463</v>
      </c>
      <c r="H188" s="11">
        <v>135.00977434646987</v>
      </c>
      <c r="I188" s="9">
        <v>133.48574208415431</v>
      </c>
      <c r="J188" s="10">
        <v>104.54011657312927</v>
      </c>
      <c r="K188" s="11">
        <v>122.38304070144976</v>
      </c>
      <c r="L188" s="9">
        <v>123.03228586800125</v>
      </c>
      <c r="M188" s="10">
        <v>84.753156341769184</v>
      </c>
      <c r="N188" s="11">
        <v>115.9559061482274</v>
      </c>
      <c r="O188" s="29">
        <f t="shared" si="3"/>
        <v>124.8560745885672</v>
      </c>
    </row>
    <row r="189" spans="1:15" ht="15" x14ac:dyDescent="0.25">
      <c r="A189" s="1">
        <v>43252</v>
      </c>
      <c r="B189" s="5">
        <v>145.39687745963096</v>
      </c>
      <c r="C189" s="9">
        <v>134.516838662509</v>
      </c>
      <c r="D189" s="10">
        <v>153.84349074573731</v>
      </c>
      <c r="E189" s="11">
        <v>138.66251700843452</v>
      </c>
      <c r="F189" s="9">
        <v>140.88191949807049</v>
      </c>
      <c r="G189" s="10">
        <v>174.30914004170677</v>
      </c>
      <c r="H189" s="11">
        <v>147.1568197964412</v>
      </c>
      <c r="I189" s="9">
        <v>135.27383136312915</v>
      </c>
      <c r="J189" s="10">
        <v>152.06132496590044</v>
      </c>
      <c r="K189" s="11">
        <v>141.6394418035357</v>
      </c>
      <c r="L189" s="9">
        <v>122.65775436259864</v>
      </c>
      <c r="M189" s="10">
        <v>109.79505370118929</v>
      </c>
      <c r="N189" s="11">
        <v>120.25264535785954</v>
      </c>
      <c r="O189" s="29">
        <f t="shared" si="3"/>
        <v>139.7722182532525</v>
      </c>
    </row>
    <row r="190" spans="1:15" ht="15" x14ac:dyDescent="0.25">
      <c r="A190" s="1">
        <v>43282</v>
      </c>
      <c r="B190" s="5">
        <v>145.25816186220882</v>
      </c>
      <c r="C190" s="9">
        <v>157.31586727717539</v>
      </c>
      <c r="D190" s="10">
        <v>154.55676460586869</v>
      </c>
      <c r="E190" s="11">
        <v>156.1781132216108</v>
      </c>
      <c r="F190" s="9">
        <v>166.75303036823792</v>
      </c>
      <c r="G190" s="10">
        <v>171.4678080702995</v>
      </c>
      <c r="H190" s="11">
        <v>166.69345059295745</v>
      </c>
      <c r="I190" s="9">
        <v>170.50135423355982</v>
      </c>
      <c r="J190" s="10">
        <v>151.33733162154661</v>
      </c>
      <c r="K190" s="11">
        <v>163.52019916670497</v>
      </c>
      <c r="L190" s="9">
        <v>138.6623292774315</v>
      </c>
      <c r="M190" s="10">
        <v>110.69752075336329</v>
      </c>
      <c r="N190" s="11">
        <v>133.6082247380057</v>
      </c>
      <c r="O190" s="29">
        <f t="shared" si="3"/>
        <v>156.74699024939309</v>
      </c>
    </row>
    <row r="191" spans="1:15" ht="15" x14ac:dyDescent="0.25">
      <c r="A191" s="1">
        <v>43313</v>
      </c>
      <c r="B191" s="5">
        <v>146.03066120417114</v>
      </c>
      <c r="C191" s="9">
        <v>146.27104146382396</v>
      </c>
      <c r="D191" s="10">
        <v>159.4117401360017</v>
      </c>
      <c r="E191" s="11">
        <v>148.84578521448347</v>
      </c>
      <c r="F191" s="9">
        <v>155.75070502721957</v>
      </c>
      <c r="G191" s="10">
        <v>178.38568112831356</v>
      </c>
      <c r="H191" s="11">
        <v>160.18029405738343</v>
      </c>
      <c r="I191" s="9">
        <v>149.29463329416492</v>
      </c>
      <c r="J191" s="10">
        <v>151.22739055506938</v>
      </c>
      <c r="K191" s="11">
        <v>150.12205834379668</v>
      </c>
      <c r="L191" s="9">
        <v>132.80951129167565</v>
      </c>
      <c r="M191" s="10">
        <v>114.68819214163364</v>
      </c>
      <c r="N191" s="11">
        <v>129.52988891403996</v>
      </c>
      <c r="O191" s="29">
        <f t="shared" si="3"/>
        <v>149.7083458189808</v>
      </c>
    </row>
    <row r="192" spans="1:15" ht="15" x14ac:dyDescent="0.25">
      <c r="A192" s="1">
        <v>43344</v>
      </c>
      <c r="B192" s="5">
        <v>145.3314202805976</v>
      </c>
      <c r="C192" s="9">
        <v>150.96802114776949</v>
      </c>
      <c r="D192" s="10">
        <v>148.13114926293349</v>
      </c>
      <c r="E192" s="11">
        <v>149.58107132315541</v>
      </c>
      <c r="F192" s="9">
        <v>160.4146149345089</v>
      </c>
      <c r="G192" s="10">
        <v>166.15004783729535</v>
      </c>
      <c r="H192" s="11">
        <v>161.36988138584829</v>
      </c>
      <c r="I192" s="9">
        <v>159.567868717566</v>
      </c>
      <c r="J192" s="10">
        <v>138.04434632315235</v>
      </c>
      <c r="K192" s="11">
        <v>151.83247831717017</v>
      </c>
      <c r="L192" s="9">
        <v>138.93823163900123</v>
      </c>
      <c r="M192" s="10">
        <v>112.34784782360458</v>
      </c>
      <c r="N192" s="11">
        <v>133.95327418129216</v>
      </c>
      <c r="O192" s="29">
        <f t="shared" si="3"/>
        <v>150.27454623546245</v>
      </c>
    </row>
    <row r="193" spans="1:15" ht="15" x14ac:dyDescent="0.25">
      <c r="A193" s="1">
        <v>43374</v>
      </c>
      <c r="B193" s="5">
        <v>145.69019875967169</v>
      </c>
      <c r="C193" s="9">
        <v>151.8780076836679</v>
      </c>
      <c r="D193" s="10">
        <v>157.30876503237323</v>
      </c>
      <c r="E193" s="11">
        <v>152.64344973054421</v>
      </c>
      <c r="F193" s="9">
        <v>161.0984881731255</v>
      </c>
      <c r="G193" s="10">
        <v>176.57401021270636</v>
      </c>
      <c r="H193" s="11">
        <v>163.37649303120651</v>
      </c>
      <c r="I193" s="9">
        <v>153.2160035871517</v>
      </c>
      <c r="J193" s="10">
        <v>138.57933795754244</v>
      </c>
      <c r="K193" s="11">
        <v>148.40387175317071</v>
      </c>
      <c r="L193" s="9">
        <v>138.41688068438629</v>
      </c>
      <c r="M193" s="10">
        <v>115.88278172536486</v>
      </c>
      <c r="N193" s="11">
        <v>134.33766901837842</v>
      </c>
      <c r="O193" s="29">
        <f t="shared" si="3"/>
        <v>152.26072870710607</v>
      </c>
    </row>
    <row r="194" spans="1:15" ht="15" x14ac:dyDescent="0.25">
      <c r="A194" s="1">
        <v>43405</v>
      </c>
      <c r="B194" s="5">
        <v>146.18349283655652</v>
      </c>
      <c r="C194" s="9">
        <v>154.28265070504784</v>
      </c>
      <c r="D194" s="10">
        <v>148.28551263108366</v>
      </c>
      <c r="E194" s="11">
        <v>152.17024248320379</v>
      </c>
      <c r="F194" s="9">
        <v>162.76668839131392</v>
      </c>
      <c r="G194" s="10">
        <v>166.53020350046853</v>
      </c>
      <c r="H194" s="11">
        <v>162.75580181104363</v>
      </c>
      <c r="I194" s="9">
        <v>167.41198721897592</v>
      </c>
      <c r="J194" s="10">
        <v>134.72699744244005</v>
      </c>
      <c r="K194" s="11">
        <v>155.0323143973574</v>
      </c>
      <c r="L194" s="9">
        <v>136.67210353012305</v>
      </c>
      <c r="M194" s="10">
        <v>110.40473228246258</v>
      </c>
      <c r="N194" s="11">
        <v>131.8130651194214</v>
      </c>
      <c r="O194" s="29">
        <f t="shared" si="3"/>
        <v>153.22644659412583</v>
      </c>
    </row>
    <row r="195" spans="1:15" ht="15" x14ac:dyDescent="0.25">
      <c r="A195" s="1">
        <v>43435</v>
      </c>
      <c r="B195" s="5">
        <v>145.88884001153403</v>
      </c>
      <c r="C195" s="9">
        <v>180.07830855587858</v>
      </c>
      <c r="D195" s="10">
        <v>141.19696302366901</v>
      </c>
      <c r="E195" s="11">
        <v>170.39289737606086</v>
      </c>
      <c r="F195" s="9">
        <v>186.85652199846808</v>
      </c>
      <c r="G195" s="10">
        <v>157.07463013163365</v>
      </c>
      <c r="H195" s="11">
        <v>179.25561199510071</v>
      </c>
      <c r="I195" s="9">
        <v>218.67602402966673</v>
      </c>
      <c r="J195" s="10">
        <v>129.66364297330693</v>
      </c>
      <c r="K195" s="11">
        <v>186.22987625143742</v>
      </c>
      <c r="L195" s="9">
        <v>153.62431300453153</v>
      </c>
      <c r="M195" s="10">
        <v>112.1312873204085</v>
      </c>
      <c r="N195" s="11">
        <v>146.20411755664898</v>
      </c>
      <c r="O195" s="29">
        <f t="shared" si="3"/>
        <v>163.73376375384726</v>
      </c>
    </row>
    <row r="196" spans="1:15" ht="15" x14ac:dyDescent="0.25">
      <c r="A196" s="1">
        <v>43466</v>
      </c>
      <c r="B196" s="5">
        <v>145.99937062385129</v>
      </c>
      <c r="C196" s="9">
        <v>179.93962237611342</v>
      </c>
      <c r="D196" s="10">
        <v>143.57705501117414</v>
      </c>
      <c r="E196" s="11">
        <v>171.19935910768729</v>
      </c>
      <c r="F196" s="9">
        <v>181.91369919444858</v>
      </c>
      <c r="G196" s="10">
        <v>159.06968756809513</v>
      </c>
      <c r="H196" s="11">
        <v>175.83661344967766</v>
      </c>
      <c r="I196" s="9">
        <v>228.58945860021191</v>
      </c>
      <c r="J196" s="10">
        <v>147.16620051863282</v>
      </c>
      <c r="K196" s="11">
        <v>199.4863859713827</v>
      </c>
      <c r="L196" s="9">
        <v>150.27348019480314</v>
      </c>
      <c r="M196" s="10">
        <v>113.90624835081528</v>
      </c>
      <c r="N196" s="11">
        <v>144.12387581331839</v>
      </c>
      <c r="O196" s="29">
        <f t="shared" si="3"/>
        <v>165.13452333789121</v>
      </c>
    </row>
    <row r="197" spans="1:15" ht="15" x14ac:dyDescent="0.25">
      <c r="A197" s="1">
        <v>43497</v>
      </c>
      <c r="B197" s="5">
        <v>146.16728609692552</v>
      </c>
      <c r="C197" s="9">
        <v>141.14552802677284</v>
      </c>
      <c r="D197" s="10">
        <v>140.72415345330145</v>
      </c>
      <c r="E197" s="11">
        <v>140.73420262313968</v>
      </c>
      <c r="F197" s="9">
        <v>145.400537519491</v>
      </c>
      <c r="G197" s="10">
        <v>157.60412921706111</v>
      </c>
      <c r="H197" s="11">
        <v>147.50543675818568</v>
      </c>
      <c r="I197" s="9">
        <v>147.15051908318696</v>
      </c>
      <c r="J197" s="10">
        <v>135.70710993325474</v>
      </c>
      <c r="K197" s="11">
        <v>143.52791761010286</v>
      </c>
      <c r="L197" s="9">
        <v>118.27262989328474</v>
      </c>
      <c r="M197" s="10">
        <v>105.30461177691302</v>
      </c>
      <c r="N197" s="11">
        <v>116.24631923306811</v>
      </c>
      <c r="O197" s="29">
        <f t="shared" ref="O197:O202" si="4">MEDIAN(C197:N197)</f>
        <v>140.93986532495626</v>
      </c>
    </row>
    <row r="198" spans="1:15" ht="15" x14ac:dyDescent="0.25">
      <c r="A198" s="1">
        <v>43525</v>
      </c>
      <c r="B198" s="5">
        <v>145.78762437030969</v>
      </c>
      <c r="C198" s="9">
        <v>157.93158985343544</v>
      </c>
      <c r="D198" s="10">
        <v>146.44534726932798</v>
      </c>
      <c r="E198" s="11">
        <v>153.98876990733427</v>
      </c>
      <c r="F198" s="9">
        <v>165.07317618489509</v>
      </c>
      <c r="G198" s="10">
        <v>162.40355442841644</v>
      </c>
      <c r="H198" s="11">
        <v>163.50062547527332</v>
      </c>
      <c r="I198" s="9">
        <v>176.32960851915914</v>
      </c>
      <c r="J198" s="10">
        <v>141.43050138710649</v>
      </c>
      <c r="K198" s="11">
        <v>161.70975613077511</v>
      </c>
      <c r="L198" s="9">
        <v>139.39364821509753</v>
      </c>
      <c r="M198" s="10">
        <v>107.95879186541538</v>
      </c>
      <c r="N198" s="11">
        <v>133.29942249149084</v>
      </c>
      <c r="O198" s="29">
        <f t="shared" si="4"/>
        <v>155.96017988038486</v>
      </c>
    </row>
    <row r="199" spans="1:15" ht="15" x14ac:dyDescent="0.25">
      <c r="A199" s="1">
        <v>43556</v>
      </c>
      <c r="B199" s="5">
        <v>146.53844732743215</v>
      </c>
      <c r="C199" s="9">
        <v>151.0316783689174</v>
      </c>
      <c r="D199" s="10">
        <v>148.24844142898058</v>
      </c>
      <c r="E199" s="11">
        <v>149.77229225650251</v>
      </c>
      <c r="F199" s="9">
        <v>162.46389312938436</v>
      </c>
      <c r="G199" s="10">
        <v>165.53345848107023</v>
      </c>
      <c r="H199" s="11">
        <v>162.29199857825026</v>
      </c>
      <c r="I199" s="9">
        <v>159.35098590091079</v>
      </c>
      <c r="J199" s="10">
        <v>139.18135881896012</v>
      </c>
      <c r="K199" s="11">
        <v>151.57220408243506</v>
      </c>
      <c r="L199" s="9">
        <v>128.80262019279888</v>
      </c>
      <c r="M199" s="10">
        <v>105.67236751174566</v>
      </c>
      <c r="N199" s="11">
        <v>124.65738779287594</v>
      </c>
      <c r="O199" s="29">
        <f t="shared" si="4"/>
        <v>150.40198531270994</v>
      </c>
    </row>
    <row r="200" spans="1:15" ht="15" x14ac:dyDescent="0.25">
      <c r="A200" s="1">
        <v>43586</v>
      </c>
      <c r="B200" s="5">
        <v>146.90123174161562</v>
      </c>
      <c r="C200" s="9">
        <v>149.24447109360588</v>
      </c>
      <c r="D200" s="10">
        <v>155.52818678732285</v>
      </c>
      <c r="E200" s="11">
        <v>150.13570513146561</v>
      </c>
      <c r="F200" s="9">
        <v>161.42240969225642</v>
      </c>
      <c r="G200" s="10">
        <v>175.95233784030447</v>
      </c>
      <c r="H200" s="11">
        <v>163.47053905098997</v>
      </c>
      <c r="I200" s="9">
        <v>146.82181089606803</v>
      </c>
      <c r="J200" s="10">
        <v>144.60608090602247</v>
      </c>
      <c r="K200" s="11">
        <v>147.22689538432957</v>
      </c>
      <c r="L200" s="9">
        <v>130.53930287680819</v>
      </c>
      <c r="M200" s="10">
        <v>113.20830298730331</v>
      </c>
      <c r="N200" s="11">
        <v>127.73154475829972</v>
      </c>
      <c r="O200" s="29">
        <f t="shared" si="4"/>
        <v>148.23568323896774</v>
      </c>
    </row>
    <row r="201" spans="1:15" ht="15" x14ac:dyDescent="0.25">
      <c r="A201" s="1">
        <v>43617</v>
      </c>
      <c r="B201" s="5">
        <v>146.23159196985094</v>
      </c>
      <c r="C201" s="9">
        <v>147.16110531340783</v>
      </c>
      <c r="D201" s="10">
        <v>143.04372288761195</v>
      </c>
      <c r="E201" s="11">
        <v>145.40697006317001</v>
      </c>
      <c r="F201" s="9">
        <v>155.51045485492753</v>
      </c>
      <c r="G201" s="10">
        <v>158.80950462769948</v>
      </c>
      <c r="H201" s="11">
        <v>155.14100721634438</v>
      </c>
      <c r="I201" s="9">
        <v>155.45549546230285</v>
      </c>
      <c r="J201" s="10">
        <v>149.50889830489251</v>
      </c>
      <c r="K201" s="11">
        <v>152.35789915779105</v>
      </c>
      <c r="L201" s="9">
        <v>131.1599342134073</v>
      </c>
      <c r="M201" s="10">
        <v>101.73856877444823</v>
      </c>
      <c r="N201" s="11">
        <v>125.40848828628707</v>
      </c>
      <c r="O201" s="29">
        <f t="shared" si="4"/>
        <v>148.33500180915019</v>
      </c>
    </row>
    <row r="202" spans="1:15" ht="15" x14ac:dyDescent="0.25">
      <c r="A202" s="1">
        <v>43647</v>
      </c>
      <c r="B202" s="5">
        <v>146.95780210855517</v>
      </c>
      <c r="C202" s="9">
        <v>161.22871245297475</v>
      </c>
      <c r="D202" s="10">
        <v>160.71232528550027</v>
      </c>
      <c r="E202" s="11">
        <v>160.63753146534964</v>
      </c>
      <c r="F202" s="9">
        <v>170.92017738754507</v>
      </c>
      <c r="G202" s="10">
        <v>179.97985719542547</v>
      </c>
      <c r="H202" s="11">
        <v>171.77868371927283</v>
      </c>
      <c r="I202" s="9">
        <v>173.45073709613618</v>
      </c>
      <c r="J202" s="10">
        <v>156.81752271396979</v>
      </c>
      <c r="K202" s="11">
        <v>167.543639495674</v>
      </c>
      <c r="L202" s="9">
        <v>139.75188742480742</v>
      </c>
      <c r="M202" s="10">
        <v>113.24429295723587</v>
      </c>
      <c r="N202" s="11">
        <v>134.99164393736478</v>
      </c>
      <c r="O202" s="29">
        <f t="shared" si="4"/>
        <v>160.97051886923751</v>
      </c>
    </row>
    <row r="203" spans="1:15" ht="15" x14ac:dyDescent="0.25">
      <c r="C203" s="9">
        <v>151.54553181959091</v>
      </c>
      <c r="D203" s="10">
        <v>159.33663742742607</v>
      </c>
      <c r="E203" s="11">
        <v>152.75141430667875</v>
      </c>
      <c r="F203" s="9">
        <v>161.68657891679385</v>
      </c>
      <c r="G203" s="10">
        <v>178.70132670869876</v>
      </c>
      <c r="H203" s="11">
        <v>164.86051664023199</v>
      </c>
      <c r="I203" s="9">
        <v>155.79942399714972</v>
      </c>
      <c r="J203" s="10">
        <v>151.86732017099166</v>
      </c>
      <c r="K203" s="11">
        <v>154.12649493303633</v>
      </c>
      <c r="L203" s="9">
        <v>134.34726777039981</v>
      </c>
      <c r="M203" s="10">
        <v>112.46609423405904</v>
      </c>
      <c r="N203" s="11">
        <v>130.30645509120859</v>
      </c>
      <c r="O203" s="29">
        <f>MEDIAN(C203:N203)</f>
        <v>153.43895461985755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03"/>
  <sheetViews>
    <sheetView tabSelected="1" topLeftCell="A140" workbookViewId="0">
      <selection activeCell="E196" sqref="E196"/>
    </sheetView>
  </sheetViews>
  <sheetFormatPr defaultRowHeight="12.75" x14ac:dyDescent="0.2"/>
  <cols>
    <col min="1" max="1" width="9.85546875" style="2" bestFit="1" customWidth="1"/>
    <col min="2" max="2" width="8.42578125" style="3" bestFit="1" customWidth="1"/>
    <col min="3" max="3" width="11.28515625" style="3" customWidth="1"/>
    <col min="4" max="4" width="11.42578125" style="3" customWidth="1"/>
    <col min="5" max="6" width="9.140625" style="3"/>
    <col min="7" max="7" width="17" style="3" bestFit="1" customWidth="1"/>
    <col min="8" max="13" width="9.140625" style="3"/>
    <col min="14" max="14" width="16" style="3" customWidth="1"/>
    <col min="15" max="15" width="22" style="3" customWidth="1"/>
    <col min="16" max="16384" width="9.140625" style="3"/>
  </cols>
  <sheetData>
    <row r="2" spans="1:15" x14ac:dyDescent="0.2">
      <c r="B2" s="4" t="s">
        <v>64</v>
      </c>
      <c r="C2" s="4" t="s">
        <v>65</v>
      </c>
      <c r="D2" s="4" t="s">
        <v>66</v>
      </c>
      <c r="E2" s="8"/>
      <c r="F2" s="6" t="s">
        <v>68</v>
      </c>
      <c r="G2" s="7" t="s">
        <v>67</v>
      </c>
      <c r="H2" s="8"/>
      <c r="I2" s="6"/>
      <c r="J2" s="7"/>
      <c r="K2" s="8"/>
      <c r="L2" s="6"/>
      <c r="M2" s="7"/>
      <c r="N2" s="8"/>
    </row>
    <row r="3" spans="1:15" ht="15" x14ac:dyDescent="0.25">
      <c r="A3" s="1">
        <v>37622</v>
      </c>
      <c r="B3" s="5">
        <v>100</v>
      </c>
      <c r="C3" s="9"/>
      <c r="D3" s="10"/>
      <c r="E3" s="10"/>
      <c r="F3" s="9"/>
      <c r="G3" s="10"/>
      <c r="H3" s="11"/>
      <c r="I3" s="9"/>
      <c r="J3" s="10"/>
      <c r="K3" s="11"/>
      <c r="L3" s="9"/>
      <c r="M3" s="10"/>
      <c r="N3" s="11"/>
      <c r="O3" s="29"/>
    </row>
    <row r="4" spans="1:15" ht="15" x14ac:dyDescent="0.25">
      <c r="A4" s="1">
        <v>37653</v>
      </c>
      <c r="B4" s="5">
        <v>104.51406937851534</v>
      </c>
      <c r="C4" s="41">
        <f>B3</f>
        <v>100</v>
      </c>
      <c r="D4" s="10"/>
      <c r="E4" s="10"/>
      <c r="F4" s="9"/>
      <c r="G4" s="10"/>
      <c r="H4" s="11"/>
      <c r="I4" s="9"/>
      <c r="J4" s="10"/>
      <c r="K4" s="11"/>
      <c r="L4" s="9"/>
      <c r="M4" s="10"/>
      <c r="N4" s="11"/>
      <c r="O4" s="29"/>
    </row>
    <row r="5" spans="1:15" ht="15" x14ac:dyDescent="0.25">
      <c r="A5" s="1">
        <v>37681</v>
      </c>
      <c r="B5" s="5">
        <v>100.40681021009206</v>
      </c>
      <c r="C5" s="41">
        <f>B4</f>
        <v>104.51406937851534</v>
      </c>
      <c r="D5" s="40">
        <f>B3</f>
        <v>100</v>
      </c>
      <c r="E5" s="10"/>
      <c r="F5" s="9"/>
      <c r="G5" s="10"/>
      <c r="H5" s="11"/>
      <c r="I5" s="9"/>
      <c r="J5" s="10"/>
      <c r="K5" s="11"/>
      <c r="L5" s="9"/>
      <c r="M5" s="10"/>
      <c r="N5" s="11"/>
      <c r="O5" s="29"/>
    </row>
    <row r="6" spans="1:15" ht="15" x14ac:dyDescent="0.25">
      <c r="A6" s="1">
        <v>37712</v>
      </c>
      <c r="B6" s="5">
        <v>100.22813953672963</v>
      </c>
      <c r="C6" s="41">
        <f t="shared" ref="C6:C69" si="0">B5</f>
        <v>100.40681021009206</v>
      </c>
      <c r="D6" s="40">
        <f t="shared" ref="D6:D16" si="1">B4</f>
        <v>104.51406937851534</v>
      </c>
      <c r="E6" s="10"/>
      <c r="F6" s="9"/>
      <c r="G6" s="10"/>
      <c r="H6" s="11"/>
      <c r="I6" s="9"/>
      <c r="J6" s="10"/>
      <c r="K6" s="11"/>
      <c r="L6" s="9"/>
      <c r="M6" s="10"/>
      <c r="N6" s="11"/>
      <c r="O6" s="29"/>
    </row>
    <row r="7" spans="1:15" ht="15" x14ac:dyDescent="0.25">
      <c r="A7" s="1">
        <v>37742</v>
      </c>
      <c r="B7" s="5">
        <v>99.088077624297512</v>
      </c>
      <c r="C7" s="41">
        <f t="shared" si="0"/>
        <v>100.22813953672963</v>
      </c>
      <c r="D7" s="40">
        <f t="shared" si="1"/>
        <v>100.40681021009206</v>
      </c>
      <c r="E7" s="10"/>
      <c r="F7" s="9"/>
      <c r="G7" s="10"/>
      <c r="H7" s="11"/>
      <c r="I7" s="9"/>
      <c r="J7" s="10"/>
      <c r="K7" s="11"/>
      <c r="L7" s="9"/>
      <c r="M7" s="10"/>
      <c r="N7" s="11"/>
      <c r="O7" s="29"/>
    </row>
    <row r="8" spans="1:15" ht="15" x14ac:dyDescent="0.25">
      <c r="A8" s="1">
        <v>37773</v>
      </c>
      <c r="B8" s="5">
        <v>98.784866759335571</v>
      </c>
      <c r="C8" s="41">
        <f t="shared" si="0"/>
        <v>99.088077624297512</v>
      </c>
      <c r="D8" s="40">
        <f t="shared" si="1"/>
        <v>100.22813953672963</v>
      </c>
      <c r="E8" s="10"/>
      <c r="F8" s="9"/>
      <c r="G8" s="10"/>
      <c r="H8" s="11"/>
      <c r="I8" s="9"/>
      <c r="J8" s="10"/>
      <c r="K8" s="11"/>
      <c r="L8" s="9"/>
      <c r="M8" s="10"/>
      <c r="N8" s="11"/>
      <c r="O8" s="29"/>
    </row>
    <row r="9" spans="1:15" ht="15" x14ac:dyDescent="0.25">
      <c r="A9" s="1">
        <v>37803</v>
      </c>
      <c r="B9" s="5">
        <v>97.739987791876374</v>
      </c>
      <c r="C9" s="41">
        <f t="shared" si="0"/>
        <v>98.784866759335571</v>
      </c>
      <c r="D9" s="40">
        <f t="shared" si="1"/>
        <v>99.088077624297512</v>
      </c>
      <c r="E9" s="10"/>
      <c r="F9" s="9"/>
      <c r="G9" s="10"/>
      <c r="H9" s="11"/>
      <c r="I9" s="9"/>
      <c r="J9" s="10"/>
      <c r="K9" s="11"/>
      <c r="L9" s="9"/>
      <c r="M9" s="10"/>
      <c r="N9" s="11"/>
      <c r="O9" s="29"/>
    </row>
    <row r="10" spans="1:15" ht="15" x14ac:dyDescent="0.25">
      <c r="A10" s="1">
        <v>37834</v>
      </c>
      <c r="B10" s="5">
        <v>100.11737972966574</v>
      </c>
      <c r="C10" s="41">
        <f t="shared" si="0"/>
        <v>97.739987791876374</v>
      </c>
      <c r="D10" s="40">
        <f t="shared" si="1"/>
        <v>98.784866759335571</v>
      </c>
      <c r="E10" s="10"/>
      <c r="F10" s="9"/>
      <c r="G10" s="10"/>
      <c r="H10" s="11"/>
      <c r="I10" s="9"/>
      <c r="J10" s="10"/>
      <c r="K10" s="11"/>
      <c r="L10" s="9"/>
      <c r="M10" s="10"/>
      <c r="N10" s="11"/>
      <c r="O10" s="29"/>
    </row>
    <row r="11" spans="1:15" ht="15" x14ac:dyDescent="0.25">
      <c r="A11" s="1">
        <v>37865</v>
      </c>
      <c r="B11" s="5">
        <v>101.91440693561427</v>
      </c>
      <c r="C11" s="41">
        <f t="shared" si="0"/>
        <v>100.11737972966574</v>
      </c>
      <c r="D11" s="40">
        <f t="shared" si="1"/>
        <v>97.739987791876374</v>
      </c>
      <c r="E11" s="10"/>
      <c r="F11" s="9"/>
      <c r="G11" s="10"/>
      <c r="H11" s="11"/>
      <c r="I11" s="9"/>
      <c r="J11" s="10"/>
      <c r="K11" s="11"/>
      <c r="L11" s="9"/>
      <c r="M11" s="10"/>
      <c r="N11" s="11"/>
      <c r="O11" s="29"/>
    </row>
    <row r="12" spans="1:15" ht="15" x14ac:dyDescent="0.25">
      <c r="A12" s="1">
        <v>37895</v>
      </c>
      <c r="B12" s="5">
        <v>103.46405021750354</v>
      </c>
      <c r="C12" s="41">
        <f t="shared" si="0"/>
        <v>101.91440693561427</v>
      </c>
      <c r="D12" s="40">
        <f t="shared" si="1"/>
        <v>100.11737972966574</v>
      </c>
      <c r="E12" s="10"/>
      <c r="F12" s="9"/>
      <c r="G12" s="10"/>
      <c r="H12" s="11"/>
      <c r="I12" s="9"/>
      <c r="J12" s="10"/>
      <c r="K12" s="11"/>
      <c r="L12" s="9"/>
      <c r="M12" s="10"/>
      <c r="N12" s="11"/>
      <c r="O12" s="29"/>
    </row>
    <row r="13" spans="1:15" ht="15" x14ac:dyDescent="0.25">
      <c r="A13" s="1">
        <v>37926</v>
      </c>
      <c r="B13" s="5">
        <v>104.3752056219795</v>
      </c>
      <c r="C13" s="41">
        <f t="shared" si="0"/>
        <v>103.46405021750354</v>
      </c>
      <c r="D13" s="40">
        <f t="shared" si="1"/>
        <v>101.91440693561427</v>
      </c>
      <c r="E13" s="10"/>
      <c r="F13" s="9"/>
      <c r="G13" s="10"/>
      <c r="H13" s="11"/>
      <c r="I13" s="9"/>
      <c r="J13" s="10"/>
      <c r="K13" s="11"/>
      <c r="L13" s="9"/>
      <c r="M13" s="10"/>
      <c r="N13" s="11"/>
      <c r="O13" s="29"/>
    </row>
    <row r="14" spans="1:15" ht="15" x14ac:dyDescent="0.25">
      <c r="A14" s="1">
        <v>37956</v>
      </c>
      <c r="B14" s="5">
        <v>100.29708941329916</v>
      </c>
      <c r="C14" s="41">
        <f t="shared" si="0"/>
        <v>104.3752056219795</v>
      </c>
      <c r="D14" s="40">
        <f t="shared" si="1"/>
        <v>103.46405021750354</v>
      </c>
      <c r="E14" s="10"/>
      <c r="F14" s="9"/>
      <c r="G14" s="10"/>
      <c r="H14" s="11"/>
      <c r="I14" s="9"/>
      <c r="J14" s="10"/>
      <c r="K14" s="11"/>
      <c r="L14" s="9"/>
      <c r="M14" s="10"/>
      <c r="N14" s="11"/>
      <c r="O14" s="29"/>
    </row>
    <row r="15" spans="1:15" ht="15" x14ac:dyDescent="0.25">
      <c r="A15" s="1">
        <v>37987</v>
      </c>
      <c r="B15" s="5">
        <v>103.11163565135062</v>
      </c>
      <c r="C15" s="41">
        <f t="shared" si="0"/>
        <v>100.29708941329916</v>
      </c>
      <c r="D15" s="40">
        <f t="shared" si="1"/>
        <v>104.3752056219795</v>
      </c>
      <c r="E15" s="10"/>
      <c r="F15" s="9"/>
      <c r="G15" s="10"/>
      <c r="H15" s="11"/>
      <c r="I15" s="9"/>
      <c r="J15" s="10"/>
      <c r="K15" s="11"/>
      <c r="L15" s="9"/>
      <c r="M15" s="10"/>
      <c r="N15" s="11"/>
      <c r="O15" s="29"/>
    </row>
    <row r="16" spans="1:15" ht="15" x14ac:dyDescent="0.25">
      <c r="A16" s="1">
        <v>38018</v>
      </c>
      <c r="B16" s="5">
        <v>104.05372387921446</v>
      </c>
      <c r="C16" s="41">
        <f t="shared" si="0"/>
        <v>103.11163565135062</v>
      </c>
      <c r="D16" s="40">
        <f t="shared" si="1"/>
        <v>100.29708941329916</v>
      </c>
      <c r="E16" s="10"/>
      <c r="F16" s="9"/>
      <c r="G16" s="10"/>
      <c r="H16" s="11"/>
      <c r="I16" s="9"/>
      <c r="J16" s="10"/>
      <c r="K16" s="11"/>
      <c r="L16" s="9"/>
      <c r="M16" s="10"/>
      <c r="N16" s="11"/>
      <c r="O16" s="29"/>
    </row>
    <row r="17" spans="1:15" ht="15" x14ac:dyDescent="0.25">
      <c r="A17" s="1">
        <v>38047</v>
      </c>
      <c r="B17" s="5">
        <v>107.53627087638003</v>
      </c>
      <c r="C17" s="41">
        <f t="shared" si="0"/>
        <v>104.05372387921446</v>
      </c>
      <c r="D17" s="40">
        <f t="shared" ref="D17:D80" si="2">B15</f>
        <v>103.11163565135062</v>
      </c>
      <c r="E17" s="10"/>
      <c r="F17" s="9"/>
      <c r="G17" s="10"/>
      <c r="H17" s="11"/>
      <c r="I17" s="9"/>
      <c r="J17" s="10"/>
      <c r="K17" s="11"/>
      <c r="L17" s="9"/>
      <c r="M17" s="10"/>
      <c r="N17" s="11"/>
      <c r="O17" s="29"/>
    </row>
    <row r="18" spans="1:15" ht="15" x14ac:dyDescent="0.25">
      <c r="A18" s="1">
        <v>38078</v>
      </c>
      <c r="B18" s="5">
        <v>106.05159018264338</v>
      </c>
      <c r="C18" s="41">
        <f t="shared" si="0"/>
        <v>107.53627087638003</v>
      </c>
      <c r="D18" s="40">
        <f t="shared" si="2"/>
        <v>104.05372387921446</v>
      </c>
      <c r="E18" s="10"/>
      <c r="F18" s="9"/>
      <c r="G18" s="10"/>
      <c r="H18" s="11"/>
      <c r="I18" s="9"/>
      <c r="J18" s="10"/>
      <c r="K18" s="11"/>
      <c r="L18" s="9"/>
      <c r="M18" s="10"/>
      <c r="N18" s="11"/>
      <c r="O18" s="29"/>
    </row>
    <row r="19" spans="1:15" ht="15" x14ac:dyDescent="0.25">
      <c r="A19" s="1">
        <v>38108</v>
      </c>
      <c r="B19" s="5">
        <v>106.16395357676993</v>
      </c>
      <c r="C19" s="41">
        <f t="shared" si="0"/>
        <v>106.05159018264338</v>
      </c>
      <c r="D19" s="40">
        <f t="shared" si="2"/>
        <v>107.53627087638003</v>
      </c>
      <c r="E19" s="10"/>
      <c r="F19" s="9"/>
      <c r="G19" s="10"/>
      <c r="H19" s="11"/>
      <c r="I19" s="9"/>
      <c r="J19" s="10"/>
      <c r="K19" s="11"/>
      <c r="L19" s="9"/>
      <c r="M19" s="10"/>
      <c r="N19" s="11"/>
      <c r="O19" s="29"/>
    </row>
    <row r="20" spans="1:15" ht="15" x14ac:dyDescent="0.25">
      <c r="A20" s="1">
        <v>38139</v>
      </c>
      <c r="B20" s="5">
        <v>106.63296504965814</v>
      </c>
      <c r="C20" s="41">
        <f t="shared" si="0"/>
        <v>106.16395357676993</v>
      </c>
      <c r="D20" s="40">
        <f t="shared" si="2"/>
        <v>106.05159018264338</v>
      </c>
      <c r="E20" s="10"/>
      <c r="F20" s="9"/>
      <c r="G20" s="10"/>
      <c r="H20" s="11"/>
      <c r="I20" s="9"/>
      <c r="J20" s="10"/>
      <c r="K20" s="11"/>
      <c r="L20" s="9"/>
      <c r="M20" s="10"/>
      <c r="N20" s="11"/>
      <c r="O20" s="29"/>
    </row>
    <row r="21" spans="1:15" ht="15" x14ac:dyDescent="0.25">
      <c r="A21" s="1">
        <v>38169</v>
      </c>
      <c r="B21" s="5">
        <v>107.15830065015288</v>
      </c>
      <c r="C21" s="41">
        <f t="shared" si="0"/>
        <v>106.63296504965814</v>
      </c>
      <c r="D21" s="40">
        <f t="shared" si="2"/>
        <v>106.16395357676993</v>
      </c>
      <c r="E21" s="10"/>
      <c r="F21" s="9"/>
      <c r="G21" s="10"/>
      <c r="H21" s="11"/>
      <c r="I21" s="9"/>
      <c r="J21" s="10"/>
      <c r="K21" s="11"/>
      <c r="L21" s="9"/>
      <c r="M21" s="10"/>
      <c r="N21" s="11"/>
      <c r="O21" s="29"/>
    </row>
    <row r="22" spans="1:15" ht="15" x14ac:dyDescent="0.25">
      <c r="A22" s="1">
        <v>38200</v>
      </c>
      <c r="B22" s="5">
        <v>107.62733105183764</v>
      </c>
      <c r="C22" s="41">
        <f t="shared" si="0"/>
        <v>107.15830065015288</v>
      </c>
      <c r="D22" s="40">
        <f t="shared" si="2"/>
        <v>106.63296504965814</v>
      </c>
      <c r="E22" s="10"/>
      <c r="F22" s="9"/>
      <c r="G22" s="10"/>
      <c r="H22" s="11"/>
      <c r="I22" s="9"/>
      <c r="J22" s="10"/>
      <c r="K22" s="11"/>
      <c r="L22" s="9"/>
      <c r="M22" s="10"/>
      <c r="N22" s="11"/>
      <c r="O22" s="29"/>
    </row>
    <row r="23" spans="1:15" ht="15" x14ac:dyDescent="0.25">
      <c r="A23" s="1">
        <v>38231</v>
      </c>
      <c r="B23" s="5">
        <v>108.01507151308549</v>
      </c>
      <c r="C23" s="41">
        <f t="shared" si="0"/>
        <v>107.62733105183764</v>
      </c>
      <c r="D23" s="40">
        <f t="shared" si="2"/>
        <v>107.15830065015288</v>
      </c>
      <c r="E23" s="10"/>
      <c r="F23" s="9"/>
      <c r="G23" s="10"/>
      <c r="H23" s="11"/>
      <c r="I23" s="9"/>
      <c r="J23" s="10"/>
      <c r="K23" s="11"/>
      <c r="L23" s="9"/>
      <c r="M23" s="10"/>
      <c r="N23" s="11"/>
      <c r="O23" s="29"/>
    </row>
    <row r="24" spans="1:15" ht="15" x14ac:dyDescent="0.25">
      <c r="A24" s="1">
        <v>38261</v>
      </c>
      <c r="B24" s="5">
        <v>108.00323649781294</v>
      </c>
      <c r="C24" s="41">
        <f t="shared" si="0"/>
        <v>108.01507151308549</v>
      </c>
      <c r="D24" s="40">
        <f t="shared" si="2"/>
        <v>107.62733105183764</v>
      </c>
      <c r="E24" s="10"/>
      <c r="F24" s="9"/>
      <c r="G24" s="10"/>
      <c r="H24" s="11"/>
      <c r="I24" s="9"/>
      <c r="J24" s="10"/>
      <c r="K24" s="11"/>
      <c r="L24" s="9"/>
      <c r="M24" s="10"/>
      <c r="N24" s="11"/>
      <c r="O24" s="29"/>
    </row>
    <row r="25" spans="1:15" ht="15" x14ac:dyDescent="0.25">
      <c r="A25" s="1">
        <v>38292</v>
      </c>
      <c r="B25" s="5">
        <v>107.53054055607127</v>
      </c>
      <c r="C25" s="41">
        <f t="shared" si="0"/>
        <v>108.00323649781294</v>
      </c>
      <c r="D25" s="40">
        <f t="shared" si="2"/>
        <v>108.01507151308549</v>
      </c>
      <c r="E25" s="10"/>
      <c r="F25" s="9"/>
      <c r="G25" s="10"/>
      <c r="H25" s="11"/>
      <c r="I25" s="9"/>
      <c r="J25" s="10"/>
      <c r="K25" s="11"/>
      <c r="L25" s="9"/>
      <c r="M25" s="10"/>
      <c r="N25" s="11"/>
      <c r="O25" s="29"/>
    </row>
    <row r="26" spans="1:15" ht="15" x14ac:dyDescent="0.25">
      <c r="A26" s="1">
        <v>38322</v>
      </c>
      <c r="B26" s="5">
        <v>108.03155064385963</v>
      </c>
      <c r="C26" s="41">
        <f t="shared" si="0"/>
        <v>107.53054055607127</v>
      </c>
      <c r="D26" s="40">
        <f t="shared" si="2"/>
        <v>108.00323649781294</v>
      </c>
      <c r="E26" s="10"/>
      <c r="F26" s="9"/>
      <c r="G26" s="10"/>
      <c r="H26" s="11"/>
      <c r="I26" s="9"/>
      <c r="J26" s="10"/>
      <c r="K26" s="11"/>
      <c r="L26" s="9"/>
      <c r="M26" s="10"/>
      <c r="N26" s="11"/>
      <c r="O26" s="29"/>
    </row>
    <row r="27" spans="1:15" ht="15" x14ac:dyDescent="0.25">
      <c r="A27" s="1">
        <v>38353</v>
      </c>
      <c r="B27" s="5">
        <v>109.48545323638095</v>
      </c>
      <c r="C27" s="41">
        <f t="shared" si="0"/>
        <v>108.03155064385963</v>
      </c>
      <c r="D27" s="40">
        <f t="shared" si="2"/>
        <v>107.53054055607127</v>
      </c>
      <c r="E27" s="10"/>
      <c r="F27" s="9"/>
      <c r="G27" s="10"/>
      <c r="H27" s="11"/>
      <c r="I27" s="9"/>
      <c r="J27" s="10"/>
      <c r="K27" s="11"/>
      <c r="L27" s="9"/>
      <c r="M27" s="10"/>
      <c r="N27" s="11"/>
      <c r="O27" s="29"/>
    </row>
    <row r="28" spans="1:15" ht="15" x14ac:dyDescent="0.25">
      <c r="A28" s="1">
        <v>38384</v>
      </c>
      <c r="B28" s="5">
        <v>110.29926913543801</v>
      </c>
      <c r="C28" s="41">
        <f t="shared" si="0"/>
        <v>109.48545323638095</v>
      </c>
      <c r="D28" s="40">
        <f t="shared" si="2"/>
        <v>108.03155064385963</v>
      </c>
      <c r="E28" s="10"/>
      <c r="F28" s="9"/>
      <c r="G28" s="10"/>
      <c r="H28" s="11"/>
      <c r="I28" s="9"/>
      <c r="J28" s="10"/>
      <c r="K28" s="11"/>
      <c r="L28" s="9"/>
      <c r="M28" s="10"/>
      <c r="N28" s="11"/>
      <c r="O28" s="29"/>
    </row>
    <row r="29" spans="1:15" ht="15" x14ac:dyDescent="0.25">
      <c r="A29" s="1">
        <v>38412</v>
      </c>
      <c r="B29" s="5">
        <v>110.57151660653179</v>
      </c>
      <c r="C29" s="41">
        <f t="shared" si="0"/>
        <v>110.29926913543801</v>
      </c>
      <c r="D29" s="40">
        <f t="shared" si="2"/>
        <v>109.48545323638095</v>
      </c>
      <c r="E29" s="10"/>
      <c r="F29" s="9"/>
      <c r="G29" s="10"/>
      <c r="H29" s="11"/>
      <c r="I29" s="9"/>
      <c r="J29" s="10"/>
      <c r="K29" s="11"/>
      <c r="L29" s="9"/>
      <c r="M29" s="10"/>
      <c r="N29" s="11"/>
      <c r="O29" s="29"/>
    </row>
    <row r="30" spans="1:15" ht="15" x14ac:dyDescent="0.25">
      <c r="A30" s="1">
        <v>38443</v>
      </c>
      <c r="B30" s="5">
        <v>111.11599567564205</v>
      </c>
      <c r="C30" s="41">
        <f t="shared" si="0"/>
        <v>110.57151660653179</v>
      </c>
      <c r="D30" s="40">
        <f t="shared" si="2"/>
        <v>110.29926913543801</v>
      </c>
      <c r="E30" s="10"/>
      <c r="F30" s="9"/>
      <c r="G30" s="10"/>
      <c r="H30" s="11"/>
      <c r="I30" s="9"/>
      <c r="J30" s="10"/>
      <c r="K30" s="11"/>
      <c r="L30" s="9"/>
      <c r="M30" s="10"/>
      <c r="N30" s="11"/>
      <c r="O30" s="29"/>
    </row>
    <row r="31" spans="1:15" ht="15" x14ac:dyDescent="0.25">
      <c r="A31" s="1">
        <v>38473</v>
      </c>
      <c r="B31" s="5">
        <v>109.99464738438036</v>
      </c>
      <c r="C31" s="41">
        <f t="shared" si="0"/>
        <v>111.11599567564205</v>
      </c>
      <c r="D31" s="40">
        <f t="shared" si="2"/>
        <v>110.57151660653179</v>
      </c>
      <c r="E31" s="10"/>
      <c r="F31" s="9"/>
      <c r="G31" s="10"/>
      <c r="H31" s="11"/>
      <c r="I31" s="9"/>
      <c r="J31" s="10"/>
      <c r="K31" s="11"/>
      <c r="L31" s="9"/>
      <c r="M31" s="10"/>
      <c r="N31" s="11"/>
      <c r="O31" s="29"/>
    </row>
    <row r="32" spans="1:15" ht="15" x14ac:dyDescent="0.25">
      <c r="A32" s="1">
        <v>38504</v>
      </c>
      <c r="B32" s="5">
        <v>111.06053016041908</v>
      </c>
      <c r="C32" s="41">
        <f t="shared" si="0"/>
        <v>109.99464738438036</v>
      </c>
      <c r="D32" s="40">
        <f t="shared" si="2"/>
        <v>111.11599567564205</v>
      </c>
      <c r="E32" s="10"/>
      <c r="F32" s="9"/>
      <c r="G32" s="10"/>
      <c r="H32" s="11"/>
      <c r="I32" s="9"/>
      <c r="J32" s="10"/>
      <c r="K32" s="11"/>
      <c r="L32" s="9"/>
      <c r="M32" s="10"/>
      <c r="N32" s="11"/>
      <c r="O32" s="29"/>
    </row>
    <row r="33" spans="1:15" ht="15" x14ac:dyDescent="0.25">
      <c r="A33" s="1">
        <v>38534</v>
      </c>
      <c r="B33" s="5">
        <v>109.676831374047</v>
      </c>
      <c r="C33" s="41">
        <f t="shared" si="0"/>
        <v>111.06053016041908</v>
      </c>
      <c r="D33" s="40">
        <f t="shared" si="2"/>
        <v>109.99464738438036</v>
      </c>
      <c r="E33" s="10"/>
      <c r="F33" s="9"/>
      <c r="G33" s="10"/>
      <c r="H33" s="11"/>
      <c r="I33" s="9"/>
      <c r="J33" s="10"/>
      <c r="K33" s="11"/>
      <c r="L33" s="9"/>
      <c r="M33" s="10"/>
      <c r="N33" s="11"/>
      <c r="O33" s="29"/>
    </row>
    <row r="34" spans="1:15" ht="15" x14ac:dyDescent="0.25">
      <c r="A34" s="1">
        <v>38565</v>
      </c>
      <c r="B34" s="5">
        <v>110.10285547474861</v>
      </c>
      <c r="C34" s="41">
        <f t="shared" si="0"/>
        <v>109.676831374047</v>
      </c>
      <c r="D34" s="40">
        <f t="shared" si="2"/>
        <v>111.06053016041908</v>
      </c>
      <c r="E34" s="10"/>
      <c r="F34" s="9"/>
      <c r="G34" s="10"/>
      <c r="H34" s="11"/>
      <c r="I34" s="9"/>
      <c r="J34" s="10"/>
      <c r="K34" s="11"/>
      <c r="L34" s="9"/>
      <c r="M34" s="10"/>
      <c r="N34" s="11"/>
      <c r="O34" s="29"/>
    </row>
    <row r="35" spans="1:15" ht="15" x14ac:dyDescent="0.25">
      <c r="A35" s="1">
        <v>38596</v>
      </c>
      <c r="B35" s="5">
        <v>110.14957841579314</v>
      </c>
      <c r="C35" s="41">
        <f t="shared" si="0"/>
        <v>110.10285547474861</v>
      </c>
      <c r="D35" s="40">
        <f t="shared" si="2"/>
        <v>109.676831374047</v>
      </c>
      <c r="E35" s="10"/>
      <c r="F35" s="9"/>
      <c r="G35" s="10"/>
      <c r="H35" s="11"/>
      <c r="I35" s="9"/>
      <c r="J35" s="10"/>
      <c r="K35" s="11"/>
      <c r="L35" s="9"/>
      <c r="M35" s="10"/>
      <c r="N35" s="11"/>
      <c r="O35" s="29"/>
    </row>
    <row r="36" spans="1:15" ht="15" x14ac:dyDescent="0.25">
      <c r="A36" s="1">
        <v>38626</v>
      </c>
      <c r="B36" s="5">
        <v>110.44810620314223</v>
      </c>
      <c r="C36" s="41">
        <f t="shared" si="0"/>
        <v>110.14957841579314</v>
      </c>
      <c r="D36" s="40">
        <f t="shared" si="2"/>
        <v>110.10285547474861</v>
      </c>
      <c r="E36" s="10"/>
      <c r="F36" s="9"/>
      <c r="G36" s="10"/>
      <c r="H36" s="11"/>
      <c r="I36" s="9"/>
      <c r="J36" s="10"/>
      <c r="K36" s="11"/>
      <c r="L36" s="9"/>
      <c r="M36" s="10"/>
      <c r="N36" s="11"/>
      <c r="O36" s="29"/>
    </row>
    <row r="37" spans="1:15" ht="15" x14ac:dyDescent="0.25">
      <c r="A37" s="1">
        <v>38657</v>
      </c>
      <c r="B37" s="5">
        <v>111.26443883521331</v>
      </c>
      <c r="C37" s="41">
        <f t="shared" si="0"/>
        <v>110.44810620314223</v>
      </c>
      <c r="D37" s="40">
        <f t="shared" si="2"/>
        <v>110.14957841579314</v>
      </c>
      <c r="E37" s="10"/>
      <c r="F37" s="9"/>
      <c r="G37" s="10"/>
      <c r="H37" s="11"/>
      <c r="I37" s="9"/>
      <c r="J37" s="10"/>
      <c r="K37" s="11"/>
      <c r="L37" s="9"/>
      <c r="M37" s="10"/>
      <c r="N37" s="11"/>
      <c r="O37" s="29"/>
    </row>
    <row r="38" spans="1:15" ht="15" x14ac:dyDescent="0.25">
      <c r="A38" s="1">
        <v>38687</v>
      </c>
      <c r="B38" s="5">
        <v>112.89823772808612</v>
      </c>
      <c r="C38" s="41">
        <f t="shared" si="0"/>
        <v>111.26443883521331</v>
      </c>
      <c r="D38" s="40">
        <f t="shared" si="2"/>
        <v>110.44810620314223</v>
      </c>
      <c r="E38" s="10"/>
      <c r="F38" s="9"/>
      <c r="G38" s="10"/>
      <c r="H38" s="11"/>
      <c r="I38" s="9"/>
      <c r="J38" s="10"/>
      <c r="K38" s="11"/>
      <c r="L38" s="9"/>
      <c r="M38" s="10"/>
      <c r="N38" s="11"/>
      <c r="O38" s="29"/>
    </row>
    <row r="39" spans="1:15" ht="15" x14ac:dyDescent="0.25">
      <c r="A39" s="1">
        <v>38718</v>
      </c>
      <c r="B39" s="5">
        <v>114.09982009066735</v>
      </c>
      <c r="C39" s="41">
        <f t="shared" si="0"/>
        <v>112.89823772808612</v>
      </c>
      <c r="D39" s="40">
        <f t="shared" si="2"/>
        <v>111.26443883521331</v>
      </c>
      <c r="E39" s="10"/>
      <c r="F39" s="9"/>
      <c r="G39" s="10"/>
      <c r="H39" s="11"/>
      <c r="I39" s="9"/>
      <c r="J39" s="10"/>
      <c r="K39" s="11"/>
      <c r="L39" s="9"/>
      <c r="M39" s="10"/>
      <c r="N39" s="11"/>
      <c r="O39" s="29"/>
    </row>
    <row r="40" spans="1:15" ht="15" x14ac:dyDescent="0.25">
      <c r="A40" s="1">
        <v>38749</v>
      </c>
      <c r="B40" s="5">
        <v>113.31042263846678</v>
      </c>
      <c r="C40" s="41">
        <f t="shared" si="0"/>
        <v>114.09982009066735</v>
      </c>
      <c r="D40" s="40">
        <f t="shared" si="2"/>
        <v>112.89823772808612</v>
      </c>
      <c r="E40" s="10"/>
      <c r="F40" s="9"/>
      <c r="G40" s="10"/>
      <c r="H40" s="11"/>
      <c r="I40" s="9"/>
      <c r="J40" s="10"/>
      <c r="K40" s="11"/>
      <c r="L40" s="9"/>
      <c r="M40" s="10"/>
      <c r="N40" s="11"/>
      <c r="O40" s="29"/>
    </row>
    <row r="41" spans="1:15" ht="15" x14ac:dyDescent="0.25">
      <c r="A41" s="1">
        <v>38777</v>
      </c>
      <c r="B41" s="5">
        <v>113.52077138356992</v>
      </c>
      <c r="C41" s="41">
        <f t="shared" si="0"/>
        <v>113.31042263846678</v>
      </c>
      <c r="D41" s="40">
        <f t="shared" si="2"/>
        <v>114.09982009066735</v>
      </c>
      <c r="E41" s="10"/>
      <c r="F41" s="9"/>
      <c r="G41" s="10"/>
      <c r="H41" s="11"/>
      <c r="I41" s="9"/>
      <c r="J41" s="10"/>
      <c r="K41" s="11"/>
      <c r="L41" s="9"/>
      <c r="M41" s="10"/>
      <c r="N41" s="11"/>
      <c r="O41" s="29"/>
    </row>
    <row r="42" spans="1:15" ht="15" x14ac:dyDescent="0.25">
      <c r="A42" s="1">
        <v>38808</v>
      </c>
      <c r="B42" s="5">
        <v>113.07352027286812</v>
      </c>
      <c r="C42" s="41">
        <f t="shared" si="0"/>
        <v>113.52077138356992</v>
      </c>
      <c r="D42" s="40">
        <f t="shared" si="2"/>
        <v>113.31042263846678</v>
      </c>
      <c r="E42" s="10"/>
      <c r="F42" s="9"/>
      <c r="G42" s="10"/>
      <c r="H42" s="11"/>
      <c r="I42" s="9"/>
      <c r="J42" s="10"/>
      <c r="K42" s="11"/>
      <c r="L42" s="9"/>
      <c r="M42" s="10"/>
      <c r="N42" s="11"/>
      <c r="O42" s="29"/>
    </row>
    <row r="43" spans="1:15" ht="15" x14ac:dyDescent="0.25">
      <c r="A43" s="1">
        <v>38838</v>
      </c>
      <c r="B43" s="5">
        <v>114.53426763330556</v>
      </c>
      <c r="C43" s="41">
        <f t="shared" si="0"/>
        <v>113.07352027286812</v>
      </c>
      <c r="D43" s="40">
        <f t="shared" si="2"/>
        <v>113.52077138356992</v>
      </c>
      <c r="E43" s="10"/>
      <c r="F43" s="9"/>
      <c r="G43" s="10"/>
      <c r="H43" s="11"/>
      <c r="I43" s="9"/>
      <c r="J43" s="10"/>
      <c r="K43" s="11"/>
      <c r="L43" s="9"/>
      <c r="M43" s="10"/>
      <c r="N43" s="11"/>
      <c r="O43" s="29"/>
    </row>
    <row r="44" spans="1:15" ht="15" x14ac:dyDescent="0.25">
      <c r="A44" s="1">
        <v>38869</v>
      </c>
      <c r="B44" s="5">
        <v>114.09191355466308</v>
      </c>
      <c r="C44" s="41">
        <f t="shared" si="0"/>
        <v>114.53426763330556</v>
      </c>
      <c r="D44" s="40">
        <f t="shared" si="2"/>
        <v>113.07352027286812</v>
      </c>
      <c r="E44" s="10"/>
      <c r="F44" s="9"/>
      <c r="G44" s="10"/>
      <c r="H44" s="11"/>
      <c r="I44" s="9"/>
      <c r="J44" s="10"/>
      <c r="K44" s="11"/>
      <c r="L44" s="9"/>
      <c r="M44" s="10"/>
      <c r="N44" s="11"/>
      <c r="O44" s="29"/>
    </row>
    <row r="45" spans="1:15" ht="15" x14ac:dyDescent="0.25">
      <c r="A45" s="1">
        <v>38899</v>
      </c>
      <c r="B45" s="5">
        <v>115.4760795418423</v>
      </c>
      <c r="C45" s="41">
        <f t="shared" si="0"/>
        <v>114.09191355466308</v>
      </c>
      <c r="D45" s="40">
        <f t="shared" si="2"/>
        <v>114.53426763330556</v>
      </c>
      <c r="E45" s="10"/>
      <c r="F45" s="9"/>
      <c r="G45" s="10"/>
      <c r="H45" s="11"/>
      <c r="I45" s="9"/>
      <c r="J45" s="10"/>
      <c r="K45" s="11"/>
      <c r="L45" s="9"/>
      <c r="M45" s="10"/>
      <c r="N45" s="11"/>
      <c r="O45" s="29"/>
    </row>
    <row r="46" spans="1:15" ht="15" x14ac:dyDescent="0.25">
      <c r="A46" s="1">
        <v>38930</v>
      </c>
      <c r="B46" s="5">
        <v>115.66409140973808</v>
      </c>
      <c r="C46" s="41">
        <f t="shared" si="0"/>
        <v>115.4760795418423</v>
      </c>
      <c r="D46" s="40">
        <f t="shared" si="2"/>
        <v>114.09191355466308</v>
      </c>
      <c r="E46" s="10"/>
      <c r="F46" s="9"/>
      <c r="G46" s="10"/>
      <c r="H46" s="11"/>
      <c r="I46" s="9"/>
      <c r="J46" s="10"/>
      <c r="K46" s="11"/>
      <c r="L46" s="9"/>
      <c r="M46" s="10"/>
      <c r="N46" s="11"/>
      <c r="O46" s="29"/>
    </row>
    <row r="47" spans="1:15" ht="15" x14ac:dyDescent="0.25">
      <c r="A47" s="1">
        <v>38961</v>
      </c>
      <c r="B47" s="5">
        <v>115.25442056492818</v>
      </c>
      <c r="C47" s="41">
        <f t="shared" si="0"/>
        <v>115.66409140973808</v>
      </c>
      <c r="D47" s="40">
        <f t="shared" si="2"/>
        <v>115.4760795418423</v>
      </c>
      <c r="E47" s="10"/>
      <c r="F47" s="9"/>
      <c r="G47" s="10"/>
      <c r="H47" s="11"/>
      <c r="I47" s="9"/>
      <c r="J47" s="10"/>
      <c r="K47" s="11"/>
      <c r="L47" s="9"/>
      <c r="M47" s="10"/>
      <c r="N47" s="11"/>
      <c r="O47" s="29"/>
    </row>
    <row r="48" spans="1:15" ht="15" x14ac:dyDescent="0.25">
      <c r="A48" s="1">
        <v>38991</v>
      </c>
      <c r="B48" s="5">
        <v>116.36155628297564</v>
      </c>
      <c r="C48" s="41">
        <f t="shared" si="0"/>
        <v>115.25442056492818</v>
      </c>
      <c r="D48" s="40">
        <f t="shared" si="2"/>
        <v>115.66409140973808</v>
      </c>
      <c r="E48" s="10"/>
      <c r="F48" s="9"/>
      <c r="G48" s="10"/>
      <c r="H48" s="11"/>
      <c r="I48" s="9"/>
      <c r="J48" s="10"/>
      <c r="K48" s="11"/>
      <c r="L48" s="9"/>
      <c r="M48" s="10"/>
      <c r="N48" s="11"/>
      <c r="O48" s="29"/>
    </row>
    <row r="49" spans="1:15" ht="15" x14ac:dyDescent="0.25">
      <c r="A49" s="1">
        <v>39022</v>
      </c>
      <c r="B49" s="5">
        <v>117.34041452970368</v>
      </c>
      <c r="C49" s="41">
        <f t="shared" si="0"/>
        <v>116.36155628297564</v>
      </c>
      <c r="D49" s="40">
        <f t="shared" si="2"/>
        <v>115.25442056492818</v>
      </c>
      <c r="E49" s="10"/>
      <c r="F49" s="9"/>
      <c r="G49" s="10"/>
      <c r="H49" s="11"/>
      <c r="I49" s="9"/>
      <c r="J49" s="10"/>
      <c r="K49" s="11"/>
      <c r="L49" s="9"/>
      <c r="M49" s="10"/>
      <c r="N49" s="11"/>
      <c r="O49" s="29"/>
    </row>
    <row r="50" spans="1:15" ht="15" x14ac:dyDescent="0.25">
      <c r="A50" s="1">
        <v>39052</v>
      </c>
      <c r="B50" s="5">
        <v>118.01370980878856</v>
      </c>
      <c r="C50" s="41">
        <f t="shared" si="0"/>
        <v>117.34041452970368</v>
      </c>
      <c r="D50" s="40">
        <f t="shared" si="2"/>
        <v>116.36155628297564</v>
      </c>
      <c r="E50" s="10"/>
      <c r="F50" s="9"/>
      <c r="G50" s="10"/>
      <c r="H50" s="11"/>
      <c r="I50" s="9"/>
      <c r="J50" s="10"/>
      <c r="K50" s="11"/>
      <c r="L50" s="9"/>
      <c r="M50" s="10"/>
      <c r="N50" s="11"/>
      <c r="O50" s="29"/>
    </row>
    <row r="51" spans="1:15" ht="15" x14ac:dyDescent="0.25">
      <c r="A51" s="1">
        <v>39083</v>
      </c>
      <c r="B51" s="5">
        <v>118.2623499104463</v>
      </c>
      <c r="C51" s="41">
        <f t="shared" si="0"/>
        <v>118.01370980878856</v>
      </c>
      <c r="D51" s="40">
        <f t="shared" si="2"/>
        <v>117.34041452970368</v>
      </c>
      <c r="E51" s="10"/>
      <c r="F51" s="9"/>
      <c r="G51" s="10"/>
      <c r="H51" s="11"/>
      <c r="I51" s="9"/>
      <c r="J51" s="10"/>
      <c r="K51" s="11"/>
      <c r="L51" s="9"/>
      <c r="M51" s="10"/>
      <c r="N51" s="11"/>
      <c r="O51" s="29"/>
    </row>
    <row r="52" spans="1:15" ht="15" x14ac:dyDescent="0.25">
      <c r="A52" s="1">
        <v>39114</v>
      </c>
      <c r="B52" s="5">
        <v>118.11963026830708</v>
      </c>
      <c r="C52" s="41">
        <f t="shared" si="0"/>
        <v>118.2623499104463</v>
      </c>
      <c r="D52" s="40">
        <f t="shared" si="2"/>
        <v>118.01370980878856</v>
      </c>
      <c r="E52" s="10"/>
      <c r="F52" s="9"/>
      <c r="G52" s="10"/>
      <c r="H52" s="11"/>
      <c r="I52" s="9"/>
      <c r="J52" s="10"/>
      <c r="K52" s="11"/>
      <c r="L52" s="9"/>
      <c r="M52" s="10"/>
      <c r="N52" s="11"/>
      <c r="O52" s="29"/>
    </row>
    <row r="53" spans="1:15" ht="15" x14ac:dyDescent="0.25">
      <c r="A53" s="1">
        <v>39142</v>
      </c>
      <c r="B53" s="5">
        <v>118.35097613368349</v>
      </c>
      <c r="C53" s="41">
        <f t="shared" si="0"/>
        <v>118.11963026830708</v>
      </c>
      <c r="D53" s="40">
        <f t="shared" si="2"/>
        <v>118.2623499104463</v>
      </c>
      <c r="E53" s="10"/>
      <c r="F53" s="9"/>
      <c r="G53" s="10"/>
      <c r="H53" s="11"/>
      <c r="I53" s="9"/>
      <c r="J53" s="10"/>
      <c r="K53" s="11"/>
      <c r="L53" s="9"/>
      <c r="M53" s="10"/>
      <c r="N53" s="11"/>
      <c r="O53" s="29"/>
    </row>
    <row r="54" spans="1:15" ht="15" x14ac:dyDescent="0.25">
      <c r="A54" s="1">
        <v>39173</v>
      </c>
      <c r="B54" s="5">
        <v>119.45040533401081</v>
      </c>
      <c r="C54" s="41">
        <f t="shared" si="0"/>
        <v>118.35097613368349</v>
      </c>
      <c r="D54" s="40">
        <f t="shared" si="2"/>
        <v>118.11963026830708</v>
      </c>
      <c r="E54" s="10"/>
      <c r="F54" s="9"/>
      <c r="G54" s="10"/>
      <c r="H54" s="11"/>
      <c r="I54" s="9"/>
      <c r="J54" s="10"/>
      <c r="K54" s="11"/>
      <c r="L54" s="9"/>
      <c r="M54" s="10"/>
      <c r="N54" s="11"/>
      <c r="O54" s="29"/>
    </row>
    <row r="55" spans="1:15" ht="15" x14ac:dyDescent="0.25">
      <c r="A55" s="1">
        <v>39203</v>
      </c>
      <c r="B55" s="5">
        <v>121.20607195099855</v>
      </c>
      <c r="C55" s="41">
        <f t="shared" si="0"/>
        <v>119.45040533401081</v>
      </c>
      <c r="D55" s="40">
        <f t="shared" si="2"/>
        <v>118.35097613368349</v>
      </c>
      <c r="E55" s="10"/>
      <c r="F55" s="9"/>
      <c r="G55" s="10"/>
      <c r="H55" s="11"/>
      <c r="I55" s="9"/>
      <c r="J55" s="10"/>
      <c r="K55" s="11"/>
      <c r="L55" s="9"/>
      <c r="M55" s="10"/>
      <c r="N55" s="11"/>
      <c r="O55" s="29"/>
    </row>
    <row r="56" spans="1:15" ht="15" x14ac:dyDescent="0.25">
      <c r="A56" s="1">
        <v>39234</v>
      </c>
      <c r="B56" s="5">
        <v>121.59384493756508</v>
      </c>
      <c r="C56" s="41">
        <f t="shared" si="0"/>
        <v>121.20607195099855</v>
      </c>
      <c r="D56" s="40">
        <f t="shared" si="2"/>
        <v>119.45040533401081</v>
      </c>
      <c r="E56" s="10"/>
      <c r="F56" s="9"/>
      <c r="G56" s="10"/>
      <c r="H56" s="11"/>
      <c r="I56" s="9"/>
      <c r="J56" s="10"/>
      <c r="K56" s="11"/>
      <c r="L56" s="9"/>
      <c r="M56" s="10"/>
      <c r="N56" s="11"/>
      <c r="O56" s="29"/>
    </row>
    <row r="57" spans="1:15" ht="15" x14ac:dyDescent="0.25">
      <c r="A57" s="1">
        <v>39264</v>
      </c>
      <c r="B57" s="5">
        <v>122.71212457494416</v>
      </c>
      <c r="C57" s="41">
        <f t="shared" si="0"/>
        <v>121.59384493756508</v>
      </c>
      <c r="D57" s="40">
        <f t="shared" si="2"/>
        <v>121.20607195099855</v>
      </c>
      <c r="E57" s="10"/>
      <c r="F57" s="9"/>
      <c r="G57" s="10"/>
      <c r="H57" s="11"/>
      <c r="I57" s="9"/>
      <c r="J57" s="10"/>
      <c r="K57" s="11"/>
      <c r="L57" s="9"/>
      <c r="M57" s="10"/>
      <c r="N57" s="11"/>
      <c r="O57" s="29"/>
    </row>
    <row r="58" spans="1:15" ht="15" x14ac:dyDescent="0.25">
      <c r="A58" s="1">
        <v>39295</v>
      </c>
      <c r="B58" s="5">
        <v>123.16484174876861</v>
      </c>
      <c r="C58" s="41">
        <f t="shared" si="0"/>
        <v>122.71212457494416</v>
      </c>
      <c r="D58" s="40">
        <f t="shared" si="2"/>
        <v>121.59384493756508</v>
      </c>
      <c r="E58" s="10"/>
      <c r="F58" s="9"/>
      <c r="G58" s="10"/>
      <c r="H58" s="11"/>
      <c r="I58" s="9"/>
      <c r="J58" s="10"/>
      <c r="K58" s="11"/>
      <c r="L58" s="9"/>
      <c r="M58" s="10"/>
      <c r="N58" s="11"/>
      <c r="O58" s="29"/>
    </row>
    <row r="59" spans="1:15" ht="15" x14ac:dyDescent="0.25">
      <c r="A59" s="1">
        <v>39326</v>
      </c>
      <c r="B59" s="5">
        <v>123.459171720624</v>
      </c>
      <c r="C59" s="41">
        <f t="shared" si="0"/>
        <v>123.16484174876861</v>
      </c>
      <c r="D59" s="40">
        <f t="shared" si="2"/>
        <v>122.71212457494416</v>
      </c>
      <c r="E59" s="10"/>
      <c r="F59" s="9"/>
      <c r="G59" s="10"/>
      <c r="H59" s="11"/>
      <c r="I59" s="9"/>
      <c r="J59" s="10"/>
      <c r="K59" s="11"/>
      <c r="L59" s="9"/>
      <c r="M59" s="10"/>
      <c r="N59" s="11"/>
      <c r="O59" s="29"/>
    </row>
    <row r="60" spans="1:15" ht="15" x14ac:dyDescent="0.25">
      <c r="A60" s="1">
        <v>39356</v>
      </c>
      <c r="B60" s="5">
        <v>124.74741556668421</v>
      </c>
      <c r="C60" s="41">
        <f t="shared" si="0"/>
        <v>123.459171720624</v>
      </c>
      <c r="D60" s="40">
        <f t="shared" si="2"/>
        <v>123.16484174876861</v>
      </c>
      <c r="E60" s="10"/>
      <c r="F60" s="9"/>
      <c r="G60" s="10"/>
      <c r="H60" s="11"/>
      <c r="I60" s="9"/>
      <c r="J60" s="10"/>
      <c r="K60" s="11"/>
      <c r="L60" s="9"/>
      <c r="M60" s="10"/>
      <c r="N60" s="11"/>
      <c r="O60" s="29"/>
    </row>
    <row r="61" spans="1:15" ht="15" x14ac:dyDescent="0.25">
      <c r="A61" s="1">
        <v>39387</v>
      </c>
      <c r="B61" s="5">
        <v>124.86917870629036</v>
      </c>
      <c r="C61" s="41">
        <f t="shared" si="0"/>
        <v>124.74741556668421</v>
      </c>
      <c r="D61" s="40">
        <f t="shared" si="2"/>
        <v>123.459171720624</v>
      </c>
      <c r="E61" s="10"/>
      <c r="F61" s="9"/>
      <c r="G61" s="10"/>
      <c r="H61" s="11"/>
      <c r="I61" s="9"/>
      <c r="J61" s="10"/>
      <c r="K61" s="11"/>
      <c r="L61" s="9"/>
      <c r="M61" s="10"/>
      <c r="N61" s="11"/>
      <c r="O61" s="29"/>
    </row>
    <row r="62" spans="1:15" ht="15" x14ac:dyDescent="0.25">
      <c r="A62" s="1">
        <v>39417</v>
      </c>
      <c r="B62" s="5">
        <v>125.44653112224535</v>
      </c>
      <c r="C62" s="41">
        <f t="shared" si="0"/>
        <v>124.86917870629036</v>
      </c>
      <c r="D62" s="40">
        <f t="shared" si="2"/>
        <v>124.74741556668421</v>
      </c>
      <c r="E62" s="10"/>
      <c r="F62" s="9"/>
      <c r="G62" s="10"/>
      <c r="H62" s="11"/>
      <c r="I62" s="9"/>
      <c r="J62" s="10"/>
      <c r="K62" s="11"/>
      <c r="L62" s="9"/>
      <c r="M62" s="10"/>
      <c r="N62" s="11"/>
      <c r="O62" s="29"/>
    </row>
    <row r="63" spans="1:15" ht="15" x14ac:dyDescent="0.25">
      <c r="A63" s="1">
        <v>39448</v>
      </c>
      <c r="B63" s="5">
        <v>125.49000479299576</v>
      </c>
      <c r="C63" s="41">
        <f t="shared" si="0"/>
        <v>125.44653112224535</v>
      </c>
      <c r="D63" s="40">
        <f t="shared" si="2"/>
        <v>124.86917870629036</v>
      </c>
      <c r="E63" s="10"/>
      <c r="F63" s="9"/>
      <c r="G63" s="10"/>
      <c r="H63" s="11"/>
      <c r="I63" s="9"/>
      <c r="J63" s="10"/>
      <c r="K63" s="11"/>
      <c r="L63" s="9"/>
      <c r="M63" s="10"/>
      <c r="N63" s="11"/>
      <c r="O63" s="29"/>
    </row>
    <row r="64" spans="1:15" ht="15" x14ac:dyDescent="0.25">
      <c r="A64" s="1">
        <v>39479</v>
      </c>
      <c r="B64" s="5">
        <v>124.06316904901382</v>
      </c>
      <c r="C64" s="41">
        <f t="shared" si="0"/>
        <v>125.49000479299576</v>
      </c>
      <c r="D64" s="40">
        <f t="shared" si="2"/>
        <v>125.44653112224535</v>
      </c>
      <c r="E64" s="10"/>
      <c r="F64" s="9"/>
      <c r="G64" s="10"/>
      <c r="H64" s="11"/>
      <c r="I64" s="9"/>
      <c r="J64" s="10"/>
      <c r="K64" s="11"/>
      <c r="L64" s="9"/>
      <c r="M64" s="10"/>
      <c r="N64" s="11"/>
      <c r="O64" s="29"/>
    </row>
    <row r="65" spans="1:15" ht="15" x14ac:dyDescent="0.25">
      <c r="A65" s="1">
        <v>39508</v>
      </c>
      <c r="B65" s="5">
        <v>126.30923781615313</v>
      </c>
      <c r="C65" s="41">
        <f t="shared" si="0"/>
        <v>124.06316904901382</v>
      </c>
      <c r="D65" s="40">
        <f t="shared" si="2"/>
        <v>125.49000479299576</v>
      </c>
      <c r="E65" s="10"/>
      <c r="F65" s="9"/>
      <c r="G65" s="10"/>
      <c r="H65" s="11"/>
      <c r="I65" s="9"/>
      <c r="J65" s="10"/>
      <c r="K65" s="11"/>
      <c r="L65" s="9"/>
      <c r="M65" s="10"/>
      <c r="N65" s="11"/>
      <c r="O65" s="29"/>
    </row>
    <row r="66" spans="1:15" ht="15" x14ac:dyDescent="0.25">
      <c r="A66" s="1">
        <v>39539</v>
      </c>
      <c r="B66" s="5">
        <v>127.86804438239811</v>
      </c>
      <c r="C66" s="41">
        <f t="shared" si="0"/>
        <v>126.30923781615313</v>
      </c>
      <c r="D66" s="40">
        <f t="shared" si="2"/>
        <v>124.06316904901382</v>
      </c>
      <c r="E66" s="10"/>
      <c r="F66" s="9"/>
      <c r="G66" s="10"/>
      <c r="H66" s="11"/>
      <c r="I66" s="9"/>
      <c r="J66" s="10"/>
      <c r="K66" s="11"/>
      <c r="L66" s="9"/>
      <c r="M66" s="10"/>
      <c r="N66" s="11"/>
      <c r="O66" s="29"/>
    </row>
    <row r="67" spans="1:15" ht="15" x14ac:dyDescent="0.25">
      <c r="A67" s="1">
        <v>39569</v>
      </c>
      <c r="B67" s="5">
        <v>128.13146619445536</v>
      </c>
      <c r="C67" s="41">
        <f t="shared" si="0"/>
        <v>127.86804438239811</v>
      </c>
      <c r="D67" s="40">
        <f t="shared" si="2"/>
        <v>126.30923781615313</v>
      </c>
      <c r="E67" s="10"/>
      <c r="F67" s="9"/>
      <c r="G67" s="10"/>
      <c r="H67" s="11"/>
      <c r="I67" s="9"/>
      <c r="J67" s="10"/>
      <c r="K67" s="11"/>
      <c r="L67" s="9"/>
      <c r="M67" s="10"/>
      <c r="N67" s="11"/>
      <c r="O67" s="29"/>
    </row>
    <row r="68" spans="1:15" ht="15" x14ac:dyDescent="0.25">
      <c r="A68" s="1">
        <v>39600</v>
      </c>
      <c r="B68" s="5">
        <v>132.04269180603762</v>
      </c>
      <c r="C68" s="41">
        <f t="shared" si="0"/>
        <v>128.13146619445536</v>
      </c>
      <c r="D68" s="40">
        <f t="shared" si="2"/>
        <v>127.86804438239811</v>
      </c>
      <c r="E68" s="10"/>
      <c r="F68" s="9"/>
      <c r="G68" s="10"/>
      <c r="H68" s="11"/>
      <c r="I68" s="9"/>
      <c r="J68" s="10"/>
      <c r="K68" s="11"/>
      <c r="L68" s="9"/>
      <c r="M68" s="10"/>
      <c r="N68" s="11"/>
      <c r="O68" s="29"/>
    </row>
    <row r="69" spans="1:15" ht="15" x14ac:dyDescent="0.25">
      <c r="A69" s="1">
        <v>39630</v>
      </c>
      <c r="B69" s="5">
        <v>131.26410854927326</v>
      </c>
      <c r="C69" s="41">
        <f t="shared" si="0"/>
        <v>132.04269180603762</v>
      </c>
      <c r="D69" s="40">
        <f t="shared" si="2"/>
        <v>128.13146619445536</v>
      </c>
      <c r="E69" s="10"/>
      <c r="F69" s="9"/>
      <c r="G69" s="10"/>
      <c r="H69" s="11"/>
      <c r="I69" s="9"/>
      <c r="J69" s="10"/>
      <c r="K69" s="11"/>
      <c r="L69" s="9"/>
      <c r="M69" s="10"/>
      <c r="N69" s="11"/>
      <c r="O69" s="29"/>
    </row>
    <row r="70" spans="1:15" ht="15" x14ac:dyDescent="0.25">
      <c r="A70" s="1">
        <v>39661</v>
      </c>
      <c r="B70" s="5">
        <v>130.96904763654459</v>
      </c>
      <c r="C70" s="41">
        <f t="shared" ref="C70:C133" si="3">B69</f>
        <v>131.26410854927326</v>
      </c>
      <c r="D70" s="40">
        <f t="shared" si="2"/>
        <v>132.04269180603762</v>
      </c>
      <c r="E70" s="10"/>
      <c r="F70" s="9"/>
      <c r="G70" s="10"/>
      <c r="H70" s="11"/>
      <c r="I70" s="9"/>
      <c r="J70" s="10"/>
      <c r="K70" s="11"/>
      <c r="L70" s="9"/>
      <c r="M70" s="10"/>
      <c r="N70" s="11"/>
      <c r="O70" s="29"/>
    </row>
    <row r="71" spans="1:15" ht="15" x14ac:dyDescent="0.25">
      <c r="A71" s="1">
        <v>39692</v>
      </c>
      <c r="B71" s="5">
        <v>131.13248232126091</v>
      </c>
      <c r="C71" s="41">
        <f t="shared" si="3"/>
        <v>130.96904763654459</v>
      </c>
      <c r="D71" s="40">
        <f t="shared" si="2"/>
        <v>131.26410854927326</v>
      </c>
      <c r="E71" s="10"/>
      <c r="F71" s="9"/>
      <c r="G71" s="10"/>
      <c r="H71" s="11"/>
      <c r="I71" s="9"/>
      <c r="J71" s="10"/>
      <c r="K71" s="11"/>
      <c r="L71" s="9"/>
      <c r="M71" s="10"/>
      <c r="N71" s="11"/>
      <c r="O71" s="29"/>
    </row>
    <row r="72" spans="1:15" ht="15" x14ac:dyDescent="0.25">
      <c r="A72" s="1">
        <v>39722</v>
      </c>
      <c r="B72" s="5">
        <v>130.29506204316576</v>
      </c>
      <c r="C72" s="41">
        <f t="shared" si="3"/>
        <v>131.13248232126091</v>
      </c>
      <c r="D72" s="40">
        <f t="shared" si="2"/>
        <v>130.96904763654459</v>
      </c>
      <c r="E72" s="10"/>
      <c r="F72" s="9"/>
      <c r="G72" s="10"/>
      <c r="H72" s="11"/>
      <c r="I72" s="9"/>
      <c r="J72" s="10"/>
      <c r="K72" s="11"/>
      <c r="L72" s="9"/>
      <c r="M72" s="10"/>
      <c r="N72" s="11"/>
      <c r="O72" s="29"/>
    </row>
    <row r="73" spans="1:15" ht="15" x14ac:dyDescent="0.25">
      <c r="A73" s="1">
        <v>39753</v>
      </c>
      <c r="B73" s="5">
        <v>126.96239078629259</v>
      </c>
      <c r="C73" s="41">
        <f t="shared" si="3"/>
        <v>130.29506204316576</v>
      </c>
      <c r="D73" s="40">
        <f t="shared" si="2"/>
        <v>131.13248232126091</v>
      </c>
      <c r="E73" s="10"/>
      <c r="F73" s="9"/>
      <c r="G73" s="10"/>
      <c r="H73" s="11"/>
      <c r="I73" s="9"/>
      <c r="J73" s="10"/>
      <c r="K73" s="11"/>
      <c r="L73" s="9"/>
      <c r="M73" s="10"/>
      <c r="N73" s="11"/>
      <c r="O73" s="29"/>
    </row>
    <row r="74" spans="1:15" ht="15" x14ac:dyDescent="0.25">
      <c r="A74" s="1">
        <v>39783</v>
      </c>
      <c r="B74" s="5">
        <v>121.67665388474201</v>
      </c>
      <c r="C74" s="41">
        <f t="shared" si="3"/>
        <v>126.96239078629259</v>
      </c>
      <c r="D74" s="40">
        <f t="shared" si="2"/>
        <v>130.29506204316576</v>
      </c>
      <c r="E74" s="10"/>
      <c r="F74" s="9"/>
      <c r="G74" s="10"/>
      <c r="H74" s="11"/>
      <c r="I74" s="9"/>
      <c r="J74" s="10"/>
      <c r="K74" s="11"/>
      <c r="L74" s="9"/>
      <c r="M74" s="10"/>
      <c r="N74" s="11"/>
      <c r="O74" s="29"/>
    </row>
    <row r="75" spans="1:15" ht="15" x14ac:dyDescent="0.25">
      <c r="A75" s="1">
        <v>39814</v>
      </c>
      <c r="B75" s="5">
        <v>122.76459407341855</v>
      </c>
      <c r="C75" s="41">
        <f t="shared" si="3"/>
        <v>121.67665388474201</v>
      </c>
      <c r="D75" s="40">
        <f t="shared" si="2"/>
        <v>126.96239078629259</v>
      </c>
      <c r="E75" s="10"/>
      <c r="F75" s="9"/>
      <c r="G75" s="10"/>
      <c r="H75" s="11"/>
      <c r="I75" s="9"/>
      <c r="J75" s="10"/>
      <c r="K75" s="11"/>
      <c r="L75" s="9"/>
      <c r="M75" s="10"/>
      <c r="N75" s="11"/>
      <c r="O75" s="29"/>
    </row>
    <row r="76" spans="1:15" ht="15" x14ac:dyDescent="0.25">
      <c r="A76" s="1">
        <v>39845</v>
      </c>
      <c r="B76" s="5">
        <v>123.66601214369058</v>
      </c>
      <c r="C76" s="41">
        <f t="shared" si="3"/>
        <v>122.76459407341855</v>
      </c>
      <c r="D76" s="40">
        <f t="shared" si="2"/>
        <v>121.67665388474201</v>
      </c>
      <c r="E76" s="10"/>
      <c r="F76" s="9"/>
      <c r="G76" s="10"/>
      <c r="H76" s="11"/>
      <c r="I76" s="9"/>
      <c r="J76" s="10"/>
      <c r="K76" s="11"/>
      <c r="L76" s="9"/>
      <c r="M76" s="10"/>
      <c r="N76" s="11"/>
      <c r="O76" s="29"/>
    </row>
    <row r="77" spans="1:15" ht="15" x14ac:dyDescent="0.25">
      <c r="A77" s="1">
        <v>39873</v>
      </c>
      <c r="B77" s="5">
        <v>126.42602291388864</v>
      </c>
      <c r="C77" s="41">
        <f t="shared" si="3"/>
        <v>123.66601214369058</v>
      </c>
      <c r="D77" s="40">
        <f t="shared" si="2"/>
        <v>122.76459407341855</v>
      </c>
      <c r="E77" s="10"/>
      <c r="F77" s="9"/>
      <c r="G77" s="10"/>
      <c r="H77" s="11"/>
      <c r="I77" s="9"/>
      <c r="J77" s="10"/>
      <c r="K77" s="11"/>
      <c r="L77" s="9"/>
      <c r="M77" s="10"/>
      <c r="N77" s="11"/>
      <c r="O77" s="29"/>
    </row>
    <row r="78" spans="1:15" ht="15" x14ac:dyDescent="0.25">
      <c r="A78" s="1">
        <v>39904</v>
      </c>
      <c r="B78" s="5">
        <v>124.71800897884648</v>
      </c>
      <c r="C78" s="41">
        <f t="shared" si="3"/>
        <v>126.42602291388864</v>
      </c>
      <c r="D78" s="40">
        <f t="shared" si="2"/>
        <v>123.66601214369058</v>
      </c>
      <c r="E78" s="10"/>
      <c r="F78" s="9"/>
      <c r="G78" s="10"/>
      <c r="H78" s="11"/>
      <c r="I78" s="9"/>
      <c r="J78" s="10"/>
      <c r="K78" s="11"/>
      <c r="L78" s="9"/>
      <c r="M78" s="10"/>
      <c r="N78" s="11"/>
      <c r="O78" s="29"/>
    </row>
    <row r="79" spans="1:15" ht="15" x14ac:dyDescent="0.25">
      <c r="A79" s="1">
        <v>39934</v>
      </c>
      <c r="B79" s="5">
        <v>125.77305116984132</v>
      </c>
      <c r="C79" s="41">
        <f t="shared" si="3"/>
        <v>124.71800897884648</v>
      </c>
      <c r="D79" s="40">
        <f t="shared" si="2"/>
        <v>126.42602291388864</v>
      </c>
      <c r="E79" s="10"/>
      <c r="F79" s="9"/>
      <c r="G79" s="10"/>
      <c r="H79" s="11"/>
      <c r="I79" s="9"/>
      <c r="J79" s="10"/>
      <c r="K79" s="11"/>
      <c r="L79" s="9"/>
      <c r="M79" s="10"/>
      <c r="N79" s="11"/>
      <c r="O79" s="29"/>
    </row>
    <row r="80" spans="1:15" ht="15" x14ac:dyDescent="0.25">
      <c r="A80" s="1">
        <v>39965</v>
      </c>
      <c r="B80" s="5">
        <v>126.98744199228405</v>
      </c>
      <c r="C80" s="41">
        <f t="shared" si="3"/>
        <v>125.77305116984132</v>
      </c>
      <c r="D80" s="40">
        <f t="shared" si="2"/>
        <v>124.71800897884648</v>
      </c>
      <c r="E80" s="10"/>
      <c r="F80" s="9"/>
      <c r="G80" s="10"/>
      <c r="H80" s="11"/>
      <c r="I80" s="9"/>
      <c r="J80" s="10"/>
      <c r="K80" s="11"/>
      <c r="L80" s="9"/>
      <c r="M80" s="10"/>
      <c r="N80" s="11"/>
      <c r="O80" s="29"/>
    </row>
    <row r="81" spans="1:15" ht="15" x14ac:dyDescent="0.25">
      <c r="A81" s="1">
        <v>39995</v>
      </c>
      <c r="B81" s="5">
        <v>126.46094602867034</v>
      </c>
      <c r="C81" s="41">
        <f t="shared" si="3"/>
        <v>126.98744199228405</v>
      </c>
      <c r="D81" s="40">
        <f t="shared" ref="D81:D144" si="4">B79</f>
        <v>125.77305116984132</v>
      </c>
      <c r="E81" s="10"/>
      <c r="F81" s="9"/>
      <c r="G81" s="10"/>
      <c r="H81" s="11"/>
      <c r="I81" s="9"/>
      <c r="J81" s="10"/>
      <c r="K81" s="11"/>
      <c r="L81" s="9"/>
      <c r="M81" s="10"/>
      <c r="N81" s="11"/>
      <c r="O81" s="29"/>
    </row>
    <row r="82" spans="1:15" ht="15" x14ac:dyDescent="0.25">
      <c r="A82" s="1">
        <v>40026</v>
      </c>
      <c r="B82" s="5">
        <v>128.33555722447514</v>
      </c>
      <c r="C82" s="41">
        <f t="shared" si="3"/>
        <v>126.46094602867034</v>
      </c>
      <c r="D82" s="40">
        <f t="shared" si="4"/>
        <v>126.98744199228405</v>
      </c>
      <c r="E82" s="10"/>
      <c r="F82" s="9"/>
      <c r="G82" s="10"/>
      <c r="H82" s="11"/>
      <c r="I82" s="9"/>
      <c r="J82" s="10"/>
      <c r="K82" s="11"/>
      <c r="L82" s="9"/>
      <c r="M82" s="10"/>
      <c r="N82" s="11"/>
      <c r="O82" s="29"/>
    </row>
    <row r="83" spans="1:15" ht="15" x14ac:dyDescent="0.25">
      <c r="A83" s="1">
        <v>40057</v>
      </c>
      <c r="B83" s="5">
        <v>130.39885890398531</v>
      </c>
      <c r="C83" s="41">
        <f t="shared" si="3"/>
        <v>128.33555722447514</v>
      </c>
      <c r="D83" s="40">
        <f t="shared" si="4"/>
        <v>126.46094602867034</v>
      </c>
      <c r="E83" s="10"/>
      <c r="F83" s="9"/>
      <c r="G83" s="10"/>
      <c r="H83" s="11"/>
      <c r="I83" s="9"/>
      <c r="J83" s="10"/>
      <c r="K83" s="11"/>
      <c r="L83" s="9"/>
      <c r="M83" s="10"/>
      <c r="N83" s="11"/>
      <c r="O83" s="29"/>
    </row>
    <row r="84" spans="1:15" ht="15" x14ac:dyDescent="0.25">
      <c r="A84" s="1">
        <v>40087</v>
      </c>
      <c r="B84" s="5">
        <v>130.84954514522963</v>
      </c>
      <c r="C84" s="41">
        <f t="shared" si="3"/>
        <v>130.39885890398531</v>
      </c>
      <c r="D84" s="40">
        <f t="shared" si="4"/>
        <v>128.33555722447514</v>
      </c>
      <c r="E84" s="10"/>
      <c r="F84" s="9"/>
      <c r="G84" s="10"/>
      <c r="H84" s="11"/>
      <c r="I84" s="9"/>
      <c r="J84" s="10"/>
      <c r="K84" s="11"/>
      <c r="L84" s="9"/>
      <c r="M84" s="10"/>
      <c r="N84" s="11"/>
      <c r="O84" s="29"/>
    </row>
    <row r="85" spans="1:15" ht="15" x14ac:dyDescent="0.25">
      <c r="A85" s="1">
        <v>40118</v>
      </c>
      <c r="B85" s="5">
        <v>132.2770233207344</v>
      </c>
      <c r="C85" s="41">
        <f t="shared" si="3"/>
        <v>130.84954514522963</v>
      </c>
      <c r="D85" s="40">
        <f t="shared" si="4"/>
        <v>130.39885890398531</v>
      </c>
      <c r="E85" s="10"/>
      <c r="F85" s="9"/>
      <c r="G85" s="10"/>
      <c r="H85" s="11"/>
      <c r="I85" s="9"/>
      <c r="J85" s="10"/>
      <c r="K85" s="11"/>
      <c r="L85" s="9"/>
      <c r="M85" s="10"/>
      <c r="N85" s="11"/>
      <c r="O85" s="29"/>
    </row>
    <row r="86" spans="1:15" ht="15" x14ac:dyDescent="0.25">
      <c r="A86" s="1">
        <v>40148</v>
      </c>
      <c r="B86" s="5">
        <v>132.97205684413055</v>
      </c>
      <c r="C86" s="41">
        <f t="shared" si="3"/>
        <v>132.2770233207344</v>
      </c>
      <c r="D86" s="40">
        <f t="shared" si="4"/>
        <v>130.84954514522963</v>
      </c>
      <c r="E86" s="10"/>
      <c r="F86" s="9"/>
      <c r="G86" s="10"/>
      <c r="H86" s="11"/>
      <c r="I86" s="9"/>
      <c r="J86" s="10"/>
      <c r="K86" s="11"/>
      <c r="L86" s="9"/>
      <c r="M86" s="10"/>
      <c r="N86" s="11"/>
      <c r="O86" s="29"/>
    </row>
    <row r="87" spans="1:15" ht="15" x14ac:dyDescent="0.25">
      <c r="A87" s="1">
        <v>40179</v>
      </c>
      <c r="B87" s="5">
        <v>134.026054517256</v>
      </c>
      <c r="C87" s="41">
        <f t="shared" si="3"/>
        <v>132.97205684413055</v>
      </c>
      <c r="D87" s="40">
        <f t="shared" si="4"/>
        <v>132.2770233207344</v>
      </c>
      <c r="E87" s="10"/>
      <c r="F87" s="9"/>
      <c r="G87" s="10"/>
      <c r="H87" s="11"/>
      <c r="I87" s="9"/>
      <c r="J87" s="10"/>
      <c r="K87" s="11"/>
      <c r="L87" s="9"/>
      <c r="M87" s="10"/>
      <c r="N87" s="11"/>
      <c r="O87" s="29"/>
    </row>
    <row r="88" spans="1:15" ht="15" x14ac:dyDescent="0.25">
      <c r="A88" s="1">
        <v>40210</v>
      </c>
      <c r="B88" s="5">
        <v>136.30382912897531</v>
      </c>
      <c r="C88" s="41">
        <f t="shared" si="3"/>
        <v>134.026054517256</v>
      </c>
      <c r="D88" s="40">
        <f t="shared" si="4"/>
        <v>132.97205684413055</v>
      </c>
      <c r="E88" s="10"/>
      <c r="F88" s="9"/>
      <c r="G88" s="10"/>
      <c r="H88" s="11"/>
      <c r="I88" s="9"/>
      <c r="J88" s="10"/>
      <c r="K88" s="11"/>
      <c r="L88" s="9"/>
      <c r="M88" s="10"/>
      <c r="N88" s="11"/>
      <c r="O88" s="29"/>
    </row>
    <row r="89" spans="1:15" ht="15" x14ac:dyDescent="0.25">
      <c r="A89" s="1">
        <v>40238</v>
      </c>
      <c r="B89" s="5">
        <v>139.38214685251072</v>
      </c>
      <c r="C89" s="41">
        <f t="shared" si="3"/>
        <v>136.30382912897531</v>
      </c>
      <c r="D89" s="40">
        <f t="shared" si="4"/>
        <v>134.026054517256</v>
      </c>
      <c r="E89" s="10"/>
      <c r="F89" s="9"/>
      <c r="G89" s="10"/>
      <c r="H89" s="11"/>
      <c r="I89" s="9"/>
      <c r="J89" s="10"/>
      <c r="K89" s="11"/>
      <c r="L89" s="9"/>
      <c r="M89" s="10"/>
      <c r="N89" s="11"/>
      <c r="O89" s="29"/>
    </row>
    <row r="90" spans="1:15" ht="15" x14ac:dyDescent="0.25">
      <c r="A90" s="1">
        <v>40269</v>
      </c>
      <c r="B90" s="5">
        <v>137.16340325160866</v>
      </c>
      <c r="C90" s="41">
        <f t="shared" si="3"/>
        <v>139.38214685251072</v>
      </c>
      <c r="D90" s="40">
        <f t="shared" si="4"/>
        <v>136.30382912897531</v>
      </c>
      <c r="E90" s="10"/>
      <c r="F90" s="9"/>
      <c r="G90" s="10"/>
      <c r="H90" s="11"/>
      <c r="I90" s="9"/>
      <c r="J90" s="10"/>
      <c r="K90" s="11"/>
      <c r="L90" s="9"/>
      <c r="M90" s="10"/>
      <c r="N90" s="11"/>
      <c r="O90" s="29"/>
    </row>
    <row r="91" spans="1:15" ht="15" x14ac:dyDescent="0.25">
      <c r="A91" s="1">
        <v>40299</v>
      </c>
      <c r="B91" s="5">
        <v>137.15385577887943</v>
      </c>
      <c r="C91" s="41">
        <f t="shared" si="3"/>
        <v>137.16340325160866</v>
      </c>
      <c r="D91" s="40">
        <f t="shared" si="4"/>
        <v>139.38214685251072</v>
      </c>
      <c r="E91" s="10"/>
      <c r="F91" s="9"/>
      <c r="G91" s="10"/>
      <c r="H91" s="11"/>
      <c r="I91" s="9"/>
      <c r="J91" s="10"/>
      <c r="K91" s="11"/>
      <c r="L91" s="9"/>
      <c r="M91" s="10"/>
      <c r="N91" s="11"/>
      <c r="O91" s="29"/>
    </row>
    <row r="92" spans="1:15" ht="15" x14ac:dyDescent="0.25">
      <c r="A92" s="1">
        <v>40330</v>
      </c>
      <c r="B92" s="5">
        <v>136.06953069222826</v>
      </c>
      <c r="C92" s="41">
        <f t="shared" si="3"/>
        <v>137.15385577887943</v>
      </c>
      <c r="D92" s="40">
        <f t="shared" si="4"/>
        <v>137.16340325160866</v>
      </c>
      <c r="E92" s="10"/>
      <c r="F92" s="9"/>
      <c r="G92" s="10"/>
      <c r="H92" s="11"/>
      <c r="I92" s="9"/>
      <c r="J92" s="10"/>
      <c r="K92" s="11"/>
      <c r="L92" s="9"/>
      <c r="M92" s="10"/>
      <c r="N92" s="11"/>
      <c r="O92" s="29"/>
    </row>
    <row r="93" spans="1:15" ht="15" x14ac:dyDescent="0.25">
      <c r="A93" s="1">
        <v>40360</v>
      </c>
      <c r="B93" s="5">
        <v>136.22380133415078</v>
      </c>
      <c r="C93" s="41">
        <f t="shared" si="3"/>
        <v>136.06953069222826</v>
      </c>
      <c r="D93" s="40">
        <f t="shared" si="4"/>
        <v>137.15385577887943</v>
      </c>
      <c r="E93" s="10"/>
      <c r="F93" s="9"/>
      <c r="G93" s="10"/>
      <c r="H93" s="11"/>
      <c r="I93" s="9"/>
      <c r="J93" s="10"/>
      <c r="K93" s="11"/>
      <c r="L93" s="9"/>
      <c r="M93" s="10"/>
      <c r="N93" s="11"/>
      <c r="O93" s="29"/>
    </row>
    <row r="94" spans="1:15" ht="15" x14ac:dyDescent="0.25">
      <c r="A94" s="1">
        <v>40391</v>
      </c>
      <c r="B94" s="5">
        <v>137.74818196808698</v>
      </c>
      <c r="C94" s="41">
        <f t="shared" si="3"/>
        <v>136.22380133415078</v>
      </c>
      <c r="D94" s="40">
        <f t="shared" si="4"/>
        <v>136.06953069222826</v>
      </c>
      <c r="E94" s="10"/>
      <c r="F94" s="9"/>
      <c r="G94" s="10"/>
      <c r="H94" s="11"/>
      <c r="I94" s="9"/>
      <c r="J94" s="10"/>
      <c r="K94" s="11"/>
      <c r="L94" s="9"/>
      <c r="M94" s="10"/>
      <c r="N94" s="11"/>
      <c r="O94" s="29"/>
    </row>
    <row r="95" spans="1:15" ht="15" x14ac:dyDescent="0.25">
      <c r="A95" s="1">
        <v>40422</v>
      </c>
      <c r="B95" s="5">
        <v>138.50752424905281</v>
      </c>
      <c r="C95" s="41">
        <f t="shared" si="3"/>
        <v>137.74818196808698</v>
      </c>
      <c r="D95" s="40">
        <f t="shared" si="4"/>
        <v>136.22380133415078</v>
      </c>
      <c r="E95" s="10"/>
      <c r="F95" s="9"/>
      <c r="G95" s="10"/>
      <c r="H95" s="11"/>
      <c r="I95" s="9"/>
      <c r="J95" s="10"/>
      <c r="K95" s="11"/>
      <c r="L95" s="9"/>
      <c r="M95" s="10"/>
      <c r="N95" s="11"/>
      <c r="O95" s="29"/>
    </row>
    <row r="96" spans="1:15" ht="15" x14ac:dyDescent="0.25">
      <c r="A96" s="1">
        <v>40452</v>
      </c>
      <c r="B96" s="5">
        <v>138.94103858946113</v>
      </c>
      <c r="C96" s="41">
        <f t="shared" si="3"/>
        <v>138.50752424905281</v>
      </c>
      <c r="D96" s="40">
        <f t="shared" si="4"/>
        <v>137.74818196808698</v>
      </c>
      <c r="E96" s="10"/>
      <c r="F96" s="9"/>
      <c r="G96" s="10"/>
      <c r="H96" s="11"/>
      <c r="I96" s="9"/>
      <c r="J96" s="10"/>
      <c r="K96" s="11"/>
      <c r="L96" s="9"/>
      <c r="M96" s="10"/>
      <c r="N96" s="11"/>
      <c r="O96" s="29"/>
    </row>
    <row r="97" spans="1:15" ht="15" x14ac:dyDescent="0.25">
      <c r="A97" s="1">
        <v>40483</v>
      </c>
      <c r="B97" s="5">
        <v>139.82250576970742</v>
      </c>
      <c r="C97" s="41">
        <f t="shared" si="3"/>
        <v>138.94103858946113</v>
      </c>
      <c r="D97" s="40">
        <f t="shared" si="4"/>
        <v>138.50752424905281</v>
      </c>
      <c r="E97" s="10"/>
      <c r="F97" s="9"/>
      <c r="G97" s="10"/>
      <c r="H97" s="11"/>
      <c r="I97" s="9"/>
      <c r="J97" s="10"/>
      <c r="K97" s="11"/>
      <c r="L97" s="9"/>
      <c r="M97" s="10"/>
      <c r="N97" s="11"/>
      <c r="O97" s="29"/>
    </row>
    <row r="98" spans="1:15" ht="15" x14ac:dyDescent="0.25">
      <c r="A98" s="1">
        <v>40513</v>
      </c>
      <c r="B98" s="5">
        <v>141.73580372684998</v>
      </c>
      <c r="C98" s="41">
        <f t="shared" si="3"/>
        <v>139.82250576970742</v>
      </c>
      <c r="D98" s="40">
        <f t="shared" si="4"/>
        <v>138.94103858946113</v>
      </c>
      <c r="E98" s="10"/>
      <c r="F98" s="9"/>
      <c r="G98" s="10"/>
      <c r="H98" s="11"/>
      <c r="I98" s="9"/>
      <c r="J98" s="10"/>
      <c r="K98" s="11"/>
      <c r="L98" s="9"/>
      <c r="M98" s="10"/>
      <c r="N98" s="11"/>
      <c r="O98" s="29"/>
    </row>
    <row r="99" spans="1:15" ht="15" x14ac:dyDescent="0.25">
      <c r="A99" s="1">
        <v>40544</v>
      </c>
      <c r="B99" s="5">
        <v>141.18707943359453</v>
      </c>
      <c r="C99" s="41">
        <f t="shared" si="3"/>
        <v>141.73580372684998</v>
      </c>
      <c r="D99" s="40">
        <f t="shared" si="4"/>
        <v>139.82250576970742</v>
      </c>
      <c r="E99" s="10"/>
      <c r="F99" s="9"/>
      <c r="G99" s="10"/>
      <c r="H99" s="11"/>
      <c r="I99" s="9"/>
      <c r="J99" s="10"/>
      <c r="K99" s="11"/>
      <c r="L99" s="9"/>
      <c r="M99" s="10"/>
      <c r="N99" s="11"/>
      <c r="O99" s="29"/>
    </row>
    <row r="100" spans="1:15" ht="15" x14ac:dyDescent="0.25">
      <c r="A100" s="1">
        <v>40575</v>
      </c>
      <c r="B100" s="5">
        <v>144.87752724216338</v>
      </c>
      <c r="C100" s="41">
        <f t="shared" si="3"/>
        <v>141.18707943359453</v>
      </c>
      <c r="D100" s="40">
        <f t="shared" si="4"/>
        <v>141.73580372684998</v>
      </c>
      <c r="E100" s="10"/>
      <c r="F100" s="9"/>
      <c r="G100" s="10"/>
      <c r="H100" s="11"/>
      <c r="I100" s="9"/>
      <c r="J100" s="10"/>
      <c r="K100" s="11"/>
      <c r="L100" s="9"/>
      <c r="M100" s="10"/>
      <c r="N100" s="11"/>
      <c r="O100" s="29"/>
    </row>
    <row r="101" spans="1:15" ht="15" x14ac:dyDescent="0.25">
      <c r="A101" s="1">
        <v>40603</v>
      </c>
      <c r="B101" s="5">
        <v>140.0785193794012</v>
      </c>
      <c r="C101" s="41">
        <f t="shared" si="3"/>
        <v>144.87752724216338</v>
      </c>
      <c r="D101" s="40">
        <f t="shared" si="4"/>
        <v>141.18707943359453</v>
      </c>
      <c r="E101" s="10"/>
      <c r="F101" s="9"/>
      <c r="G101" s="10"/>
      <c r="H101" s="11"/>
      <c r="I101" s="9"/>
      <c r="J101" s="10"/>
      <c r="K101" s="11"/>
      <c r="L101" s="9"/>
      <c r="M101" s="10"/>
      <c r="N101" s="11"/>
      <c r="O101" s="29"/>
    </row>
    <row r="102" spans="1:15" ht="15" x14ac:dyDescent="0.25">
      <c r="A102" s="1">
        <v>40634</v>
      </c>
      <c r="B102" s="5">
        <v>140.27455247868136</v>
      </c>
      <c r="C102" s="41">
        <f t="shared" si="3"/>
        <v>140.0785193794012</v>
      </c>
      <c r="D102" s="40">
        <f t="shared" si="4"/>
        <v>144.87752724216338</v>
      </c>
      <c r="E102" s="10"/>
      <c r="F102" s="9"/>
      <c r="G102" s="10"/>
      <c r="H102" s="11"/>
      <c r="I102" s="9"/>
      <c r="J102" s="10"/>
      <c r="K102" s="11"/>
      <c r="L102" s="9"/>
      <c r="M102" s="10"/>
      <c r="N102" s="11"/>
      <c r="O102" s="29"/>
    </row>
    <row r="103" spans="1:15" ht="15" x14ac:dyDescent="0.25">
      <c r="A103" s="1">
        <v>40664</v>
      </c>
      <c r="B103" s="5">
        <v>143.60183626717313</v>
      </c>
      <c r="C103" s="41">
        <f t="shared" si="3"/>
        <v>140.27455247868136</v>
      </c>
      <c r="D103" s="40">
        <f t="shared" si="4"/>
        <v>140.0785193794012</v>
      </c>
      <c r="E103" s="10"/>
      <c r="F103" s="9"/>
      <c r="G103" s="10"/>
      <c r="H103" s="11"/>
      <c r="I103" s="9"/>
      <c r="J103" s="10"/>
      <c r="K103" s="11"/>
      <c r="L103" s="9"/>
      <c r="M103" s="10"/>
      <c r="N103" s="11"/>
      <c r="O103" s="29"/>
    </row>
    <row r="104" spans="1:15" ht="15" x14ac:dyDescent="0.25">
      <c r="A104" s="1">
        <v>40695</v>
      </c>
      <c r="B104" s="5">
        <v>142.72678367758985</v>
      </c>
      <c r="C104" s="41">
        <f t="shared" si="3"/>
        <v>143.60183626717313</v>
      </c>
      <c r="D104" s="40">
        <f t="shared" si="4"/>
        <v>140.27455247868136</v>
      </c>
      <c r="E104" s="10"/>
      <c r="F104" s="9"/>
      <c r="G104" s="10"/>
      <c r="H104" s="11"/>
      <c r="I104" s="9"/>
      <c r="J104" s="10"/>
      <c r="K104" s="11"/>
      <c r="L104" s="9"/>
      <c r="M104" s="10"/>
      <c r="N104" s="11"/>
      <c r="O104" s="29"/>
    </row>
    <row r="105" spans="1:15" ht="15" x14ac:dyDescent="0.25">
      <c r="A105" s="1">
        <v>40725</v>
      </c>
      <c r="B105" s="5">
        <v>143.35283522699839</v>
      </c>
      <c r="C105" s="41">
        <f t="shared" si="3"/>
        <v>142.72678367758985</v>
      </c>
      <c r="D105" s="40">
        <f t="shared" si="4"/>
        <v>143.60183626717313</v>
      </c>
      <c r="E105" s="10"/>
      <c r="F105" s="9"/>
      <c r="G105" s="10"/>
      <c r="H105" s="11"/>
      <c r="I105" s="9"/>
      <c r="J105" s="10"/>
      <c r="K105" s="11"/>
      <c r="L105" s="9"/>
      <c r="M105" s="10"/>
      <c r="N105" s="11"/>
      <c r="O105" s="29"/>
    </row>
    <row r="106" spans="1:15" ht="15" x14ac:dyDescent="0.25">
      <c r="A106" s="1">
        <v>40756</v>
      </c>
      <c r="B106" s="5">
        <v>141.74006732441055</v>
      </c>
      <c r="C106" s="41">
        <f t="shared" si="3"/>
        <v>143.35283522699839</v>
      </c>
      <c r="D106" s="40">
        <f t="shared" si="4"/>
        <v>142.72678367758985</v>
      </c>
      <c r="E106" s="10"/>
      <c r="F106" s="9"/>
      <c r="G106" s="10"/>
      <c r="H106" s="11"/>
      <c r="I106" s="9"/>
      <c r="J106" s="10"/>
      <c r="K106" s="11"/>
      <c r="L106" s="9"/>
      <c r="M106" s="10"/>
      <c r="N106" s="11"/>
      <c r="O106" s="29"/>
    </row>
    <row r="107" spans="1:15" ht="15" x14ac:dyDescent="0.25">
      <c r="A107" s="1">
        <v>40787</v>
      </c>
      <c r="B107" s="5">
        <v>142.5198943753077</v>
      </c>
      <c r="C107" s="41">
        <f t="shared" si="3"/>
        <v>141.74006732441055</v>
      </c>
      <c r="D107" s="40">
        <f t="shared" si="4"/>
        <v>143.35283522699839</v>
      </c>
      <c r="E107" s="10"/>
      <c r="F107" s="9"/>
      <c r="G107" s="10"/>
      <c r="H107" s="11"/>
      <c r="I107" s="9"/>
      <c r="J107" s="10"/>
      <c r="K107" s="11"/>
      <c r="L107" s="9"/>
      <c r="M107" s="10"/>
      <c r="N107" s="11"/>
      <c r="O107" s="29"/>
    </row>
    <row r="108" spans="1:15" ht="15" x14ac:dyDescent="0.25">
      <c r="A108" s="1">
        <v>40817</v>
      </c>
      <c r="B108" s="5">
        <v>142.41964486603089</v>
      </c>
      <c r="C108" s="41">
        <f t="shared" si="3"/>
        <v>142.5198943753077</v>
      </c>
      <c r="D108" s="40">
        <f t="shared" si="4"/>
        <v>141.74006732441055</v>
      </c>
      <c r="E108" s="10"/>
      <c r="F108" s="9"/>
      <c r="G108" s="10"/>
      <c r="H108" s="11"/>
      <c r="I108" s="9"/>
      <c r="J108" s="10"/>
      <c r="K108" s="11"/>
      <c r="L108" s="9"/>
      <c r="M108" s="10"/>
      <c r="N108" s="11"/>
      <c r="O108" s="29"/>
    </row>
    <row r="109" spans="1:15" ht="15" x14ac:dyDescent="0.25">
      <c r="A109" s="1">
        <v>40848</v>
      </c>
      <c r="B109" s="5">
        <v>143.17362286487244</v>
      </c>
      <c r="C109" s="41">
        <f t="shared" si="3"/>
        <v>142.41964486603089</v>
      </c>
      <c r="D109" s="40">
        <f t="shared" si="4"/>
        <v>142.5198943753077</v>
      </c>
      <c r="E109" s="10"/>
      <c r="F109" s="9"/>
      <c r="G109" s="10"/>
      <c r="H109" s="11"/>
      <c r="I109" s="9"/>
      <c r="J109" s="10"/>
      <c r="K109" s="11"/>
      <c r="L109" s="9"/>
      <c r="M109" s="10"/>
      <c r="N109" s="11"/>
      <c r="O109" s="29"/>
    </row>
    <row r="110" spans="1:15" ht="15" x14ac:dyDescent="0.25">
      <c r="A110" s="1">
        <v>40878</v>
      </c>
      <c r="B110" s="5">
        <v>145.52680902089713</v>
      </c>
      <c r="C110" s="41">
        <f t="shared" si="3"/>
        <v>143.17362286487244</v>
      </c>
      <c r="D110" s="40">
        <f t="shared" si="4"/>
        <v>142.41964486603089</v>
      </c>
      <c r="E110" s="10"/>
      <c r="F110" s="9"/>
      <c r="G110" s="10"/>
      <c r="H110" s="11"/>
      <c r="I110" s="9"/>
      <c r="J110" s="10"/>
      <c r="K110" s="11"/>
      <c r="L110" s="9"/>
      <c r="M110" s="10"/>
      <c r="N110" s="11"/>
      <c r="O110" s="29"/>
    </row>
    <row r="111" spans="1:15" ht="15" x14ac:dyDescent="0.25">
      <c r="A111" s="1">
        <v>40909</v>
      </c>
      <c r="B111" s="5">
        <v>142.20836605234388</v>
      </c>
      <c r="C111" s="41">
        <f t="shared" si="3"/>
        <v>145.52680902089713</v>
      </c>
      <c r="D111" s="40">
        <f t="shared" si="4"/>
        <v>143.17362286487244</v>
      </c>
      <c r="E111" s="10"/>
      <c r="F111" s="9"/>
      <c r="G111" s="10"/>
      <c r="H111" s="11"/>
      <c r="I111" s="9"/>
      <c r="J111" s="10"/>
      <c r="K111" s="11"/>
      <c r="L111" s="9"/>
      <c r="M111" s="10"/>
      <c r="N111" s="11"/>
      <c r="O111" s="29"/>
    </row>
    <row r="112" spans="1:15" ht="15" x14ac:dyDescent="0.25">
      <c r="A112" s="1">
        <v>40940</v>
      </c>
      <c r="B112" s="5">
        <v>140.15866548770157</v>
      </c>
      <c r="C112" s="41">
        <f t="shared" si="3"/>
        <v>142.20836605234388</v>
      </c>
      <c r="D112" s="40">
        <f t="shared" si="4"/>
        <v>145.52680902089713</v>
      </c>
      <c r="E112" s="10"/>
      <c r="F112" s="9"/>
      <c r="G112" s="10"/>
      <c r="H112" s="11"/>
      <c r="I112" s="9"/>
      <c r="J112" s="10"/>
      <c r="K112" s="11"/>
      <c r="L112" s="9"/>
      <c r="M112" s="10"/>
      <c r="N112" s="11"/>
      <c r="O112" s="29"/>
    </row>
    <row r="113" spans="1:15" ht="15" x14ac:dyDescent="0.25">
      <c r="A113" s="1">
        <v>40969</v>
      </c>
      <c r="B113" s="5">
        <v>142.72760497302076</v>
      </c>
      <c r="C113" s="41">
        <f t="shared" si="3"/>
        <v>140.15866548770157</v>
      </c>
      <c r="D113" s="40">
        <f t="shared" si="4"/>
        <v>142.20836605234388</v>
      </c>
      <c r="E113" s="10"/>
      <c r="F113" s="9"/>
      <c r="G113" s="10"/>
      <c r="H113" s="11"/>
      <c r="I113" s="9"/>
      <c r="J113" s="10"/>
      <c r="K113" s="11"/>
      <c r="L113" s="9"/>
      <c r="M113" s="10"/>
      <c r="N113" s="11"/>
      <c r="O113" s="29"/>
    </row>
    <row r="114" spans="1:15" ht="15" x14ac:dyDescent="0.25">
      <c r="A114" s="1">
        <v>41000</v>
      </c>
      <c r="B114" s="5">
        <v>142.14456007801749</v>
      </c>
      <c r="C114" s="41">
        <f t="shared" si="3"/>
        <v>142.72760497302076</v>
      </c>
      <c r="D114" s="40">
        <f t="shared" si="4"/>
        <v>140.15866548770157</v>
      </c>
      <c r="E114" s="10"/>
      <c r="F114" s="9"/>
      <c r="G114" s="10"/>
      <c r="H114" s="11"/>
      <c r="I114" s="9"/>
      <c r="J114" s="10"/>
      <c r="K114" s="11"/>
      <c r="L114" s="9"/>
      <c r="M114" s="10"/>
      <c r="N114" s="11"/>
      <c r="O114" s="29"/>
    </row>
    <row r="115" spans="1:15" ht="15" x14ac:dyDescent="0.25">
      <c r="A115" s="1">
        <v>41030</v>
      </c>
      <c r="B115" s="5">
        <v>144.85541751706037</v>
      </c>
      <c r="C115" s="41">
        <f t="shared" si="3"/>
        <v>142.14456007801749</v>
      </c>
      <c r="D115" s="40">
        <f t="shared" si="4"/>
        <v>142.72760497302076</v>
      </c>
      <c r="E115" s="10"/>
      <c r="F115" s="9"/>
      <c r="G115" s="10"/>
      <c r="H115" s="11"/>
      <c r="I115" s="9"/>
      <c r="J115" s="10"/>
      <c r="K115" s="11"/>
      <c r="L115" s="9"/>
      <c r="M115" s="10"/>
      <c r="N115" s="11"/>
      <c r="O115" s="29"/>
    </row>
    <row r="116" spans="1:15" ht="15" x14ac:dyDescent="0.25">
      <c r="A116" s="1">
        <v>41061</v>
      </c>
      <c r="B116" s="5">
        <v>145.69489032199647</v>
      </c>
      <c r="C116" s="41">
        <f t="shared" si="3"/>
        <v>144.85541751706037</v>
      </c>
      <c r="D116" s="40">
        <f t="shared" si="4"/>
        <v>142.14456007801749</v>
      </c>
      <c r="E116" s="10"/>
      <c r="F116" s="9"/>
      <c r="G116" s="10"/>
      <c r="H116" s="11"/>
      <c r="I116" s="9"/>
      <c r="J116" s="10"/>
      <c r="K116" s="11"/>
      <c r="L116" s="9"/>
      <c r="M116" s="10"/>
      <c r="N116" s="11"/>
      <c r="O116" s="29"/>
    </row>
    <row r="117" spans="1:15" ht="15" x14ac:dyDescent="0.25">
      <c r="A117" s="1">
        <v>41091</v>
      </c>
      <c r="B117" s="5">
        <v>147.11630205524665</v>
      </c>
      <c r="C117" s="41">
        <f t="shared" si="3"/>
        <v>145.69489032199647</v>
      </c>
      <c r="D117" s="40">
        <f t="shared" si="4"/>
        <v>144.85541751706037</v>
      </c>
      <c r="E117" s="10"/>
      <c r="F117" s="9"/>
      <c r="G117" s="10"/>
      <c r="H117" s="11"/>
      <c r="I117" s="9"/>
      <c r="J117" s="10"/>
      <c r="K117" s="11"/>
      <c r="L117" s="9"/>
      <c r="M117" s="10"/>
      <c r="N117" s="11"/>
      <c r="O117" s="29"/>
    </row>
    <row r="118" spans="1:15" ht="15" x14ac:dyDescent="0.25">
      <c r="A118" s="1">
        <v>41122</v>
      </c>
      <c r="B118" s="5">
        <v>147.88328534401927</v>
      </c>
      <c r="C118" s="41">
        <f t="shared" si="3"/>
        <v>147.11630205524665</v>
      </c>
      <c r="D118" s="40">
        <f t="shared" si="4"/>
        <v>145.69489032199647</v>
      </c>
      <c r="E118" s="10"/>
      <c r="F118" s="9"/>
      <c r="G118" s="10"/>
      <c r="H118" s="11"/>
      <c r="I118" s="9"/>
      <c r="J118" s="10"/>
      <c r="K118" s="11"/>
      <c r="L118" s="9"/>
      <c r="M118" s="10"/>
      <c r="N118" s="11"/>
      <c r="O118" s="29"/>
    </row>
    <row r="119" spans="1:15" ht="15" x14ac:dyDescent="0.25">
      <c r="A119" s="1">
        <v>41153</v>
      </c>
      <c r="B119" s="5">
        <v>145.90361215310134</v>
      </c>
      <c r="C119" s="41">
        <f t="shared" si="3"/>
        <v>147.88328534401927</v>
      </c>
      <c r="D119" s="40">
        <f t="shared" si="4"/>
        <v>147.11630205524665</v>
      </c>
      <c r="E119" s="10"/>
      <c r="F119" s="9"/>
      <c r="G119" s="10"/>
      <c r="H119" s="11"/>
      <c r="I119" s="9"/>
      <c r="J119" s="10"/>
      <c r="K119" s="11"/>
      <c r="L119" s="9"/>
      <c r="M119" s="10"/>
      <c r="N119" s="11"/>
      <c r="O119" s="29"/>
    </row>
    <row r="120" spans="1:15" ht="15" x14ac:dyDescent="0.25">
      <c r="A120" s="1">
        <v>41183</v>
      </c>
      <c r="B120" s="5">
        <v>147.4840138327053</v>
      </c>
      <c r="C120" s="41">
        <f t="shared" si="3"/>
        <v>145.90361215310134</v>
      </c>
      <c r="D120" s="40">
        <f t="shared" si="4"/>
        <v>147.88328534401927</v>
      </c>
      <c r="E120" s="10"/>
      <c r="F120" s="9"/>
      <c r="G120" s="10"/>
      <c r="H120" s="11"/>
      <c r="I120" s="9"/>
      <c r="J120" s="10"/>
      <c r="K120" s="11"/>
      <c r="L120" s="9"/>
      <c r="M120" s="10"/>
      <c r="N120" s="11"/>
      <c r="O120" s="29"/>
    </row>
    <row r="121" spans="1:15" ht="15" x14ac:dyDescent="0.25">
      <c r="A121" s="1">
        <v>41214</v>
      </c>
      <c r="B121" s="5">
        <v>146.58903516315897</v>
      </c>
      <c r="C121" s="41">
        <f t="shared" si="3"/>
        <v>147.4840138327053</v>
      </c>
      <c r="D121" s="40">
        <f t="shared" si="4"/>
        <v>145.90361215310134</v>
      </c>
      <c r="E121" s="10"/>
      <c r="F121" s="9"/>
      <c r="G121" s="10"/>
      <c r="H121" s="11"/>
      <c r="I121" s="9"/>
      <c r="J121" s="10"/>
      <c r="K121" s="11"/>
      <c r="L121" s="9"/>
      <c r="M121" s="10"/>
      <c r="N121" s="11"/>
      <c r="O121" s="29"/>
    </row>
    <row r="122" spans="1:15" ht="15" x14ac:dyDescent="0.25">
      <c r="A122" s="1">
        <v>41244</v>
      </c>
      <c r="B122" s="5">
        <v>148.23096129505885</v>
      </c>
      <c r="C122" s="41">
        <f t="shared" si="3"/>
        <v>146.58903516315897</v>
      </c>
      <c r="D122" s="40">
        <f t="shared" si="4"/>
        <v>147.4840138327053</v>
      </c>
      <c r="E122" s="10"/>
      <c r="F122" s="9"/>
      <c r="G122" s="10"/>
      <c r="H122" s="11"/>
      <c r="I122" s="9"/>
      <c r="J122" s="10"/>
      <c r="K122" s="11"/>
      <c r="L122" s="9"/>
      <c r="M122" s="10"/>
      <c r="N122" s="11"/>
      <c r="O122" s="29"/>
    </row>
    <row r="123" spans="1:15" ht="15" x14ac:dyDescent="0.25">
      <c r="A123" s="1">
        <v>41275</v>
      </c>
      <c r="B123" s="5">
        <v>148.0469930732867</v>
      </c>
      <c r="C123" s="41">
        <f t="shared" si="3"/>
        <v>148.23096129505885</v>
      </c>
      <c r="D123" s="40">
        <f t="shared" si="4"/>
        <v>146.58903516315897</v>
      </c>
      <c r="E123" s="10"/>
      <c r="F123" s="9"/>
      <c r="G123" s="10"/>
      <c r="H123" s="11"/>
      <c r="I123" s="9"/>
      <c r="J123" s="10"/>
      <c r="K123" s="11"/>
      <c r="L123" s="9"/>
      <c r="M123" s="10"/>
      <c r="N123" s="11"/>
      <c r="O123" s="29"/>
    </row>
    <row r="124" spans="1:15" ht="15" x14ac:dyDescent="0.25">
      <c r="A124" s="1">
        <v>41306</v>
      </c>
      <c r="B124" s="5">
        <v>147.82649018362457</v>
      </c>
      <c r="C124" s="41">
        <f t="shared" si="3"/>
        <v>148.0469930732867</v>
      </c>
      <c r="D124" s="40">
        <f t="shared" si="4"/>
        <v>148.23096129505885</v>
      </c>
      <c r="E124" s="10"/>
      <c r="F124" s="9"/>
      <c r="G124" s="10"/>
      <c r="H124" s="11"/>
      <c r="I124" s="9"/>
      <c r="J124" s="10"/>
      <c r="K124" s="11"/>
      <c r="L124" s="9"/>
      <c r="M124" s="10"/>
      <c r="N124" s="11"/>
      <c r="O124" s="29"/>
    </row>
    <row r="125" spans="1:15" ht="15" x14ac:dyDescent="0.25">
      <c r="A125" s="1">
        <v>41334</v>
      </c>
      <c r="B125" s="5">
        <v>148.81841305745246</v>
      </c>
      <c r="C125" s="41">
        <f t="shared" si="3"/>
        <v>147.82649018362457</v>
      </c>
      <c r="D125" s="40">
        <f t="shared" si="4"/>
        <v>148.0469930732867</v>
      </c>
      <c r="E125" s="10"/>
      <c r="F125" s="9"/>
      <c r="G125" s="10"/>
      <c r="H125" s="11"/>
      <c r="I125" s="9"/>
      <c r="J125" s="10"/>
      <c r="K125" s="11"/>
      <c r="L125" s="9"/>
      <c r="M125" s="10"/>
      <c r="N125" s="11"/>
      <c r="O125" s="29"/>
    </row>
    <row r="126" spans="1:15" ht="15" x14ac:dyDescent="0.25">
      <c r="A126" s="1">
        <v>41365</v>
      </c>
      <c r="B126" s="5">
        <v>150.1964800609982</v>
      </c>
      <c r="C126" s="41">
        <f t="shared" si="3"/>
        <v>148.81841305745246</v>
      </c>
      <c r="D126" s="40">
        <f t="shared" si="4"/>
        <v>147.82649018362457</v>
      </c>
      <c r="E126" s="10"/>
      <c r="F126" s="9"/>
      <c r="G126" s="10"/>
      <c r="H126" s="11"/>
      <c r="I126" s="9"/>
      <c r="J126" s="10"/>
      <c r="K126" s="11"/>
      <c r="L126" s="9"/>
      <c r="M126" s="10"/>
      <c r="N126" s="11"/>
      <c r="O126" s="29"/>
    </row>
    <row r="127" spans="1:15" ht="15" x14ac:dyDescent="0.25">
      <c r="A127" s="1">
        <v>41395</v>
      </c>
      <c r="B127" s="5">
        <v>150.3824647585993</v>
      </c>
      <c r="C127" s="41">
        <f t="shared" si="3"/>
        <v>150.1964800609982</v>
      </c>
      <c r="D127" s="40">
        <f t="shared" si="4"/>
        <v>148.81841305745246</v>
      </c>
      <c r="E127" s="10"/>
      <c r="F127" s="9"/>
      <c r="G127" s="10"/>
      <c r="H127" s="11"/>
      <c r="I127" s="9"/>
      <c r="J127" s="10"/>
      <c r="K127" s="11"/>
      <c r="L127" s="9"/>
      <c r="M127" s="10"/>
      <c r="N127" s="11"/>
      <c r="O127" s="29"/>
    </row>
    <row r="128" spans="1:15" ht="15" x14ac:dyDescent="0.25">
      <c r="A128" s="1">
        <v>41426</v>
      </c>
      <c r="B128" s="5">
        <v>150.84306145526523</v>
      </c>
      <c r="C128" s="41">
        <f t="shared" si="3"/>
        <v>150.3824647585993</v>
      </c>
      <c r="D128" s="40">
        <f t="shared" si="4"/>
        <v>150.1964800609982</v>
      </c>
      <c r="E128" s="10"/>
      <c r="F128" s="9"/>
      <c r="G128" s="10"/>
      <c r="H128" s="11"/>
      <c r="I128" s="9"/>
      <c r="J128" s="10"/>
      <c r="K128" s="11"/>
      <c r="L128" s="9"/>
      <c r="M128" s="10"/>
      <c r="N128" s="11"/>
      <c r="O128" s="29"/>
    </row>
    <row r="129" spans="1:15" ht="15" x14ac:dyDescent="0.25">
      <c r="A129" s="1">
        <v>41456</v>
      </c>
      <c r="B129" s="5">
        <v>151.1985631004253</v>
      </c>
      <c r="C129" s="41">
        <f t="shared" si="3"/>
        <v>150.84306145526523</v>
      </c>
      <c r="D129" s="40">
        <f t="shared" si="4"/>
        <v>150.3824647585993</v>
      </c>
      <c r="E129" s="10"/>
      <c r="F129" s="9"/>
      <c r="G129" s="10"/>
      <c r="H129" s="11"/>
      <c r="I129" s="9"/>
      <c r="J129" s="10"/>
      <c r="K129" s="11"/>
      <c r="L129" s="9"/>
      <c r="M129" s="10"/>
      <c r="N129" s="11"/>
      <c r="O129" s="29"/>
    </row>
    <row r="130" spans="1:15" ht="15" x14ac:dyDescent="0.25">
      <c r="A130" s="1">
        <v>41487</v>
      </c>
      <c r="B130" s="5">
        <v>151.57458299453694</v>
      </c>
      <c r="C130" s="41">
        <f t="shared" si="3"/>
        <v>151.1985631004253</v>
      </c>
      <c r="D130" s="40">
        <f t="shared" si="4"/>
        <v>150.84306145526523</v>
      </c>
      <c r="E130" s="10"/>
      <c r="F130" s="9"/>
      <c r="G130" s="10"/>
      <c r="H130" s="11"/>
      <c r="I130" s="9"/>
      <c r="J130" s="10"/>
      <c r="K130" s="11"/>
      <c r="L130" s="9"/>
      <c r="M130" s="10"/>
      <c r="N130" s="11"/>
      <c r="O130" s="29"/>
    </row>
    <row r="131" spans="1:15" ht="15" x14ac:dyDescent="0.25">
      <c r="A131" s="1">
        <v>41518</v>
      </c>
      <c r="B131" s="5">
        <v>151.39850057651927</v>
      </c>
      <c r="C131" s="41">
        <f t="shared" si="3"/>
        <v>151.57458299453694</v>
      </c>
      <c r="D131" s="40">
        <f t="shared" si="4"/>
        <v>151.1985631004253</v>
      </c>
      <c r="E131" s="10"/>
      <c r="F131" s="9"/>
      <c r="G131" s="10"/>
      <c r="H131" s="11"/>
      <c r="I131" s="9"/>
      <c r="J131" s="10"/>
      <c r="K131" s="11"/>
      <c r="L131" s="9"/>
      <c r="M131" s="10"/>
      <c r="N131" s="11"/>
      <c r="O131" s="29"/>
    </row>
    <row r="132" spans="1:15" ht="15" x14ac:dyDescent="0.25">
      <c r="A132" s="1">
        <v>41548</v>
      </c>
      <c r="B132" s="5">
        <v>151.39503502200284</v>
      </c>
      <c r="C132" s="41">
        <f t="shared" si="3"/>
        <v>151.39850057651927</v>
      </c>
      <c r="D132" s="40">
        <f t="shared" si="4"/>
        <v>151.57458299453694</v>
      </c>
      <c r="E132" s="10"/>
      <c r="F132" s="9"/>
      <c r="G132" s="10"/>
      <c r="H132" s="11"/>
      <c r="I132" s="9"/>
      <c r="J132" s="10"/>
      <c r="K132" s="11"/>
      <c r="L132" s="9"/>
      <c r="M132" s="10"/>
      <c r="N132" s="11"/>
      <c r="O132" s="29"/>
    </row>
    <row r="133" spans="1:15" ht="15" x14ac:dyDescent="0.25">
      <c r="A133" s="1">
        <v>41579</v>
      </c>
      <c r="B133" s="5">
        <v>151.92822112818314</v>
      </c>
      <c r="C133" s="41">
        <f t="shared" si="3"/>
        <v>151.39503502200284</v>
      </c>
      <c r="D133" s="40">
        <f t="shared" si="4"/>
        <v>151.39850057651927</v>
      </c>
      <c r="E133" s="10"/>
      <c r="F133" s="9"/>
      <c r="G133" s="10"/>
      <c r="H133" s="11"/>
      <c r="I133" s="9"/>
      <c r="J133" s="10"/>
      <c r="K133" s="11"/>
      <c r="L133" s="9"/>
      <c r="M133" s="10"/>
      <c r="N133" s="11"/>
      <c r="O133" s="29"/>
    </row>
    <row r="134" spans="1:15" ht="15" x14ac:dyDescent="0.25">
      <c r="A134" s="1">
        <v>41609</v>
      </c>
      <c r="B134" s="5">
        <v>150.62433698128532</v>
      </c>
      <c r="C134" s="41">
        <f t="shared" ref="C134:C197" si="5">B133</f>
        <v>151.92822112818314</v>
      </c>
      <c r="D134" s="40">
        <f t="shared" si="4"/>
        <v>151.39503502200284</v>
      </c>
      <c r="E134" s="10"/>
      <c r="F134" s="9"/>
      <c r="G134" s="10"/>
      <c r="H134" s="11"/>
      <c r="I134" s="9"/>
      <c r="J134" s="10"/>
      <c r="K134" s="11"/>
      <c r="L134" s="9"/>
      <c r="M134" s="10"/>
      <c r="N134" s="11"/>
      <c r="O134" s="29"/>
    </row>
    <row r="135" spans="1:15" ht="15" x14ac:dyDescent="0.25">
      <c r="A135" s="1">
        <v>41640</v>
      </c>
      <c r="B135" s="5">
        <v>150.81998823288885</v>
      </c>
      <c r="C135" s="41">
        <f t="shared" si="5"/>
        <v>150.62433698128532</v>
      </c>
      <c r="D135" s="40">
        <f t="shared" si="4"/>
        <v>151.92822112818314</v>
      </c>
      <c r="E135" s="10"/>
      <c r="F135" s="9"/>
      <c r="G135" s="10"/>
      <c r="H135" s="11"/>
      <c r="I135" s="9"/>
      <c r="J135" s="10"/>
      <c r="K135" s="11"/>
      <c r="L135" s="9"/>
      <c r="M135" s="10"/>
      <c r="N135" s="11"/>
      <c r="O135" s="29"/>
    </row>
    <row r="136" spans="1:15" ht="15" x14ac:dyDescent="0.25">
      <c r="A136" s="1">
        <v>41671</v>
      </c>
      <c r="B136" s="5">
        <v>151.25967846558365</v>
      </c>
      <c r="C136" s="41">
        <f t="shared" si="5"/>
        <v>150.81998823288885</v>
      </c>
      <c r="D136" s="40">
        <f t="shared" si="4"/>
        <v>150.62433698128532</v>
      </c>
      <c r="E136" s="10"/>
      <c r="F136" s="9"/>
      <c r="G136" s="10"/>
      <c r="H136" s="11"/>
      <c r="I136" s="9"/>
      <c r="J136" s="10"/>
      <c r="K136" s="11"/>
      <c r="L136" s="9"/>
      <c r="M136" s="10"/>
      <c r="N136" s="11"/>
      <c r="O136" s="29"/>
    </row>
    <row r="137" spans="1:15" ht="15" x14ac:dyDescent="0.25">
      <c r="A137" s="1">
        <v>41699</v>
      </c>
      <c r="B137" s="5">
        <v>151.50811677334005</v>
      </c>
      <c r="C137" s="41">
        <f t="shared" si="5"/>
        <v>151.25967846558365</v>
      </c>
      <c r="D137" s="40">
        <f t="shared" si="4"/>
        <v>150.81998823288885</v>
      </c>
      <c r="E137" s="10"/>
      <c r="F137" s="9"/>
      <c r="G137" s="10"/>
      <c r="H137" s="11"/>
      <c r="I137" s="9"/>
      <c r="J137" s="10"/>
      <c r="K137" s="11"/>
      <c r="L137" s="9"/>
      <c r="M137" s="10"/>
      <c r="N137" s="11"/>
      <c r="O137" s="29"/>
    </row>
    <row r="138" spans="1:15" ht="15" x14ac:dyDescent="0.25">
      <c r="A138" s="1">
        <v>41730</v>
      </c>
      <c r="B138" s="5">
        <v>150.9976767002656</v>
      </c>
      <c r="C138" s="41">
        <f t="shared" si="5"/>
        <v>151.50811677334005</v>
      </c>
      <c r="D138" s="40">
        <f t="shared" si="4"/>
        <v>151.25967846558365</v>
      </c>
      <c r="E138" s="10"/>
      <c r="F138" s="9"/>
      <c r="G138" s="10"/>
      <c r="H138" s="11"/>
      <c r="I138" s="9"/>
      <c r="J138" s="10"/>
      <c r="K138" s="11"/>
      <c r="L138" s="9"/>
      <c r="M138" s="10"/>
      <c r="N138" s="11"/>
      <c r="O138" s="29"/>
    </row>
    <row r="139" spans="1:15" ht="15" x14ac:dyDescent="0.25">
      <c r="A139" s="1">
        <v>41760</v>
      </c>
      <c r="B139" s="5">
        <v>151.71654604818792</v>
      </c>
      <c r="C139" s="41">
        <f t="shared" si="5"/>
        <v>150.9976767002656</v>
      </c>
      <c r="D139" s="40">
        <f t="shared" si="4"/>
        <v>151.50811677334005</v>
      </c>
      <c r="E139" s="10"/>
      <c r="F139" s="9"/>
      <c r="G139" s="10"/>
      <c r="H139" s="11"/>
      <c r="I139" s="9"/>
      <c r="J139" s="10"/>
      <c r="K139" s="11"/>
      <c r="L139" s="9"/>
      <c r="M139" s="10"/>
      <c r="N139" s="11"/>
      <c r="O139" s="29"/>
    </row>
    <row r="140" spans="1:15" ht="15" x14ac:dyDescent="0.25">
      <c r="A140" s="1">
        <v>41791</v>
      </c>
      <c r="B140" s="5">
        <v>147.90800817188966</v>
      </c>
      <c r="C140" s="41">
        <f t="shared" si="5"/>
        <v>151.71654604818792</v>
      </c>
      <c r="D140" s="40">
        <f t="shared" si="4"/>
        <v>150.9976767002656</v>
      </c>
      <c r="E140" s="10"/>
      <c r="F140" s="9"/>
      <c r="G140" s="10"/>
      <c r="H140" s="11"/>
      <c r="I140" s="9"/>
      <c r="J140" s="10"/>
      <c r="K140" s="11"/>
      <c r="L140" s="9"/>
      <c r="M140" s="10"/>
      <c r="N140" s="11"/>
      <c r="O140" s="29"/>
    </row>
    <row r="141" spans="1:15" ht="15" x14ac:dyDescent="0.25">
      <c r="A141" s="1">
        <v>41821</v>
      </c>
      <c r="B141" s="5">
        <v>149.2093973902783</v>
      </c>
      <c r="C141" s="41">
        <f t="shared" si="5"/>
        <v>147.90800817188966</v>
      </c>
      <c r="D141" s="40">
        <f t="shared" si="4"/>
        <v>151.71654604818792</v>
      </c>
      <c r="E141" s="10"/>
      <c r="F141" s="9"/>
      <c r="G141" s="10"/>
      <c r="H141" s="11"/>
      <c r="I141" s="9"/>
      <c r="J141" s="10"/>
      <c r="K141" s="11"/>
      <c r="L141" s="9"/>
      <c r="M141" s="10"/>
      <c r="N141" s="11"/>
      <c r="O141" s="29"/>
    </row>
    <row r="142" spans="1:15" ht="15" x14ac:dyDescent="0.25">
      <c r="A142" s="1">
        <v>41852</v>
      </c>
      <c r="B142" s="5">
        <v>150.07200415446573</v>
      </c>
      <c r="C142" s="41">
        <f t="shared" si="5"/>
        <v>149.2093973902783</v>
      </c>
      <c r="D142" s="40">
        <f t="shared" si="4"/>
        <v>147.90800817188966</v>
      </c>
      <c r="E142" s="10"/>
      <c r="F142" s="9"/>
      <c r="G142" s="10"/>
      <c r="H142" s="11"/>
      <c r="I142" s="9"/>
      <c r="J142" s="10"/>
      <c r="K142" s="11"/>
      <c r="L142" s="9"/>
      <c r="M142" s="10"/>
      <c r="N142" s="11"/>
      <c r="O142" s="29"/>
    </row>
    <row r="143" spans="1:15" ht="15" x14ac:dyDescent="0.25">
      <c r="A143" s="1">
        <v>41883</v>
      </c>
      <c r="B143" s="5">
        <v>150.74100251018729</v>
      </c>
      <c r="C143" s="41">
        <f t="shared" si="5"/>
        <v>150.07200415446573</v>
      </c>
      <c r="D143" s="40">
        <f t="shared" si="4"/>
        <v>149.2093973902783</v>
      </c>
      <c r="E143" s="10"/>
      <c r="F143" s="9"/>
      <c r="G143" s="10"/>
      <c r="H143" s="11"/>
      <c r="I143" s="9"/>
      <c r="J143" s="10"/>
      <c r="K143" s="11"/>
      <c r="L143" s="9"/>
      <c r="M143" s="10"/>
      <c r="N143" s="11"/>
      <c r="O143" s="29"/>
    </row>
    <row r="144" spans="1:15" ht="15" x14ac:dyDescent="0.25">
      <c r="A144" s="1">
        <v>41913</v>
      </c>
      <c r="B144" s="5">
        <v>150.98374948639594</v>
      </c>
      <c r="C144" s="41">
        <f t="shared" si="5"/>
        <v>150.74100251018729</v>
      </c>
      <c r="D144" s="40">
        <f t="shared" si="4"/>
        <v>150.07200415446573</v>
      </c>
      <c r="E144" s="10"/>
      <c r="F144" s="9"/>
      <c r="G144" s="10"/>
      <c r="H144" s="11"/>
      <c r="I144" s="9"/>
      <c r="J144" s="10"/>
      <c r="K144" s="11"/>
      <c r="L144" s="9"/>
      <c r="M144" s="10"/>
      <c r="N144" s="11"/>
      <c r="O144" s="29"/>
    </row>
    <row r="145" spans="1:16" ht="15" x14ac:dyDescent="0.25">
      <c r="A145" s="1">
        <v>41944</v>
      </c>
      <c r="B145" s="5">
        <v>150.71853324510511</v>
      </c>
      <c r="C145" s="41">
        <f t="shared" si="5"/>
        <v>150.98374948639594</v>
      </c>
      <c r="D145" s="40">
        <f t="shared" ref="D145:D203" si="6">B143</f>
        <v>150.74100251018729</v>
      </c>
      <c r="E145" s="10"/>
      <c r="F145" s="9"/>
      <c r="G145" s="10"/>
      <c r="H145" s="11"/>
      <c r="I145" s="9"/>
      <c r="J145" s="10"/>
      <c r="K145" s="11"/>
      <c r="L145" s="9"/>
      <c r="M145" s="10"/>
      <c r="N145" s="11"/>
      <c r="O145" s="29"/>
    </row>
    <row r="146" spans="1:16" ht="15" x14ac:dyDescent="0.25">
      <c r="A146" s="1">
        <v>41974</v>
      </c>
      <c r="B146" s="5">
        <v>150.03317851806739</v>
      </c>
      <c r="C146" s="41">
        <f t="shared" si="5"/>
        <v>150.71853324510511</v>
      </c>
      <c r="D146" s="40">
        <f t="shared" si="6"/>
        <v>150.98374948639594</v>
      </c>
      <c r="E146" s="10"/>
      <c r="F146" s="9"/>
      <c r="G146" s="10"/>
      <c r="H146" s="11"/>
      <c r="I146" s="9"/>
      <c r="J146" s="10"/>
      <c r="K146" s="11"/>
      <c r="L146" s="9"/>
      <c r="M146" s="10"/>
      <c r="N146" s="11"/>
      <c r="O146" s="29"/>
    </row>
    <row r="147" spans="1:16" ht="15" x14ac:dyDescent="0.25">
      <c r="A147" s="1">
        <v>42005</v>
      </c>
      <c r="B147" s="5">
        <v>149.78857078643713</v>
      </c>
      <c r="C147" s="41">
        <f t="shared" si="5"/>
        <v>150.03317851806739</v>
      </c>
      <c r="D147" s="40">
        <f t="shared" si="6"/>
        <v>150.71853324510511</v>
      </c>
      <c r="E147" s="10"/>
      <c r="F147" s="9"/>
      <c r="G147" s="10"/>
      <c r="H147" s="11"/>
      <c r="I147" s="9"/>
      <c r="J147" s="10"/>
      <c r="K147" s="11"/>
      <c r="L147" s="9"/>
      <c r="M147" s="10"/>
      <c r="N147" s="11"/>
      <c r="O147" s="29"/>
    </row>
    <row r="148" spans="1:16" ht="15" x14ac:dyDescent="0.25">
      <c r="A148" s="1">
        <v>42036</v>
      </c>
      <c r="B148" s="5">
        <v>149.469127277768</v>
      </c>
      <c r="C148" s="41">
        <f t="shared" si="5"/>
        <v>149.78857078643713</v>
      </c>
      <c r="D148" s="40">
        <f t="shared" si="6"/>
        <v>150.03317851806739</v>
      </c>
      <c r="E148" s="10"/>
      <c r="F148" s="9"/>
      <c r="G148" s="10"/>
      <c r="H148" s="11"/>
      <c r="I148" s="9"/>
      <c r="J148" s="10"/>
      <c r="K148" s="11"/>
      <c r="L148" s="9"/>
      <c r="M148" s="10"/>
      <c r="N148" s="11"/>
      <c r="O148" s="29"/>
    </row>
    <row r="149" spans="1:16" ht="15" x14ac:dyDescent="0.25">
      <c r="A149" s="1">
        <v>42064</v>
      </c>
      <c r="B149" s="5">
        <v>148.23876714358016</v>
      </c>
      <c r="C149" s="41">
        <f t="shared" si="5"/>
        <v>149.469127277768</v>
      </c>
      <c r="D149" s="40">
        <f t="shared" si="6"/>
        <v>149.78857078643713</v>
      </c>
      <c r="E149" s="10"/>
      <c r="F149" s="9"/>
      <c r="G149" s="10"/>
      <c r="H149" s="11"/>
      <c r="I149" s="9"/>
      <c r="J149" s="10"/>
      <c r="K149" s="11"/>
      <c r="L149" s="9"/>
      <c r="M149" s="10"/>
      <c r="N149" s="11"/>
      <c r="O149" s="29"/>
    </row>
    <row r="150" spans="1:16" ht="15" x14ac:dyDescent="0.25">
      <c r="A150" s="1">
        <v>42095</v>
      </c>
      <c r="B150" s="5">
        <v>147.01774934148727</v>
      </c>
      <c r="C150" s="41">
        <f t="shared" si="5"/>
        <v>148.23876714358016</v>
      </c>
      <c r="D150" s="40">
        <f t="shared" si="6"/>
        <v>149.469127277768</v>
      </c>
      <c r="E150" s="10"/>
      <c r="F150" s="9"/>
      <c r="G150" s="10"/>
      <c r="H150" s="11"/>
      <c r="I150" s="9"/>
      <c r="J150" s="10"/>
      <c r="K150" s="11"/>
      <c r="L150" s="9"/>
      <c r="M150" s="10"/>
      <c r="N150" s="11"/>
      <c r="O150" s="29"/>
    </row>
    <row r="151" spans="1:16" ht="15" x14ac:dyDescent="0.25">
      <c r="A151" s="1">
        <v>42125</v>
      </c>
      <c r="B151" s="5">
        <v>146.3502395333243</v>
      </c>
      <c r="C151" s="41">
        <f t="shared" si="5"/>
        <v>147.01774934148727</v>
      </c>
      <c r="D151" s="40">
        <f t="shared" si="6"/>
        <v>148.23876714358016</v>
      </c>
      <c r="E151" s="10"/>
      <c r="F151" s="9"/>
      <c r="G151" s="10"/>
      <c r="H151" s="11"/>
      <c r="I151" s="9"/>
      <c r="J151" s="10"/>
      <c r="K151" s="11"/>
      <c r="L151" s="9"/>
      <c r="M151" s="10"/>
      <c r="N151" s="11"/>
      <c r="O151" s="29"/>
    </row>
    <row r="152" spans="1:16" ht="15" x14ac:dyDescent="0.25">
      <c r="A152" s="1">
        <v>42156</v>
      </c>
      <c r="B152" s="5">
        <v>145.34020780721923</v>
      </c>
      <c r="C152" s="41">
        <f t="shared" si="5"/>
        <v>146.3502395333243</v>
      </c>
      <c r="D152" s="40">
        <f t="shared" si="6"/>
        <v>147.01774934148727</v>
      </c>
      <c r="E152" s="10"/>
      <c r="F152" s="9"/>
      <c r="G152" s="10"/>
      <c r="H152" s="11"/>
      <c r="I152" s="9"/>
      <c r="J152" s="10"/>
      <c r="K152" s="11"/>
      <c r="L152" s="9"/>
      <c r="M152" s="10"/>
      <c r="N152" s="11"/>
      <c r="O152" s="29"/>
    </row>
    <row r="153" spans="1:16" ht="15" x14ac:dyDescent="0.25">
      <c r="A153" s="1">
        <v>42186</v>
      </c>
      <c r="B153" s="5">
        <v>144.81761467158381</v>
      </c>
      <c r="C153" s="41">
        <f t="shared" si="5"/>
        <v>145.34020780721923</v>
      </c>
      <c r="D153" s="40">
        <f t="shared" si="6"/>
        <v>146.3502395333243</v>
      </c>
      <c r="E153" s="10"/>
      <c r="F153" s="9"/>
      <c r="G153" s="10"/>
      <c r="H153" s="11"/>
      <c r="I153" s="9"/>
      <c r="J153" s="10"/>
      <c r="K153" s="11"/>
      <c r="L153" s="9"/>
      <c r="M153" s="10"/>
      <c r="N153" s="11"/>
      <c r="O153" s="29"/>
    </row>
    <row r="154" spans="1:16" ht="15" x14ac:dyDescent="0.25">
      <c r="A154" s="1">
        <v>42217</v>
      </c>
      <c r="B154" s="5">
        <v>144.95457846579882</v>
      </c>
      <c r="C154" s="41">
        <f t="shared" si="5"/>
        <v>144.81761467158381</v>
      </c>
      <c r="D154" s="40">
        <f t="shared" si="6"/>
        <v>145.34020780721923</v>
      </c>
      <c r="E154" s="10"/>
      <c r="F154" s="9"/>
      <c r="G154" s="10"/>
      <c r="H154" s="11"/>
      <c r="I154" s="9"/>
      <c r="J154" s="10"/>
      <c r="K154" s="11"/>
      <c r="L154" s="9"/>
      <c r="M154" s="10"/>
      <c r="N154" s="11"/>
      <c r="O154" s="29"/>
    </row>
    <row r="155" spans="1:16" ht="15" x14ac:dyDescent="0.25">
      <c r="A155" s="1">
        <v>42248</v>
      </c>
      <c r="B155" s="5">
        <v>143.95626190321448</v>
      </c>
      <c r="C155" s="41">
        <f t="shared" si="5"/>
        <v>144.95457846579882</v>
      </c>
      <c r="D155" s="40">
        <f t="shared" si="6"/>
        <v>144.81761467158381</v>
      </c>
      <c r="E155" s="10"/>
      <c r="F155" s="9"/>
      <c r="G155" s="10"/>
      <c r="H155" s="11"/>
      <c r="I155" s="9"/>
      <c r="J155" s="10"/>
      <c r="K155" s="11"/>
      <c r="L155" s="9"/>
      <c r="M155" s="10"/>
      <c r="N155" s="11"/>
      <c r="O155" s="29"/>
    </row>
    <row r="156" spans="1:16" ht="15" x14ac:dyDescent="0.25">
      <c r="A156" s="1">
        <v>42278</v>
      </c>
      <c r="B156" s="5">
        <v>144.60491585689087</v>
      </c>
      <c r="C156" s="41">
        <f t="shared" si="5"/>
        <v>143.95626190321448</v>
      </c>
      <c r="D156" s="40">
        <f t="shared" si="6"/>
        <v>144.95457846579882</v>
      </c>
      <c r="E156" s="10"/>
      <c r="F156" s="9"/>
      <c r="G156" s="10"/>
      <c r="H156" s="11"/>
      <c r="I156" s="9"/>
      <c r="J156" s="10"/>
      <c r="K156" s="11"/>
      <c r="L156" s="9"/>
      <c r="M156" s="10"/>
      <c r="N156" s="11"/>
      <c r="O156" s="29"/>
    </row>
    <row r="157" spans="1:16" ht="15" x14ac:dyDescent="0.25">
      <c r="A157" s="1">
        <v>42309</v>
      </c>
      <c r="B157" s="5">
        <v>143.07644729012955</v>
      </c>
      <c r="C157" s="41">
        <f t="shared" si="5"/>
        <v>144.60491585689087</v>
      </c>
      <c r="D157" s="40">
        <f t="shared" si="6"/>
        <v>143.95626190321448</v>
      </c>
      <c r="E157" s="10"/>
      <c r="F157" s="9"/>
      <c r="G157" s="10"/>
      <c r="H157" s="11"/>
      <c r="I157" s="9"/>
      <c r="J157" s="10"/>
      <c r="K157" s="11"/>
      <c r="L157" s="9"/>
      <c r="M157" s="10"/>
      <c r="N157" s="11"/>
      <c r="O157" s="29"/>
    </row>
    <row r="158" spans="1:16" ht="15" x14ac:dyDescent="0.25">
      <c r="A158" s="1">
        <v>42339</v>
      </c>
      <c r="B158" s="5">
        <v>142.97717542192325</v>
      </c>
      <c r="C158" s="41">
        <f t="shared" si="5"/>
        <v>143.07644729012955</v>
      </c>
      <c r="D158" s="40">
        <f t="shared" si="6"/>
        <v>144.60491585689087</v>
      </c>
      <c r="E158" s="10"/>
      <c r="F158" s="9"/>
      <c r="G158" s="10"/>
      <c r="H158" s="11"/>
      <c r="I158" s="9"/>
      <c r="J158" s="10"/>
      <c r="K158" s="11"/>
      <c r="L158" s="9"/>
      <c r="M158" s="10"/>
      <c r="N158" s="11"/>
      <c r="O158" s="29"/>
    </row>
    <row r="159" spans="1:16" ht="15" x14ac:dyDescent="0.25">
      <c r="A159" s="1">
        <v>42370</v>
      </c>
      <c r="B159" s="5">
        <v>142.15104507842153</v>
      </c>
      <c r="C159" s="41">
        <f t="shared" si="5"/>
        <v>142.97717542192325</v>
      </c>
      <c r="D159" s="40">
        <f t="shared" si="6"/>
        <v>143.07644729012955</v>
      </c>
      <c r="E159" s="10"/>
      <c r="F159" s="9"/>
      <c r="G159" s="10"/>
      <c r="H159" s="11"/>
      <c r="I159" s="9"/>
      <c r="J159" s="10"/>
      <c r="K159" s="11"/>
      <c r="L159" s="9"/>
      <c r="M159" s="10"/>
      <c r="N159" s="11"/>
      <c r="O159" s="29"/>
      <c r="P159" s="29"/>
    </row>
    <row r="160" spans="1:16" ht="15" x14ac:dyDescent="0.25">
      <c r="A160" s="1">
        <v>42401</v>
      </c>
      <c r="B160" s="5">
        <v>139.12250077031661</v>
      </c>
      <c r="C160" s="41">
        <f t="shared" si="5"/>
        <v>142.15104507842153</v>
      </c>
      <c r="D160" s="40">
        <f t="shared" si="6"/>
        <v>142.97717542192325</v>
      </c>
      <c r="E160" s="10"/>
      <c r="F160" s="9"/>
      <c r="G160" s="10"/>
      <c r="H160" s="11"/>
      <c r="I160" s="9"/>
      <c r="J160" s="10"/>
      <c r="K160" s="11"/>
      <c r="L160" s="9"/>
      <c r="M160" s="10"/>
      <c r="N160" s="11"/>
      <c r="O160" s="29"/>
      <c r="P160" s="29"/>
    </row>
    <row r="161" spans="1:15" ht="15" x14ac:dyDescent="0.25">
      <c r="A161" s="1">
        <v>42430</v>
      </c>
      <c r="B161" s="5">
        <v>142.63224523673324</v>
      </c>
      <c r="C161" s="41">
        <f t="shared" si="5"/>
        <v>139.12250077031661</v>
      </c>
      <c r="D161" s="40">
        <f t="shared" si="6"/>
        <v>142.15104507842153</v>
      </c>
      <c r="E161" s="10"/>
      <c r="F161" s="9"/>
      <c r="G161" s="10"/>
      <c r="H161" s="11"/>
      <c r="I161" s="9"/>
      <c r="J161" s="10"/>
      <c r="K161" s="11"/>
      <c r="L161" s="9"/>
      <c r="M161" s="10"/>
      <c r="N161" s="11"/>
      <c r="O161" s="29"/>
    </row>
    <row r="162" spans="1:15" ht="15" x14ac:dyDescent="0.25">
      <c r="A162" s="1">
        <v>42461</v>
      </c>
      <c r="B162" s="5">
        <v>141.78582792293085</v>
      </c>
      <c r="C162" s="41">
        <f t="shared" si="5"/>
        <v>142.63224523673324</v>
      </c>
      <c r="D162" s="40">
        <f t="shared" si="6"/>
        <v>139.12250077031661</v>
      </c>
      <c r="E162" s="10"/>
      <c r="F162" s="9"/>
      <c r="G162" s="10"/>
      <c r="H162" s="11"/>
      <c r="I162" s="9"/>
      <c r="J162" s="10"/>
      <c r="K162" s="11"/>
      <c r="L162" s="9"/>
      <c r="M162" s="10"/>
      <c r="N162" s="11"/>
      <c r="O162" s="29"/>
    </row>
    <row r="163" spans="1:15" ht="15" x14ac:dyDescent="0.25">
      <c r="A163" s="1">
        <v>42491</v>
      </c>
      <c r="B163" s="5">
        <v>140.87502342732589</v>
      </c>
      <c r="C163" s="41">
        <f t="shared" si="5"/>
        <v>141.78582792293085</v>
      </c>
      <c r="D163" s="40">
        <f t="shared" si="6"/>
        <v>142.63224523673324</v>
      </c>
      <c r="E163" s="10"/>
      <c r="F163" s="9"/>
      <c r="G163" s="10"/>
      <c r="H163" s="11"/>
      <c r="I163" s="9"/>
      <c r="J163" s="10"/>
      <c r="K163" s="11"/>
      <c r="L163" s="9"/>
      <c r="M163" s="10"/>
      <c r="N163" s="11"/>
      <c r="O163" s="29"/>
    </row>
    <row r="164" spans="1:15" ht="15" x14ac:dyDescent="0.25">
      <c r="A164" s="1">
        <v>42522</v>
      </c>
      <c r="B164" s="5">
        <v>141.71516784018539</v>
      </c>
      <c r="C164" s="41">
        <f t="shared" si="5"/>
        <v>140.87502342732589</v>
      </c>
      <c r="D164" s="40">
        <f t="shared" si="6"/>
        <v>141.78582792293085</v>
      </c>
      <c r="E164" s="10"/>
      <c r="F164" s="9"/>
      <c r="G164" s="10"/>
      <c r="H164" s="11"/>
      <c r="I164" s="9"/>
      <c r="J164" s="10"/>
      <c r="K164" s="11"/>
      <c r="L164" s="9"/>
      <c r="M164" s="10"/>
      <c r="N164" s="11"/>
      <c r="O164" s="29"/>
    </row>
    <row r="165" spans="1:15" ht="15" x14ac:dyDescent="0.25">
      <c r="A165" s="1">
        <v>42552</v>
      </c>
      <c r="B165" s="5">
        <v>141.72205287798681</v>
      </c>
      <c r="C165" s="41">
        <f t="shared" si="5"/>
        <v>141.71516784018539</v>
      </c>
      <c r="D165" s="40">
        <f t="shared" si="6"/>
        <v>140.87502342732589</v>
      </c>
      <c r="E165" s="10"/>
      <c r="F165" s="9"/>
      <c r="G165" s="10"/>
      <c r="H165" s="11"/>
      <c r="I165" s="9"/>
      <c r="J165" s="10"/>
      <c r="K165" s="11"/>
      <c r="L165" s="9"/>
      <c r="M165" s="10"/>
      <c r="N165" s="11"/>
      <c r="O165" s="29"/>
    </row>
    <row r="166" spans="1:15" ht="15" x14ac:dyDescent="0.25">
      <c r="A166" s="1">
        <v>42583</v>
      </c>
      <c r="B166" s="5">
        <v>140.81996975250541</v>
      </c>
      <c r="C166" s="41">
        <f t="shared" si="5"/>
        <v>141.72205287798681</v>
      </c>
      <c r="D166" s="40">
        <f t="shared" si="6"/>
        <v>141.71516784018539</v>
      </c>
      <c r="E166" s="10"/>
      <c r="F166" s="9"/>
      <c r="G166" s="10"/>
      <c r="H166" s="11"/>
      <c r="I166" s="9"/>
      <c r="J166" s="10"/>
      <c r="K166" s="11"/>
      <c r="L166" s="9"/>
      <c r="M166" s="10"/>
      <c r="N166" s="11"/>
      <c r="O166" s="29"/>
    </row>
    <row r="167" spans="1:15" ht="15" x14ac:dyDescent="0.25">
      <c r="A167" s="1">
        <v>42614</v>
      </c>
      <c r="B167" s="5">
        <v>140.59798014718635</v>
      </c>
      <c r="C167" s="41">
        <f t="shared" si="5"/>
        <v>140.81996975250541</v>
      </c>
      <c r="D167" s="40">
        <f t="shared" si="6"/>
        <v>141.72205287798681</v>
      </c>
      <c r="E167" s="11"/>
      <c r="F167" s="9"/>
      <c r="G167" s="10"/>
      <c r="H167" s="11"/>
      <c r="I167" s="9"/>
      <c r="J167" s="10"/>
      <c r="K167" s="11"/>
      <c r="L167" s="9"/>
      <c r="M167" s="10"/>
      <c r="N167" s="11"/>
      <c r="O167" s="29"/>
    </row>
    <row r="168" spans="1:15" ht="15" x14ac:dyDescent="0.25">
      <c r="A168" s="1">
        <v>42644</v>
      </c>
      <c r="B168" s="5">
        <v>139.9154098566419</v>
      </c>
      <c r="C168" s="41">
        <f t="shared" si="5"/>
        <v>140.59798014718635</v>
      </c>
      <c r="D168" s="40">
        <f t="shared" si="6"/>
        <v>140.81996975250541</v>
      </c>
      <c r="E168" s="11"/>
      <c r="F168" s="9"/>
      <c r="G168" s="10"/>
      <c r="H168" s="11"/>
      <c r="I168" s="9"/>
      <c r="J168" s="10"/>
      <c r="K168" s="11"/>
      <c r="L168" s="9"/>
      <c r="M168" s="10"/>
      <c r="N168" s="11"/>
      <c r="O168" s="29"/>
    </row>
    <row r="169" spans="1:15" ht="15" x14ac:dyDescent="0.25">
      <c r="A169" s="1">
        <v>42675</v>
      </c>
      <c r="B169" s="5">
        <v>140.21745304263433</v>
      </c>
      <c r="C169" s="41">
        <f t="shared" si="5"/>
        <v>139.9154098566419</v>
      </c>
      <c r="D169" s="40">
        <f t="shared" si="6"/>
        <v>140.59798014718635</v>
      </c>
      <c r="E169" s="11"/>
      <c r="F169" s="9"/>
      <c r="G169" s="10"/>
      <c r="H169" s="11"/>
      <c r="I169" s="9"/>
      <c r="J169" s="10"/>
      <c r="K169" s="11"/>
      <c r="L169" s="9"/>
      <c r="M169" s="10"/>
      <c r="N169" s="11"/>
      <c r="O169" s="29"/>
    </row>
    <row r="170" spans="1:15" ht="15" x14ac:dyDescent="0.25">
      <c r="A170" s="1">
        <v>42705</v>
      </c>
      <c r="B170" s="5">
        <v>140.98614802412345</v>
      </c>
      <c r="C170" s="41">
        <f t="shared" si="5"/>
        <v>140.21745304263433</v>
      </c>
      <c r="D170" s="40">
        <f t="shared" si="6"/>
        <v>139.9154098566419</v>
      </c>
      <c r="E170" s="11"/>
      <c r="F170" s="9"/>
      <c r="G170" s="10"/>
      <c r="H170" s="11"/>
      <c r="I170" s="9"/>
      <c r="J170" s="10"/>
      <c r="K170" s="11"/>
      <c r="L170" s="9"/>
      <c r="M170" s="10"/>
      <c r="N170" s="11"/>
      <c r="O170" s="29"/>
    </row>
    <row r="171" spans="1:15" ht="15" x14ac:dyDescent="0.25">
      <c r="A171" s="1">
        <v>42736</v>
      </c>
      <c r="B171" s="5">
        <v>143.04605065443468</v>
      </c>
      <c r="C171" s="41">
        <f t="shared" si="5"/>
        <v>140.98614802412345</v>
      </c>
      <c r="D171" s="40">
        <f t="shared" si="6"/>
        <v>140.21745304263433</v>
      </c>
      <c r="E171" s="11"/>
      <c r="F171" s="9"/>
      <c r="G171" s="10"/>
      <c r="H171" s="11"/>
      <c r="I171" s="9"/>
      <c r="J171" s="10"/>
      <c r="K171" s="11"/>
      <c r="L171" s="9"/>
      <c r="M171" s="10"/>
      <c r="N171" s="11"/>
      <c r="O171" s="29"/>
    </row>
    <row r="172" spans="1:15" ht="15" x14ac:dyDescent="0.25">
      <c r="A172" s="1">
        <v>42767</v>
      </c>
      <c r="B172" s="5">
        <v>143.59954980562111</v>
      </c>
      <c r="C172" s="41">
        <f t="shared" si="5"/>
        <v>143.04605065443468</v>
      </c>
      <c r="D172" s="40">
        <f t="shared" si="6"/>
        <v>140.98614802412345</v>
      </c>
      <c r="E172" s="11"/>
      <c r="F172" s="9"/>
      <c r="G172" s="10"/>
      <c r="H172" s="11"/>
      <c r="I172" s="9"/>
      <c r="J172" s="10"/>
      <c r="K172" s="11"/>
      <c r="L172" s="9"/>
      <c r="M172" s="10"/>
      <c r="N172" s="11"/>
      <c r="O172" s="29"/>
    </row>
    <row r="173" spans="1:15" ht="15" x14ac:dyDescent="0.25">
      <c r="A173" s="1">
        <v>42795</v>
      </c>
      <c r="B173" s="5">
        <v>141.92849958155722</v>
      </c>
      <c r="C173" s="41">
        <f t="shared" si="5"/>
        <v>143.59954980562111</v>
      </c>
      <c r="D173" s="40">
        <f t="shared" si="6"/>
        <v>143.04605065443468</v>
      </c>
      <c r="E173" s="11"/>
      <c r="F173" s="9"/>
      <c r="G173" s="10"/>
      <c r="H173" s="11"/>
      <c r="I173" s="9"/>
      <c r="J173" s="10"/>
      <c r="K173" s="11"/>
      <c r="L173" s="9"/>
      <c r="M173" s="10"/>
      <c r="N173" s="11"/>
      <c r="O173" s="29"/>
    </row>
    <row r="174" spans="1:15" ht="15" x14ac:dyDescent="0.25">
      <c r="A174" s="1">
        <v>42826</v>
      </c>
      <c r="B174" s="5">
        <v>141.78667524461585</v>
      </c>
      <c r="C174" s="41">
        <f t="shared" si="5"/>
        <v>141.92849958155722</v>
      </c>
      <c r="D174" s="40">
        <f t="shared" si="6"/>
        <v>143.59954980562111</v>
      </c>
      <c r="E174" s="11"/>
      <c r="F174" s="9"/>
      <c r="G174" s="10"/>
      <c r="H174" s="11"/>
      <c r="I174" s="9"/>
      <c r="J174" s="10"/>
      <c r="K174" s="11"/>
      <c r="L174" s="9"/>
      <c r="M174" s="10"/>
      <c r="N174" s="11"/>
      <c r="O174" s="29"/>
    </row>
    <row r="175" spans="1:15" ht="15" x14ac:dyDescent="0.25">
      <c r="A175" s="1">
        <v>42856</v>
      </c>
      <c r="B175" s="5">
        <v>142.35594141274476</v>
      </c>
      <c r="C175" s="41">
        <f t="shared" si="5"/>
        <v>141.78667524461585</v>
      </c>
      <c r="D175" s="40">
        <f t="shared" si="6"/>
        <v>141.92849958155722</v>
      </c>
      <c r="E175" s="11"/>
      <c r="F175" s="9"/>
      <c r="G175" s="10"/>
      <c r="H175" s="11"/>
      <c r="I175" s="9"/>
      <c r="J175" s="10"/>
      <c r="K175" s="11"/>
      <c r="L175" s="9"/>
      <c r="M175" s="10"/>
      <c r="N175" s="11"/>
      <c r="O175" s="29"/>
    </row>
    <row r="176" spans="1:15" ht="15" x14ac:dyDescent="0.25">
      <c r="A176" s="1">
        <v>42887</v>
      </c>
      <c r="B176" s="5">
        <v>142.88706985678081</v>
      </c>
      <c r="C176" s="41">
        <f t="shared" si="5"/>
        <v>142.35594141274476</v>
      </c>
      <c r="D176" s="40">
        <f t="shared" si="6"/>
        <v>141.78667524461585</v>
      </c>
      <c r="E176" s="11"/>
      <c r="F176" s="9"/>
      <c r="G176" s="10"/>
      <c r="H176" s="11"/>
      <c r="I176" s="9"/>
      <c r="J176" s="10"/>
      <c r="K176" s="11"/>
      <c r="L176" s="9"/>
      <c r="M176" s="10"/>
      <c r="N176" s="11"/>
      <c r="O176" s="29"/>
    </row>
    <row r="177" spans="1:15" ht="15" x14ac:dyDescent="0.25">
      <c r="A177" s="1">
        <v>42917</v>
      </c>
      <c r="B177" s="5">
        <v>143.04700385658671</v>
      </c>
      <c r="C177" s="41">
        <f t="shared" si="5"/>
        <v>142.88706985678081</v>
      </c>
      <c r="D177" s="40">
        <f t="shared" si="6"/>
        <v>142.35594141274476</v>
      </c>
      <c r="E177" s="11"/>
      <c r="F177" s="9"/>
      <c r="G177" s="10"/>
      <c r="H177" s="11"/>
      <c r="I177" s="9"/>
      <c r="J177" s="10"/>
      <c r="K177" s="11"/>
      <c r="L177" s="9"/>
      <c r="M177" s="10"/>
      <c r="N177" s="11"/>
      <c r="O177" s="29"/>
    </row>
    <row r="178" spans="1:15" ht="15" x14ac:dyDescent="0.25">
      <c r="A178" s="1">
        <v>42948</v>
      </c>
      <c r="B178" s="5">
        <v>142.5432744217008</v>
      </c>
      <c r="C178" s="41">
        <f t="shared" si="5"/>
        <v>143.04700385658671</v>
      </c>
      <c r="D178" s="40">
        <f t="shared" si="6"/>
        <v>142.88706985678081</v>
      </c>
      <c r="E178" s="11"/>
      <c r="F178" s="9"/>
      <c r="G178" s="10"/>
      <c r="H178" s="11"/>
      <c r="I178" s="9"/>
      <c r="J178" s="10"/>
      <c r="K178" s="11"/>
      <c r="L178" s="9"/>
      <c r="M178" s="10"/>
      <c r="N178" s="11"/>
      <c r="O178" s="29"/>
    </row>
    <row r="179" spans="1:15" ht="15" x14ac:dyDescent="0.25">
      <c r="A179" s="1">
        <v>42979</v>
      </c>
      <c r="B179" s="5">
        <v>143.51279221460427</v>
      </c>
      <c r="C179" s="41">
        <f t="shared" si="5"/>
        <v>142.5432744217008</v>
      </c>
      <c r="D179" s="40">
        <f t="shared" si="6"/>
        <v>143.04700385658671</v>
      </c>
      <c r="E179" s="11"/>
      <c r="F179" s="9"/>
      <c r="G179" s="10"/>
      <c r="H179" s="11"/>
      <c r="I179" s="9"/>
      <c r="J179" s="10"/>
      <c r="K179" s="11"/>
      <c r="L179" s="9"/>
      <c r="M179" s="10"/>
      <c r="N179" s="11"/>
      <c r="O179" s="29"/>
    </row>
    <row r="180" spans="1:15" ht="15" x14ac:dyDescent="0.25">
      <c r="A180" s="1">
        <v>43009</v>
      </c>
      <c r="B180" s="5">
        <v>142.91258261752409</v>
      </c>
      <c r="C180" s="41">
        <f t="shared" si="5"/>
        <v>143.51279221460427</v>
      </c>
      <c r="D180" s="40">
        <f t="shared" si="6"/>
        <v>142.5432744217008</v>
      </c>
      <c r="E180" s="11"/>
      <c r="F180" s="9"/>
      <c r="G180" s="10"/>
      <c r="H180" s="11"/>
      <c r="I180" s="9"/>
      <c r="J180" s="10"/>
      <c r="K180" s="11"/>
      <c r="L180" s="9"/>
      <c r="M180" s="10"/>
      <c r="N180" s="11"/>
      <c r="O180" s="29"/>
    </row>
    <row r="181" spans="1:15" ht="15" x14ac:dyDescent="0.25">
      <c r="A181" s="1">
        <v>43040</v>
      </c>
      <c r="B181" s="5">
        <v>143.4638071913796</v>
      </c>
      <c r="C181" s="41">
        <f t="shared" si="5"/>
        <v>142.91258261752409</v>
      </c>
      <c r="D181" s="40">
        <f t="shared" si="6"/>
        <v>143.51279221460427</v>
      </c>
      <c r="E181" s="11"/>
      <c r="F181" s="9"/>
      <c r="G181" s="10"/>
      <c r="H181" s="11"/>
      <c r="I181" s="9"/>
      <c r="J181" s="10"/>
      <c r="K181" s="11"/>
      <c r="L181" s="9"/>
      <c r="M181" s="10"/>
      <c r="N181" s="11"/>
      <c r="O181" s="29"/>
    </row>
    <row r="182" spans="1:15" ht="15" x14ac:dyDescent="0.25">
      <c r="A182" s="1">
        <v>43070</v>
      </c>
      <c r="B182" s="5">
        <v>144.19045393213207</v>
      </c>
      <c r="C182" s="41">
        <f t="shared" si="5"/>
        <v>143.4638071913796</v>
      </c>
      <c r="D182" s="40">
        <f t="shared" si="6"/>
        <v>142.91258261752409</v>
      </c>
      <c r="E182" s="11"/>
      <c r="F182" s="9"/>
      <c r="G182" s="10"/>
      <c r="H182" s="11"/>
      <c r="I182" s="9"/>
      <c r="J182" s="10"/>
      <c r="K182" s="11"/>
      <c r="L182" s="9"/>
      <c r="M182" s="10"/>
      <c r="N182" s="11"/>
      <c r="O182" s="29"/>
    </row>
    <row r="183" spans="1:15" ht="15" x14ac:dyDescent="0.25">
      <c r="A183" s="1">
        <v>43101</v>
      </c>
      <c r="B183" s="5">
        <v>144.1482516740902</v>
      </c>
      <c r="C183" s="41">
        <f t="shared" si="5"/>
        <v>144.19045393213207</v>
      </c>
      <c r="D183" s="40">
        <f t="shared" si="6"/>
        <v>143.4638071913796</v>
      </c>
      <c r="E183" s="11"/>
      <c r="F183" s="9"/>
      <c r="G183" s="10"/>
      <c r="H183" s="11"/>
      <c r="I183" s="9"/>
      <c r="J183" s="10"/>
      <c r="K183" s="11"/>
      <c r="L183" s="9"/>
      <c r="M183" s="10"/>
      <c r="N183" s="11"/>
      <c r="O183" s="29"/>
    </row>
    <row r="184" spans="1:15" ht="15" x14ac:dyDescent="0.25">
      <c r="A184" s="1">
        <v>43132</v>
      </c>
      <c r="B184" s="5">
        <v>144.44647355915373</v>
      </c>
      <c r="C184" s="41">
        <f t="shared" si="5"/>
        <v>144.1482516740902</v>
      </c>
      <c r="D184" s="40">
        <f t="shared" si="6"/>
        <v>144.19045393213207</v>
      </c>
      <c r="E184" s="11"/>
      <c r="F184" s="9"/>
      <c r="G184" s="10"/>
      <c r="H184" s="11"/>
      <c r="I184" s="9"/>
      <c r="J184" s="10"/>
      <c r="K184" s="11"/>
      <c r="L184" s="9"/>
      <c r="M184" s="10"/>
      <c r="N184" s="11"/>
      <c r="O184" s="29"/>
    </row>
    <row r="185" spans="1:15" ht="15" x14ac:dyDescent="0.25">
      <c r="A185" s="1">
        <v>43160</v>
      </c>
      <c r="B185" s="5">
        <v>145.04924857381076</v>
      </c>
      <c r="C185" s="41">
        <f t="shared" si="5"/>
        <v>144.44647355915373</v>
      </c>
      <c r="D185" s="40">
        <f t="shared" si="6"/>
        <v>144.1482516740902</v>
      </c>
      <c r="E185" s="11"/>
      <c r="F185" s="9"/>
      <c r="G185" s="10"/>
      <c r="H185" s="11"/>
      <c r="I185" s="9"/>
      <c r="J185" s="10"/>
      <c r="K185" s="11"/>
      <c r="L185" s="9"/>
      <c r="M185" s="10"/>
      <c r="N185" s="11"/>
      <c r="O185" s="29"/>
    </row>
    <row r="186" spans="1:15" ht="15" x14ac:dyDescent="0.25">
      <c r="A186" s="1">
        <v>43191</v>
      </c>
      <c r="B186" s="5">
        <v>145.03759455336373</v>
      </c>
      <c r="C186" s="41">
        <f t="shared" si="5"/>
        <v>145.04924857381076</v>
      </c>
      <c r="D186" s="40">
        <f t="shared" si="6"/>
        <v>144.44647355915373</v>
      </c>
      <c r="E186" s="11"/>
      <c r="F186" s="9"/>
      <c r="G186" s="10"/>
      <c r="H186" s="11"/>
      <c r="I186" s="9"/>
      <c r="J186" s="10"/>
      <c r="K186" s="11"/>
      <c r="L186" s="9"/>
      <c r="M186" s="10"/>
      <c r="N186" s="11"/>
      <c r="O186" s="29"/>
    </row>
    <row r="187" spans="1:15" ht="15" x14ac:dyDescent="0.25">
      <c r="A187" s="1">
        <v>43221</v>
      </c>
      <c r="B187" s="5">
        <v>141.03459250745664</v>
      </c>
      <c r="C187" s="41">
        <f t="shared" si="5"/>
        <v>145.03759455336373</v>
      </c>
      <c r="D187" s="40">
        <f t="shared" si="6"/>
        <v>145.04924857381076</v>
      </c>
      <c r="E187" s="11"/>
      <c r="F187" s="9"/>
      <c r="G187" s="10"/>
      <c r="H187" s="11"/>
      <c r="I187" s="9"/>
      <c r="J187" s="10"/>
      <c r="K187" s="11"/>
      <c r="L187" s="9"/>
      <c r="M187" s="10"/>
      <c r="N187" s="11"/>
      <c r="O187" s="29"/>
    </row>
    <row r="188" spans="1:15" ht="15" x14ac:dyDescent="0.25">
      <c r="A188" s="1">
        <v>43252</v>
      </c>
      <c r="B188" s="5">
        <v>145.39687745963096</v>
      </c>
      <c r="C188" s="41">
        <f t="shared" si="5"/>
        <v>141.03459250745664</v>
      </c>
      <c r="D188" s="40">
        <f t="shared" si="6"/>
        <v>145.03759455336373</v>
      </c>
      <c r="E188" s="11"/>
      <c r="F188" s="9"/>
      <c r="G188" s="10"/>
      <c r="H188" s="11"/>
      <c r="I188" s="9"/>
      <c r="J188" s="10"/>
      <c r="K188" s="11"/>
      <c r="L188" s="9"/>
      <c r="M188" s="10"/>
      <c r="N188" s="11"/>
      <c r="O188" s="29"/>
    </row>
    <row r="189" spans="1:15" ht="15" x14ac:dyDescent="0.25">
      <c r="A189" s="1">
        <v>43282</v>
      </c>
      <c r="B189" s="5">
        <v>145.25816186220882</v>
      </c>
      <c r="C189" s="41">
        <f t="shared" si="5"/>
        <v>145.39687745963096</v>
      </c>
      <c r="D189" s="40">
        <f t="shared" si="6"/>
        <v>141.03459250745664</v>
      </c>
      <c r="E189" s="11"/>
      <c r="F189" s="9"/>
      <c r="G189" s="10"/>
      <c r="H189" s="11"/>
      <c r="I189" s="9"/>
      <c r="J189" s="10"/>
      <c r="K189" s="11"/>
      <c r="L189" s="9"/>
      <c r="M189" s="10"/>
      <c r="N189" s="11"/>
      <c r="O189" s="29"/>
    </row>
    <row r="190" spans="1:15" ht="15" x14ac:dyDescent="0.25">
      <c r="A190" s="1">
        <v>43313</v>
      </c>
      <c r="B190" s="5">
        <v>146.03066120417114</v>
      </c>
      <c r="C190" s="41">
        <f t="shared" si="5"/>
        <v>145.25816186220882</v>
      </c>
      <c r="D190" s="40">
        <f t="shared" si="6"/>
        <v>145.39687745963096</v>
      </c>
      <c r="E190" s="11"/>
      <c r="F190" s="9"/>
      <c r="G190" s="10"/>
      <c r="H190" s="11"/>
      <c r="I190" s="9"/>
      <c r="J190" s="10"/>
      <c r="K190" s="11"/>
      <c r="L190" s="9"/>
      <c r="M190" s="10"/>
      <c r="N190" s="11"/>
      <c r="O190" s="29"/>
    </row>
    <row r="191" spans="1:15" ht="15" x14ac:dyDescent="0.25">
      <c r="A191" s="1">
        <v>43344</v>
      </c>
      <c r="B191" s="5">
        <v>145.3314202805976</v>
      </c>
      <c r="C191" s="41">
        <f t="shared" si="5"/>
        <v>146.03066120417114</v>
      </c>
      <c r="D191" s="40">
        <f t="shared" si="6"/>
        <v>145.25816186220882</v>
      </c>
      <c r="E191" s="11"/>
      <c r="F191" s="9"/>
      <c r="G191" s="10"/>
      <c r="H191" s="11"/>
      <c r="I191" s="9"/>
      <c r="J191" s="10"/>
      <c r="K191" s="11"/>
      <c r="L191" s="9"/>
      <c r="M191" s="10"/>
      <c r="N191" s="11"/>
      <c r="O191" s="29"/>
    </row>
    <row r="192" spans="1:15" ht="15" x14ac:dyDescent="0.25">
      <c r="A192" s="1">
        <v>43374</v>
      </c>
      <c r="B192" s="5">
        <v>145.69019875967169</v>
      </c>
      <c r="C192" s="41">
        <f t="shared" si="5"/>
        <v>145.3314202805976</v>
      </c>
      <c r="D192" s="40">
        <f t="shared" si="6"/>
        <v>146.03066120417114</v>
      </c>
      <c r="E192" s="11"/>
      <c r="F192" s="9"/>
      <c r="G192" s="10"/>
      <c r="H192" s="11"/>
      <c r="I192" s="9"/>
      <c r="J192" s="10"/>
      <c r="K192" s="11"/>
      <c r="L192" s="9"/>
      <c r="M192" s="10"/>
      <c r="N192" s="11"/>
      <c r="O192" s="29"/>
    </row>
    <row r="193" spans="1:15" ht="15" x14ac:dyDescent="0.25">
      <c r="A193" s="1">
        <v>43405</v>
      </c>
      <c r="B193" s="5">
        <v>146.18349283655652</v>
      </c>
      <c r="C193" s="41">
        <f t="shared" si="5"/>
        <v>145.69019875967169</v>
      </c>
      <c r="D193" s="40">
        <f t="shared" si="6"/>
        <v>145.3314202805976</v>
      </c>
      <c r="E193" s="11"/>
      <c r="F193" s="9"/>
      <c r="G193" s="10"/>
      <c r="H193" s="11"/>
      <c r="I193" s="9"/>
      <c r="J193" s="10"/>
      <c r="K193" s="11"/>
      <c r="L193" s="9"/>
      <c r="M193" s="10"/>
      <c r="N193" s="11"/>
      <c r="O193" s="29"/>
    </row>
    <row r="194" spans="1:15" ht="15" x14ac:dyDescent="0.25">
      <c r="A194" s="1">
        <v>43435</v>
      </c>
      <c r="B194" s="5">
        <v>145.88884001153403</v>
      </c>
      <c r="C194" s="41">
        <f t="shared" si="5"/>
        <v>146.18349283655652</v>
      </c>
      <c r="D194" s="40">
        <f t="shared" si="6"/>
        <v>145.69019875967169</v>
      </c>
      <c r="E194" s="11"/>
      <c r="F194" s="9"/>
      <c r="G194" s="10"/>
      <c r="H194" s="11"/>
      <c r="I194" s="9"/>
      <c r="J194" s="10"/>
      <c r="K194" s="11"/>
      <c r="L194" s="9"/>
      <c r="M194" s="10"/>
      <c r="N194" s="11"/>
      <c r="O194" s="29"/>
    </row>
    <row r="195" spans="1:15" ht="15" x14ac:dyDescent="0.25">
      <c r="A195" s="1">
        <v>43466</v>
      </c>
      <c r="B195" s="5">
        <v>145.99937062385129</v>
      </c>
      <c r="C195" s="41">
        <f t="shared" si="5"/>
        <v>145.88884001153403</v>
      </c>
      <c r="D195" s="40">
        <f t="shared" si="6"/>
        <v>146.18349283655652</v>
      </c>
      <c r="E195" s="11"/>
      <c r="F195" s="9"/>
      <c r="G195" s="10"/>
      <c r="H195" s="11"/>
      <c r="I195" s="9"/>
      <c r="J195" s="10"/>
      <c r="K195" s="11"/>
      <c r="L195" s="9"/>
      <c r="M195" s="10"/>
      <c r="N195" s="11"/>
      <c r="O195" s="29"/>
    </row>
    <row r="196" spans="1:15" ht="15" x14ac:dyDescent="0.25">
      <c r="A196" s="1">
        <v>43497</v>
      </c>
      <c r="B196" s="5">
        <v>146.16728609692552</v>
      </c>
      <c r="C196" s="41">
        <f t="shared" si="5"/>
        <v>145.99937062385129</v>
      </c>
      <c r="D196" s="40">
        <f t="shared" si="6"/>
        <v>145.88884001153403</v>
      </c>
      <c r="E196" s="11"/>
      <c r="F196" s="9"/>
      <c r="G196" s="10"/>
      <c r="H196" s="11"/>
      <c r="I196" s="9"/>
      <c r="J196" s="10"/>
      <c r="K196" s="11"/>
      <c r="L196" s="9"/>
      <c r="M196" s="10"/>
      <c r="N196" s="11"/>
      <c r="O196" s="29"/>
    </row>
    <row r="197" spans="1:15" ht="15" x14ac:dyDescent="0.25">
      <c r="A197" s="1">
        <v>43525</v>
      </c>
      <c r="B197" s="5">
        <v>145.78762437030969</v>
      </c>
      <c r="C197" s="41">
        <f t="shared" si="5"/>
        <v>146.16728609692552</v>
      </c>
      <c r="D197" s="40">
        <f t="shared" si="6"/>
        <v>145.99937062385129</v>
      </c>
      <c r="E197" s="11"/>
      <c r="F197" s="9"/>
      <c r="G197" s="10"/>
      <c r="H197" s="11"/>
      <c r="I197" s="9"/>
      <c r="J197" s="10"/>
      <c r="K197" s="11"/>
      <c r="L197" s="9"/>
      <c r="M197" s="10"/>
      <c r="N197" s="11"/>
      <c r="O197" s="29"/>
    </row>
    <row r="198" spans="1:15" ht="15" x14ac:dyDescent="0.25">
      <c r="A198" s="1">
        <v>43556</v>
      </c>
      <c r="B198" s="5">
        <v>146.53844732743215</v>
      </c>
      <c r="C198" s="41">
        <f t="shared" ref="C198:C203" si="7">B197</f>
        <v>145.78762437030969</v>
      </c>
      <c r="D198" s="40">
        <f t="shared" si="6"/>
        <v>146.16728609692552</v>
      </c>
      <c r="E198" s="11"/>
      <c r="F198" s="9"/>
      <c r="G198" s="10"/>
      <c r="H198" s="11"/>
      <c r="I198" s="9"/>
      <c r="J198" s="10"/>
      <c r="K198" s="11"/>
      <c r="L198" s="9"/>
      <c r="M198" s="10"/>
      <c r="N198" s="11"/>
      <c r="O198" s="29"/>
    </row>
    <row r="199" spans="1:15" ht="15" x14ac:dyDescent="0.25">
      <c r="A199" s="1">
        <v>43586</v>
      </c>
      <c r="B199" s="5">
        <v>146.90123174161562</v>
      </c>
      <c r="C199" s="41">
        <f t="shared" si="7"/>
        <v>146.53844732743215</v>
      </c>
      <c r="D199" s="40">
        <f t="shared" si="6"/>
        <v>145.78762437030969</v>
      </c>
      <c r="E199" s="11"/>
      <c r="F199" s="9"/>
      <c r="G199" s="10"/>
      <c r="H199" s="11"/>
      <c r="I199" s="9"/>
      <c r="J199" s="10"/>
      <c r="K199" s="11"/>
      <c r="L199" s="9"/>
      <c r="M199" s="10"/>
      <c r="N199" s="11"/>
      <c r="O199" s="29"/>
    </row>
    <row r="200" spans="1:15" ht="15" x14ac:dyDescent="0.25">
      <c r="A200" s="1">
        <v>43617</v>
      </c>
      <c r="B200" s="5">
        <v>146.23159196985094</v>
      </c>
      <c r="C200" s="41">
        <f t="shared" si="7"/>
        <v>146.90123174161562</v>
      </c>
      <c r="D200" s="40">
        <f t="shared" si="6"/>
        <v>146.53844732743215</v>
      </c>
      <c r="E200" s="11"/>
      <c r="F200" s="9"/>
      <c r="G200" s="10"/>
      <c r="H200" s="11"/>
      <c r="I200" s="9"/>
      <c r="J200" s="10"/>
      <c r="K200" s="11"/>
      <c r="L200" s="9"/>
      <c r="M200" s="10"/>
      <c r="N200" s="11"/>
      <c r="O200" s="29"/>
    </row>
    <row r="201" spans="1:15" ht="15" x14ac:dyDescent="0.25">
      <c r="A201" s="1">
        <v>43647</v>
      </c>
      <c r="B201" s="5">
        <v>146.95780210855517</v>
      </c>
      <c r="C201" s="41">
        <f t="shared" si="7"/>
        <v>146.23159196985094</v>
      </c>
      <c r="D201" s="40">
        <f t="shared" si="6"/>
        <v>146.90123174161562</v>
      </c>
      <c r="E201" s="11"/>
      <c r="F201" s="9"/>
      <c r="G201" s="10"/>
      <c r="H201" s="11"/>
      <c r="I201" s="9"/>
      <c r="J201" s="10"/>
      <c r="K201" s="11"/>
      <c r="L201" s="9"/>
      <c r="M201" s="10"/>
      <c r="N201" s="11"/>
      <c r="O201" s="29"/>
    </row>
    <row r="202" spans="1:15" ht="15" x14ac:dyDescent="0.25">
      <c r="C202" s="41">
        <f t="shared" si="7"/>
        <v>146.95780210855517</v>
      </c>
      <c r="D202" s="40">
        <f t="shared" si="6"/>
        <v>146.23159196985094</v>
      </c>
      <c r="E202" s="11"/>
      <c r="F202" s="9"/>
      <c r="G202" s="10"/>
      <c r="H202" s="11"/>
      <c r="I202" s="9"/>
      <c r="J202" s="10"/>
      <c r="K202" s="11"/>
      <c r="L202" s="9"/>
      <c r="M202" s="10"/>
      <c r="N202" s="11"/>
      <c r="O202" s="29"/>
    </row>
    <row r="203" spans="1:15" ht="15" x14ac:dyDescent="0.25">
      <c r="C203" s="9">
        <f t="shared" si="7"/>
        <v>0</v>
      </c>
      <c r="D203" s="40">
        <f t="shared" si="6"/>
        <v>146.95780210855517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6BE4-AD8F-4FD3-A6F8-50E6C2C89D90}">
  <dimension ref="B2:E11"/>
  <sheetViews>
    <sheetView workbookViewId="0">
      <selection activeCell="F5" sqref="F5"/>
    </sheetView>
  </sheetViews>
  <sheetFormatPr defaultRowHeight="15" x14ac:dyDescent="0.25"/>
  <cols>
    <col min="1" max="16384" width="9.140625" style="22"/>
  </cols>
  <sheetData>
    <row r="2" spans="2:5" ht="6" customHeight="1" x14ac:dyDescent="0.25">
      <c r="E2" s="23"/>
    </row>
    <row r="3" spans="2:5" x14ac:dyDescent="0.25">
      <c r="E3" s="24" t="s">
        <v>50</v>
      </c>
    </row>
    <row r="4" spans="2:5" x14ac:dyDescent="0.25">
      <c r="E4" s="22" t="s">
        <v>56</v>
      </c>
    </row>
    <row r="5" spans="2:5" x14ac:dyDescent="0.25">
      <c r="E5" s="22" t="s">
        <v>55</v>
      </c>
    </row>
    <row r="6" spans="2:5" ht="6.75" customHeight="1" x14ac:dyDescent="0.25">
      <c r="B6" s="23"/>
      <c r="E6" s="23"/>
    </row>
    <row r="7" spans="2:5" x14ac:dyDescent="0.25">
      <c r="B7" s="25"/>
      <c r="C7" s="28" t="s">
        <v>53</v>
      </c>
      <c r="D7" s="22" t="s">
        <v>54</v>
      </c>
      <c r="E7" s="26" t="s">
        <v>51</v>
      </c>
    </row>
    <row r="8" spans="2:5" x14ac:dyDescent="0.25">
      <c r="B8" s="25"/>
    </row>
    <row r="9" spans="2:5" x14ac:dyDescent="0.25">
      <c r="B9" s="25" t="s">
        <v>52</v>
      </c>
    </row>
    <row r="10" spans="2:5" x14ac:dyDescent="0.25">
      <c r="B10" s="25"/>
      <c r="E10" s="27"/>
    </row>
    <row r="11" spans="2:5" x14ac:dyDescent="0.25">
      <c r="B11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B0E9-6D4F-460E-83E5-BB4EF7D87A61}">
  <dimension ref="A1:I223"/>
  <sheetViews>
    <sheetView workbookViewId="0">
      <selection activeCell="E17" sqref="E17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4" width="12" bestFit="1" customWidth="1"/>
    <col min="5" max="5" width="19.7109375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0.91639216734595774</v>
      </c>
    </row>
    <row r="5" spans="1:9" x14ac:dyDescent="0.25">
      <c r="A5" s="12" t="s">
        <v>16</v>
      </c>
      <c r="B5" s="12">
        <v>0.83977460437302187</v>
      </c>
    </row>
    <row r="6" spans="1:9" x14ac:dyDescent="0.25">
      <c r="A6" s="12" t="s">
        <v>17</v>
      </c>
      <c r="B6" s="12">
        <v>0.8389612774916666</v>
      </c>
    </row>
    <row r="7" spans="1:9" x14ac:dyDescent="0.25">
      <c r="A7" s="12" t="s">
        <v>18</v>
      </c>
      <c r="B7" s="12">
        <v>6.4240769118316488</v>
      </c>
    </row>
    <row r="8" spans="1:9" ht="15.75" thickBot="1" x14ac:dyDescent="0.3">
      <c r="A8" s="13" t="s">
        <v>19</v>
      </c>
      <c r="B8" s="13">
        <v>199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</v>
      </c>
      <c r="C12" s="12">
        <v>42610.739786869577</v>
      </c>
      <c r="D12" s="12">
        <v>42610.739786869577</v>
      </c>
      <c r="E12" s="12">
        <v>1032.5179501920973</v>
      </c>
      <c r="F12" s="12">
        <v>2.8687801787706245E-80</v>
      </c>
    </row>
    <row r="13" spans="1:9" x14ac:dyDescent="0.25">
      <c r="A13" s="12" t="s">
        <v>22</v>
      </c>
      <c r="B13" s="12">
        <v>197</v>
      </c>
      <c r="C13" s="12">
        <v>8129.9465413183052</v>
      </c>
      <c r="D13" s="12">
        <v>41.268764169128453</v>
      </c>
      <c r="E13" s="12"/>
      <c r="F13" s="12"/>
    </row>
    <row r="14" spans="1:9" ht="15.75" thickBot="1" x14ac:dyDescent="0.3">
      <c r="A14" s="13" t="s">
        <v>23</v>
      </c>
      <c r="B14" s="13">
        <v>198</v>
      </c>
      <c r="C14" s="13">
        <v>50740.686328187883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40.154350714813276</v>
      </c>
      <c r="C17" s="12">
        <v>2.9095154750719736</v>
      </c>
      <c r="D17" s="12">
        <v>13.8010438709971</v>
      </c>
      <c r="E17" s="12">
        <v>9.3268846945256199E-31</v>
      </c>
      <c r="F17" s="12">
        <v>34.416556247969737</v>
      </c>
      <c r="G17" s="12">
        <v>45.892145181656815</v>
      </c>
      <c r="H17" s="12">
        <v>34.416556247969737</v>
      </c>
      <c r="I17" s="12">
        <v>45.892145181656815</v>
      </c>
    </row>
    <row r="18" spans="1:9" ht="15.75" thickBot="1" x14ac:dyDescent="0.3">
      <c r="A18" s="13" t="s">
        <v>57</v>
      </c>
      <c r="B18" s="13">
        <v>0.69915106829878659</v>
      </c>
      <c r="C18" s="13">
        <v>2.1758162718993848E-2</v>
      </c>
      <c r="D18" s="13">
        <v>32.132817339786726</v>
      </c>
      <c r="E18" s="13">
        <v>2.8687801787702979E-80</v>
      </c>
      <c r="F18" s="13">
        <v>0.65624225178711781</v>
      </c>
      <c r="G18" s="13">
        <v>0.74205988481045537</v>
      </c>
      <c r="H18" s="13">
        <v>0.65624225178711781</v>
      </c>
      <c r="I18" s="13">
        <v>0.74205988481045537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115.1206750266774</v>
      </c>
      <c r="C25" s="12">
        <v>-15.120675026677404</v>
      </c>
    </row>
    <row r="26" spans="1:9" x14ac:dyDescent="0.25">
      <c r="A26" s="12">
        <v>2</v>
      </c>
      <c r="B26" s="12">
        <v>103.94800774229742</v>
      </c>
      <c r="C26" s="12">
        <v>0.56606163621792405</v>
      </c>
    </row>
    <row r="27" spans="1:9" x14ac:dyDescent="0.25">
      <c r="A27" s="12">
        <v>3</v>
      </c>
      <c r="B27" s="12">
        <v>108.86476725345614</v>
      </c>
      <c r="C27" s="12">
        <v>-8.4579570433640754</v>
      </c>
    </row>
    <row r="28" spans="1:9" x14ac:dyDescent="0.25">
      <c r="A28" s="12">
        <v>4</v>
      </c>
      <c r="B28" s="12">
        <v>108.78996526914908</v>
      </c>
      <c r="C28" s="12">
        <v>-8.5618257324194502</v>
      </c>
    </row>
    <row r="29" spans="1:9" x14ac:dyDescent="0.25">
      <c r="A29" s="12">
        <v>5</v>
      </c>
      <c r="B29" s="12">
        <v>108.47541172541349</v>
      </c>
      <c r="C29" s="12">
        <v>-9.3873341011159823</v>
      </c>
    </row>
    <row r="30" spans="1:9" x14ac:dyDescent="0.25">
      <c r="A30" s="12">
        <v>6</v>
      </c>
      <c r="B30" s="12">
        <v>106.31453719374753</v>
      </c>
      <c r="C30" s="12">
        <v>-7.5296704344119547</v>
      </c>
    </row>
    <row r="31" spans="1:9" x14ac:dyDescent="0.25">
      <c r="A31" s="12">
        <v>7</v>
      </c>
      <c r="B31" s="12">
        <v>111.14057166591635</v>
      </c>
      <c r="C31" s="12">
        <v>-13.400583874039981</v>
      </c>
    </row>
    <row r="32" spans="1:9" x14ac:dyDescent="0.25">
      <c r="A32" s="12">
        <v>8</v>
      </c>
      <c r="B32" s="12">
        <v>108.38491552978527</v>
      </c>
      <c r="C32" s="12">
        <v>-8.267535800119532</v>
      </c>
    </row>
    <row r="33" spans="1:3" x14ac:dyDescent="0.25">
      <c r="A33" s="12">
        <v>9</v>
      </c>
      <c r="B33" s="12">
        <v>108.40305369644169</v>
      </c>
      <c r="C33" s="12">
        <v>-6.4886467608274216</v>
      </c>
    </row>
    <row r="34" spans="1:3" x14ac:dyDescent="0.25">
      <c r="A34" s="12">
        <v>10</v>
      </c>
      <c r="B34" s="12">
        <v>112.90802416184927</v>
      </c>
      <c r="C34" s="12">
        <v>-9.4439739443457285</v>
      </c>
    </row>
    <row r="35" spans="1:3" x14ac:dyDescent="0.25">
      <c r="A35" s="12">
        <v>11</v>
      </c>
      <c r="B35" s="12">
        <v>109.5326545487649</v>
      </c>
      <c r="C35" s="12">
        <v>-5.157448926785392</v>
      </c>
    </row>
    <row r="36" spans="1:3" x14ac:dyDescent="0.25">
      <c r="A36" s="12">
        <v>12</v>
      </c>
      <c r="B36" s="12">
        <v>118.88815572375138</v>
      </c>
      <c r="C36" s="12">
        <v>-18.59106631045222</v>
      </c>
    </row>
    <row r="37" spans="1:3" x14ac:dyDescent="0.25">
      <c r="A37" s="12">
        <v>13</v>
      </c>
      <c r="B37" s="12">
        <v>116.45697809978132</v>
      </c>
      <c r="C37" s="12">
        <v>-13.345342448430699</v>
      </c>
    </row>
    <row r="38" spans="1:3" x14ac:dyDescent="0.25">
      <c r="A38" s="12">
        <v>14</v>
      </c>
      <c r="B38" s="12">
        <v>108.38727251306861</v>
      </c>
      <c r="C38" s="12">
        <v>-4.33354863385415</v>
      </c>
    </row>
    <row r="39" spans="1:3" x14ac:dyDescent="0.25">
      <c r="A39" s="12">
        <v>15</v>
      </c>
      <c r="B39" s="12">
        <v>111.9242871893655</v>
      </c>
      <c r="C39" s="12">
        <v>-4.3880163129854708</v>
      </c>
    </row>
    <row r="40" spans="1:3" x14ac:dyDescent="0.25">
      <c r="A40" s="12">
        <v>16</v>
      </c>
      <c r="B40" s="12">
        <v>110.76039080034425</v>
      </c>
      <c r="C40" s="12">
        <v>-4.7088006177008737</v>
      </c>
    </row>
    <row r="41" spans="1:3" x14ac:dyDescent="0.25">
      <c r="A41" s="12">
        <v>17</v>
      </c>
      <c r="B41" s="12">
        <v>110.71233268491984</v>
      </c>
      <c r="C41" s="12">
        <v>-4.5483791081499163</v>
      </c>
    </row>
    <row r="42" spans="1:3" x14ac:dyDescent="0.25">
      <c r="A42" s="12">
        <v>18</v>
      </c>
      <c r="B42" s="12">
        <v>109.22209743675594</v>
      </c>
      <c r="C42" s="12">
        <v>-2.5891323870978056</v>
      </c>
    </row>
    <row r="43" spans="1:3" x14ac:dyDescent="0.25">
      <c r="A43" s="12">
        <v>19</v>
      </c>
      <c r="B43" s="12">
        <v>114.97762768836387</v>
      </c>
      <c r="C43" s="12">
        <v>-7.8193270382109858</v>
      </c>
    </row>
    <row r="44" spans="1:3" x14ac:dyDescent="0.25">
      <c r="A44" s="12">
        <v>20</v>
      </c>
      <c r="B44" s="12">
        <v>113.75790760844144</v>
      </c>
      <c r="C44" s="12">
        <v>-6.1305765566037991</v>
      </c>
    </row>
    <row r="45" spans="1:3" x14ac:dyDescent="0.25">
      <c r="A45" s="12">
        <v>21</v>
      </c>
      <c r="B45" s="12">
        <v>113.68004621670056</v>
      </c>
      <c r="C45" s="12">
        <v>-5.6649747036150728</v>
      </c>
    </row>
    <row r="46" spans="1:3" x14ac:dyDescent="0.25">
      <c r="A46" s="12">
        <v>22</v>
      </c>
      <c r="B46" s="12">
        <v>114.53529462832385</v>
      </c>
      <c r="C46" s="12">
        <v>-6.5320581305109187</v>
      </c>
    </row>
    <row r="47" spans="1:3" x14ac:dyDescent="0.25">
      <c r="A47" s="12">
        <v>23</v>
      </c>
      <c r="B47" s="12">
        <v>112.65524595923009</v>
      </c>
      <c r="C47" s="12">
        <v>-5.1247054031588135</v>
      </c>
    </row>
    <row r="48" spans="1:3" x14ac:dyDescent="0.25">
      <c r="A48" s="12">
        <v>24</v>
      </c>
      <c r="B48" s="12">
        <v>122.09163936337671</v>
      </c>
      <c r="C48" s="12">
        <v>-14.060088719517083</v>
      </c>
    </row>
    <row r="49" spans="1:3" x14ac:dyDescent="0.25">
      <c r="A49" s="12">
        <v>25</v>
      </c>
      <c r="B49" s="12">
        <v>119.02140423815577</v>
      </c>
      <c r="C49" s="12">
        <v>-9.5359510017748192</v>
      </c>
    </row>
    <row r="50" spans="1:3" x14ac:dyDescent="0.25">
      <c r="A50" s="12">
        <v>26</v>
      </c>
      <c r="B50" s="12">
        <v>109.16090606151346</v>
      </c>
      <c r="C50" s="12">
        <v>1.1383630739245518</v>
      </c>
    </row>
    <row r="51" spans="1:3" x14ac:dyDescent="0.25">
      <c r="A51" s="12">
        <v>27</v>
      </c>
      <c r="B51" s="12">
        <v>116.08526854560841</v>
      </c>
      <c r="C51" s="12">
        <v>-5.5137519390766272</v>
      </c>
    </row>
    <row r="52" spans="1:3" x14ac:dyDescent="0.25">
      <c r="A52" s="12">
        <v>28</v>
      </c>
      <c r="B52" s="12">
        <v>112.87418409556699</v>
      </c>
      <c r="C52" s="12">
        <v>-1.7581884199249345</v>
      </c>
    </row>
    <row r="53" spans="1:3" x14ac:dyDescent="0.25">
      <c r="A53" s="12">
        <v>29</v>
      </c>
      <c r="B53" s="12">
        <v>114.57795139662133</v>
      </c>
      <c r="C53" s="12">
        <v>-4.5833040122409727</v>
      </c>
    </row>
    <row r="54" spans="1:3" x14ac:dyDescent="0.25">
      <c r="A54" s="12">
        <v>30</v>
      </c>
      <c r="B54" s="12">
        <v>112.46464516990387</v>
      </c>
      <c r="C54" s="12">
        <v>-1.4041150094847978</v>
      </c>
    </row>
    <row r="55" spans="1:3" x14ac:dyDescent="0.25">
      <c r="A55" s="12">
        <v>31</v>
      </c>
      <c r="B55" s="12">
        <v>115.79819657877484</v>
      </c>
      <c r="C55" s="12">
        <v>-6.1213652047278373</v>
      </c>
    </row>
    <row r="56" spans="1:3" x14ac:dyDescent="0.25">
      <c r="A56" s="12">
        <v>32</v>
      </c>
      <c r="B56" s="12">
        <v>115.6206142234533</v>
      </c>
      <c r="C56" s="12">
        <v>-5.5177587487046935</v>
      </c>
    </row>
    <row r="57" spans="1:3" x14ac:dyDescent="0.25">
      <c r="A57" s="12">
        <v>33</v>
      </c>
      <c r="B57" s="12">
        <v>112.20770172418867</v>
      </c>
      <c r="C57" s="12">
        <v>-2.0581233083955226</v>
      </c>
    </row>
    <row r="58" spans="1:3" x14ac:dyDescent="0.25">
      <c r="A58" s="12">
        <v>34</v>
      </c>
      <c r="B58" s="12">
        <v>114.084989489642</v>
      </c>
      <c r="C58" s="12">
        <v>-3.6368832864997671</v>
      </c>
    </row>
    <row r="59" spans="1:3" x14ac:dyDescent="0.25">
      <c r="A59" s="12">
        <v>35</v>
      </c>
      <c r="B59" s="12">
        <v>113.84792383273013</v>
      </c>
      <c r="C59" s="12">
        <v>-2.5834849975168197</v>
      </c>
    </row>
    <row r="60" spans="1:3" x14ac:dyDescent="0.25">
      <c r="A60" s="12">
        <v>36</v>
      </c>
      <c r="B60" s="12">
        <v>123.76791551321236</v>
      </c>
      <c r="C60" s="12">
        <v>-10.869677785126242</v>
      </c>
    </row>
    <row r="61" spans="1:3" x14ac:dyDescent="0.25">
      <c r="A61" s="12">
        <v>37</v>
      </c>
      <c r="B61" s="12">
        <v>122.24495175940373</v>
      </c>
      <c r="C61" s="12">
        <v>-8.1451316687363828</v>
      </c>
    </row>
    <row r="62" spans="1:3" x14ac:dyDescent="0.25">
      <c r="A62" s="12">
        <v>38</v>
      </c>
      <c r="B62" s="12">
        <v>109.16126790810702</v>
      </c>
      <c r="C62" s="12">
        <v>4.1491547303597542</v>
      </c>
    </row>
    <row r="63" spans="1:3" x14ac:dyDescent="0.25">
      <c r="A63" s="12">
        <v>39</v>
      </c>
      <c r="B63" s="12">
        <v>115.68638489815463</v>
      </c>
      <c r="C63" s="12">
        <v>-2.165613514584706</v>
      </c>
    </row>
    <row r="64" spans="1:3" x14ac:dyDescent="0.25">
      <c r="A64" s="12">
        <v>40</v>
      </c>
      <c r="B64" s="12">
        <v>112.32550852085484</v>
      </c>
      <c r="C64" s="12">
        <v>0.74801175201328363</v>
      </c>
    </row>
    <row r="65" spans="1:3" x14ac:dyDescent="0.25">
      <c r="A65" s="12">
        <v>41</v>
      </c>
      <c r="B65" s="12">
        <v>113.79205062537127</v>
      </c>
      <c r="C65" s="12">
        <v>0.74221700793428624</v>
      </c>
    </row>
    <row r="66" spans="1:3" x14ac:dyDescent="0.25">
      <c r="A66" s="12">
        <v>42</v>
      </c>
      <c r="B66" s="12">
        <v>109.44908560263045</v>
      </c>
      <c r="C66" s="12">
        <v>4.6428279520326328</v>
      </c>
    </row>
    <row r="67" spans="1:3" x14ac:dyDescent="0.25">
      <c r="A67" s="12">
        <v>43</v>
      </c>
      <c r="B67" s="12">
        <v>115.72714985205336</v>
      </c>
      <c r="C67" s="12">
        <v>-0.25107031021106252</v>
      </c>
    </row>
    <row r="68" spans="1:3" x14ac:dyDescent="0.25">
      <c r="A68" s="12">
        <v>44</v>
      </c>
      <c r="B68" s="12">
        <v>116.53437441541678</v>
      </c>
      <c r="C68" s="12">
        <v>-0.87028300567870076</v>
      </c>
    </row>
    <row r="69" spans="1:3" x14ac:dyDescent="0.25">
      <c r="A69" s="12">
        <v>45</v>
      </c>
      <c r="B69" s="12">
        <v>114.34994726152408</v>
      </c>
      <c r="C69" s="12">
        <v>0.90447330340410304</v>
      </c>
    </row>
    <row r="70" spans="1:3" x14ac:dyDescent="0.25">
      <c r="A70" s="12">
        <v>46</v>
      </c>
      <c r="B70" s="12">
        <v>116.96093390170567</v>
      </c>
      <c r="C70" s="12">
        <v>-0.59937761873003126</v>
      </c>
    </row>
    <row r="71" spans="1:3" x14ac:dyDescent="0.25">
      <c r="A71" s="12">
        <v>47</v>
      </c>
      <c r="B71" s="12">
        <v>116.57305593840857</v>
      </c>
      <c r="C71" s="12">
        <v>0.76735859129510686</v>
      </c>
    </row>
    <row r="72" spans="1:3" x14ac:dyDescent="0.25">
      <c r="A72" s="12">
        <v>48</v>
      </c>
      <c r="B72" s="12">
        <v>125.94075319079042</v>
      </c>
      <c r="C72" s="12">
        <v>-7.9270433820018553</v>
      </c>
    </row>
    <row r="73" spans="1:3" x14ac:dyDescent="0.25">
      <c r="A73" s="12">
        <v>49</v>
      </c>
      <c r="B73" s="12">
        <v>124.0551757405966</v>
      </c>
      <c r="C73" s="12">
        <v>-5.7928258301502922</v>
      </c>
    </row>
    <row r="74" spans="1:3" x14ac:dyDescent="0.25">
      <c r="A74" s="12">
        <v>50</v>
      </c>
      <c r="B74" s="12">
        <v>113.12562702044701</v>
      </c>
      <c r="C74" s="12">
        <v>4.9940032478600642</v>
      </c>
    </row>
    <row r="75" spans="1:3" x14ac:dyDescent="0.25">
      <c r="A75" s="12">
        <v>51</v>
      </c>
      <c r="B75" s="12">
        <v>118.98724757984243</v>
      </c>
      <c r="C75" s="12">
        <v>-0.63627144615894338</v>
      </c>
    </row>
    <row r="76" spans="1:3" x14ac:dyDescent="0.25">
      <c r="A76" s="12">
        <v>52</v>
      </c>
      <c r="B76" s="12">
        <v>115.72458826756463</v>
      </c>
      <c r="C76" s="12">
        <v>3.7258170664461829</v>
      </c>
    </row>
    <row r="77" spans="1:3" x14ac:dyDescent="0.25">
      <c r="A77" s="12">
        <v>53</v>
      </c>
      <c r="B77" s="12">
        <v>116.10019631664454</v>
      </c>
      <c r="C77" s="12">
        <v>5.1058756343540068</v>
      </c>
    </row>
    <row r="78" spans="1:3" x14ac:dyDescent="0.25">
      <c r="A78" s="12">
        <v>54</v>
      </c>
      <c r="B78" s="12">
        <v>114.42833182687426</v>
      </c>
      <c r="C78" s="12">
        <v>7.1655131106908243</v>
      </c>
    </row>
    <row r="79" spans="1:3" x14ac:dyDescent="0.25">
      <c r="A79" s="12">
        <v>55</v>
      </c>
      <c r="B79" s="12">
        <v>119.97463502214697</v>
      </c>
      <c r="C79" s="12">
        <v>2.7374895527971859</v>
      </c>
    </row>
    <row r="80" spans="1:3" x14ac:dyDescent="0.25">
      <c r="A80" s="12">
        <v>56</v>
      </c>
      <c r="B80" s="12">
        <v>120.21954472990585</v>
      </c>
      <c r="C80" s="12">
        <v>2.9452970188627603</v>
      </c>
    </row>
    <row r="81" spans="1:3" x14ac:dyDescent="0.25">
      <c r="A81" s="12">
        <v>57</v>
      </c>
      <c r="B81" s="12">
        <v>119.25091269066506</v>
      </c>
      <c r="C81" s="12">
        <v>4.2082590299589384</v>
      </c>
    </row>
    <row r="82" spans="1:3" x14ac:dyDescent="0.25">
      <c r="A82" s="12">
        <v>58</v>
      </c>
      <c r="B82" s="12">
        <v>122.78730982832771</v>
      </c>
      <c r="C82" s="12">
        <v>1.9601057383565035</v>
      </c>
    </row>
    <row r="83" spans="1:3" x14ac:dyDescent="0.25">
      <c r="A83" s="12">
        <v>59</v>
      </c>
      <c r="B83" s="12">
        <v>119.48167635384209</v>
      </c>
      <c r="C83" s="12">
        <v>5.3875023524482657</v>
      </c>
    </row>
    <row r="84" spans="1:3" x14ac:dyDescent="0.25">
      <c r="A84" s="12">
        <v>60</v>
      </c>
      <c r="B84" s="12">
        <v>130.32026137569665</v>
      </c>
      <c r="C84" s="12">
        <v>-4.8737302534512992</v>
      </c>
    </row>
    <row r="85" spans="1:3" x14ac:dyDescent="0.25">
      <c r="A85" s="12">
        <v>61</v>
      </c>
      <c r="B85" s="12">
        <v>129.31549914314093</v>
      </c>
      <c r="C85" s="12">
        <v>-3.8254943501451635</v>
      </c>
    </row>
    <row r="86" spans="1:3" x14ac:dyDescent="0.25">
      <c r="A86" s="12">
        <v>62</v>
      </c>
      <c r="B86" s="12">
        <v>118.18999644418523</v>
      </c>
      <c r="C86" s="12">
        <v>5.8731726048285964</v>
      </c>
    </row>
    <row r="87" spans="1:3" x14ac:dyDescent="0.25">
      <c r="A87" s="12">
        <v>63</v>
      </c>
      <c r="B87" s="12">
        <v>122.51694624106527</v>
      </c>
      <c r="C87" s="12">
        <v>3.7922915750878587</v>
      </c>
    </row>
    <row r="88" spans="1:3" x14ac:dyDescent="0.25">
      <c r="A88" s="12">
        <v>64</v>
      </c>
      <c r="B88" s="12">
        <v>118.49815776983425</v>
      </c>
      <c r="C88" s="12">
        <v>9.3698866125638602</v>
      </c>
    </row>
    <row r="89" spans="1:3" x14ac:dyDescent="0.25">
      <c r="A89" s="12">
        <v>65</v>
      </c>
      <c r="B89" s="12">
        <v>122.06035777549268</v>
      </c>
      <c r="C89" s="12">
        <v>6.0711084189626803</v>
      </c>
    </row>
    <row r="90" spans="1:3" x14ac:dyDescent="0.25">
      <c r="A90" s="12">
        <v>66</v>
      </c>
      <c r="B90" s="12">
        <v>119.98894802613363</v>
      </c>
      <c r="C90" s="12">
        <v>12.053743779903996</v>
      </c>
    </row>
    <row r="91" spans="1:3" x14ac:dyDescent="0.25">
      <c r="A91" s="12">
        <v>67</v>
      </c>
      <c r="B91" s="12">
        <v>127.07318087167887</v>
      </c>
      <c r="C91" s="12">
        <v>4.190927677594388</v>
      </c>
    </row>
    <row r="92" spans="1:3" x14ac:dyDescent="0.25">
      <c r="A92" s="12">
        <v>68</v>
      </c>
      <c r="B92" s="12">
        <v>123.68324518955332</v>
      </c>
      <c r="C92" s="12">
        <v>7.2858024469912692</v>
      </c>
    </row>
    <row r="93" spans="1:3" x14ac:dyDescent="0.25">
      <c r="A93" s="12">
        <v>69</v>
      </c>
      <c r="B93" s="12">
        <v>121.5094807929396</v>
      </c>
      <c r="C93" s="12">
        <v>9.6230015283213106</v>
      </c>
    </row>
    <row r="94" spans="1:3" x14ac:dyDescent="0.25">
      <c r="A94" s="12">
        <v>70</v>
      </c>
      <c r="B94" s="12">
        <v>125.26120348738561</v>
      </c>
      <c r="C94" s="12">
        <v>5.0338585557801423</v>
      </c>
    </row>
    <row r="95" spans="1:3" x14ac:dyDescent="0.25">
      <c r="A95" s="12">
        <v>71</v>
      </c>
      <c r="B95" s="12">
        <v>122.39847958909627</v>
      </c>
      <c r="C95" s="12">
        <v>4.5639111971963189</v>
      </c>
    </row>
    <row r="96" spans="1:3" x14ac:dyDescent="0.25">
      <c r="A96" s="12">
        <v>72</v>
      </c>
      <c r="B96" s="12">
        <v>134.0414602633756</v>
      </c>
      <c r="C96" s="12">
        <v>-12.364806378633588</v>
      </c>
    </row>
    <row r="97" spans="1:3" x14ac:dyDescent="0.25">
      <c r="A97" s="12">
        <v>73</v>
      </c>
      <c r="B97" s="12">
        <v>129.13070336309403</v>
      </c>
      <c r="C97" s="12">
        <v>-6.3661092896754781</v>
      </c>
    </row>
    <row r="98" spans="1:3" x14ac:dyDescent="0.25">
      <c r="A98" s="12">
        <v>74</v>
      </c>
      <c r="B98" s="12">
        <v>119.48953609822945</v>
      </c>
      <c r="C98" s="12">
        <v>4.1764760454611292</v>
      </c>
    </row>
    <row r="99" spans="1:3" x14ac:dyDescent="0.25">
      <c r="A99" s="12">
        <v>75</v>
      </c>
      <c r="B99" s="12">
        <v>123.20136025640583</v>
      </c>
      <c r="C99" s="12">
        <v>3.2246626574828099</v>
      </c>
    </row>
    <row r="100" spans="1:3" x14ac:dyDescent="0.25">
      <c r="A100" s="12">
        <v>76</v>
      </c>
      <c r="B100" s="12">
        <v>122.52249936038159</v>
      </c>
      <c r="C100" s="12">
        <v>2.1955096184648966</v>
      </c>
    </row>
    <row r="101" spans="1:3" x14ac:dyDescent="0.25">
      <c r="A101" s="12">
        <v>77</v>
      </c>
      <c r="B101" s="12">
        <v>123.75790080337327</v>
      </c>
      <c r="C101" s="12">
        <v>2.015150366468049</v>
      </c>
    </row>
    <row r="102" spans="1:3" x14ac:dyDescent="0.25">
      <c r="A102" s="12">
        <v>78</v>
      </c>
      <c r="B102" s="12">
        <v>120.6993983005097</v>
      </c>
      <c r="C102" s="12">
        <v>6.2880436917743481</v>
      </c>
    </row>
    <row r="103" spans="1:3" x14ac:dyDescent="0.25">
      <c r="A103" s="12">
        <v>79</v>
      </c>
      <c r="B103" s="12">
        <v>127.12447497014857</v>
      </c>
      <c r="C103" s="12">
        <v>-0.66352894147823349</v>
      </c>
    </row>
    <row r="104" spans="1:3" x14ac:dyDescent="0.25">
      <c r="A104" s="12">
        <v>80</v>
      </c>
      <c r="B104" s="12">
        <v>124.73366549475482</v>
      </c>
      <c r="C104" s="12">
        <v>3.6018917297203217</v>
      </c>
    </row>
    <row r="105" spans="1:3" x14ac:dyDescent="0.25">
      <c r="A105" s="12">
        <v>81</v>
      </c>
      <c r="B105" s="12">
        <v>125.34222718424033</v>
      </c>
      <c r="C105" s="12">
        <v>5.0566317197449848</v>
      </c>
    </row>
    <row r="106" spans="1:3" x14ac:dyDescent="0.25">
      <c r="A106" s="12">
        <v>82</v>
      </c>
      <c r="B106" s="12">
        <v>129.22701829059059</v>
      </c>
      <c r="C106" s="12">
        <v>1.6225268546390339</v>
      </c>
    </row>
    <row r="107" spans="1:3" x14ac:dyDescent="0.25">
      <c r="A107" s="12">
        <v>83</v>
      </c>
      <c r="B107" s="12">
        <v>126.63832702916956</v>
      </c>
      <c r="C107" s="12">
        <v>5.6386962915648411</v>
      </c>
    </row>
    <row r="108" spans="1:3" x14ac:dyDescent="0.25">
      <c r="A108" s="12">
        <v>84</v>
      </c>
      <c r="B108" s="12">
        <v>139.19382697019171</v>
      </c>
      <c r="C108" s="12">
        <v>-6.2217701260611591</v>
      </c>
    </row>
    <row r="109" spans="1:3" x14ac:dyDescent="0.25">
      <c r="A109" s="12">
        <v>85</v>
      </c>
      <c r="B109" s="12">
        <v>132.92011380874663</v>
      </c>
      <c r="C109" s="12">
        <v>1.1059407085093653</v>
      </c>
    </row>
    <row r="110" spans="1:3" x14ac:dyDescent="0.25">
      <c r="A110" s="12">
        <v>86</v>
      </c>
      <c r="B110" s="12">
        <v>123.2502717521553</v>
      </c>
      <c r="C110" s="12">
        <v>13.053557376820009</v>
      </c>
    </row>
    <row r="111" spans="1:3" x14ac:dyDescent="0.25">
      <c r="A111" s="12">
        <v>87</v>
      </c>
      <c r="B111" s="12">
        <v>128.27385424991732</v>
      </c>
      <c r="C111" s="12">
        <v>11.108292602593394</v>
      </c>
    </row>
    <row r="112" spans="1:3" x14ac:dyDescent="0.25">
      <c r="A112" s="12">
        <v>88</v>
      </c>
      <c r="B112" s="12">
        <v>128.69712378026338</v>
      </c>
      <c r="C112" s="12">
        <v>8.466279471345274</v>
      </c>
    </row>
    <row r="113" spans="1:3" x14ac:dyDescent="0.25">
      <c r="A113" s="12">
        <v>89</v>
      </c>
      <c r="B113" s="12">
        <v>128.79137849810814</v>
      </c>
      <c r="C113" s="12">
        <v>8.3624772807712873</v>
      </c>
    </row>
    <row r="114" spans="1:3" x14ac:dyDescent="0.25">
      <c r="A114" s="12">
        <v>90</v>
      </c>
      <c r="B114" s="12">
        <v>124.24930079378875</v>
      </c>
      <c r="C114" s="12">
        <v>11.820229898439507</v>
      </c>
    </row>
    <row r="115" spans="1:3" x14ac:dyDescent="0.25">
      <c r="A115" s="12">
        <v>91</v>
      </c>
      <c r="B115" s="12">
        <v>134.56383989102528</v>
      </c>
      <c r="C115" s="12">
        <v>1.6599614431254963</v>
      </c>
    </row>
    <row r="116" spans="1:3" x14ac:dyDescent="0.25">
      <c r="A116" s="12">
        <v>92</v>
      </c>
      <c r="B116" s="12">
        <v>131.89318712923318</v>
      </c>
      <c r="C116" s="12">
        <v>5.8549948388537985</v>
      </c>
    </row>
    <row r="117" spans="1:3" x14ac:dyDescent="0.25">
      <c r="A117" s="12">
        <v>93</v>
      </c>
      <c r="B117" s="12">
        <v>132.50346441599464</v>
      </c>
      <c r="C117" s="12">
        <v>6.0040598330581645</v>
      </c>
    </row>
    <row r="118" spans="1:3" x14ac:dyDescent="0.25">
      <c r="A118" s="12">
        <v>94</v>
      </c>
      <c r="B118" s="12">
        <v>134.40155922576716</v>
      </c>
      <c r="C118" s="12">
        <v>4.539479363693971</v>
      </c>
    </row>
    <row r="119" spans="1:3" x14ac:dyDescent="0.25">
      <c r="A119" s="12">
        <v>95</v>
      </c>
      <c r="B119" s="12">
        <v>134.26170651409507</v>
      </c>
      <c r="C119" s="12">
        <v>5.560799255612352</v>
      </c>
    </row>
    <row r="120" spans="1:3" x14ac:dyDescent="0.25">
      <c r="A120" s="12">
        <v>96</v>
      </c>
      <c r="B120" s="12">
        <v>147.81853422464769</v>
      </c>
      <c r="C120" s="12">
        <v>-6.0827304977977121</v>
      </c>
    </row>
    <row r="121" spans="1:3" x14ac:dyDescent="0.25">
      <c r="A121" s="12">
        <v>97</v>
      </c>
      <c r="B121" s="12">
        <v>144.6441397665123</v>
      </c>
      <c r="C121" s="12">
        <v>-3.4570603329177629</v>
      </c>
    </row>
    <row r="122" spans="1:3" x14ac:dyDescent="0.25">
      <c r="A122" s="12">
        <v>98</v>
      </c>
      <c r="B122" s="12">
        <v>127.20182067788519</v>
      </c>
      <c r="C122" s="12">
        <v>17.675706564278187</v>
      </c>
    </row>
    <row r="123" spans="1:3" x14ac:dyDescent="0.25">
      <c r="A123" s="12">
        <v>99</v>
      </c>
      <c r="B123" s="12">
        <v>137.66127560156968</v>
      </c>
      <c r="C123" s="12">
        <v>2.4172437778315157</v>
      </c>
    </row>
    <row r="124" spans="1:3" x14ac:dyDescent="0.25">
      <c r="A124" s="12">
        <v>100</v>
      </c>
      <c r="B124" s="12">
        <v>137.34757788434717</v>
      </c>
      <c r="C124" s="12">
        <v>2.9269745943341832</v>
      </c>
    </row>
    <row r="125" spans="1:3" x14ac:dyDescent="0.25">
      <c r="A125" s="12">
        <v>101</v>
      </c>
      <c r="B125" s="12">
        <v>134.75263095805187</v>
      </c>
      <c r="C125" s="12">
        <v>8.8492053091212597</v>
      </c>
    </row>
    <row r="126" spans="1:3" x14ac:dyDescent="0.25">
      <c r="A126" s="12">
        <v>102</v>
      </c>
      <c r="B126" s="12">
        <v>131.76069194830944</v>
      </c>
      <c r="C126" s="12">
        <v>10.966091729280407</v>
      </c>
    </row>
    <row r="127" spans="1:3" x14ac:dyDescent="0.25">
      <c r="A127" s="12">
        <v>103</v>
      </c>
      <c r="B127" s="12">
        <v>140.73374996746389</v>
      </c>
      <c r="C127" s="12">
        <v>2.6190852595345007</v>
      </c>
    </row>
    <row r="128" spans="1:3" x14ac:dyDescent="0.25">
      <c r="A128" s="12">
        <v>104</v>
      </c>
      <c r="B128" s="12">
        <v>136.26274119629562</v>
      </c>
      <c r="C128" s="12">
        <v>5.4773261281149246</v>
      </c>
    </row>
    <row r="129" spans="1:3" x14ac:dyDescent="0.25">
      <c r="A129" s="12">
        <v>105</v>
      </c>
      <c r="B129" s="12">
        <v>134.82241738411341</v>
      </c>
      <c r="C129" s="12">
        <v>7.6974769911942929</v>
      </c>
    </row>
    <row r="130" spans="1:3" x14ac:dyDescent="0.25">
      <c r="A130" s="12">
        <v>106</v>
      </c>
      <c r="B130" s="12">
        <v>136.40407164536103</v>
      </c>
      <c r="C130" s="12">
        <v>6.0155732206698644</v>
      </c>
    </row>
    <row r="131" spans="1:3" x14ac:dyDescent="0.25">
      <c r="A131" s="12">
        <v>107</v>
      </c>
      <c r="B131" s="12">
        <v>137.90624163201272</v>
      </c>
      <c r="C131" s="12">
        <v>5.2673812328597194</v>
      </c>
    </row>
    <row r="132" spans="1:3" x14ac:dyDescent="0.25">
      <c r="A132" s="12">
        <v>108</v>
      </c>
      <c r="B132" s="12">
        <v>150.92549831450566</v>
      </c>
      <c r="C132" s="12">
        <v>-5.3986892936085269</v>
      </c>
    </row>
    <row r="133" spans="1:3" x14ac:dyDescent="0.25">
      <c r="A133" s="12">
        <v>109</v>
      </c>
      <c r="B133" s="12">
        <v>148.1506710374469</v>
      </c>
      <c r="C133" s="12">
        <v>-5.9423049851030214</v>
      </c>
    </row>
    <row r="134" spans="1:3" x14ac:dyDescent="0.25">
      <c r="A134" s="12">
        <v>110</v>
      </c>
      <c r="B134" s="12">
        <v>138.4470882376674</v>
      </c>
      <c r="C134" s="12">
        <v>1.7115772500341677</v>
      </c>
    </row>
    <row r="135" spans="1:3" x14ac:dyDescent="0.25">
      <c r="A135" s="12">
        <v>111</v>
      </c>
      <c r="B135" s="12">
        <v>139.32037596096581</v>
      </c>
      <c r="C135" s="12">
        <v>3.4072290120549553</v>
      </c>
    </row>
    <row r="136" spans="1:3" x14ac:dyDescent="0.25">
      <c r="A136" s="12">
        <v>112</v>
      </c>
      <c r="B136" s="12">
        <v>139.72835067821458</v>
      </c>
      <c r="C136" s="12">
        <v>2.4162093998029093</v>
      </c>
    </row>
    <row r="137" spans="1:3" x14ac:dyDescent="0.25">
      <c r="A137" s="12">
        <v>113</v>
      </c>
      <c r="B137" s="12">
        <v>137.82961496897337</v>
      </c>
      <c r="C137" s="12">
        <v>7.0258025480870003</v>
      </c>
    </row>
    <row r="138" spans="1:3" x14ac:dyDescent="0.25">
      <c r="A138" s="12">
        <v>114</v>
      </c>
      <c r="B138" s="12">
        <v>132.65267246189791</v>
      </c>
      <c r="C138" s="12">
        <v>13.04221786009856</v>
      </c>
    </row>
    <row r="139" spans="1:3" x14ac:dyDescent="0.25">
      <c r="A139" s="12">
        <v>115</v>
      </c>
      <c r="B139" s="12">
        <v>144.98283840022469</v>
      </c>
      <c r="C139" s="12">
        <v>2.1334636550219557</v>
      </c>
    </row>
    <row r="140" spans="1:3" x14ac:dyDescent="0.25">
      <c r="A140" s="12">
        <v>116</v>
      </c>
      <c r="B140" s="12">
        <v>142.8131238052145</v>
      </c>
      <c r="C140" s="12">
        <v>5.0701615388047685</v>
      </c>
    </row>
    <row r="141" spans="1:3" x14ac:dyDescent="0.25">
      <c r="A141" s="12">
        <v>117</v>
      </c>
      <c r="B141" s="12">
        <v>143.0055103488867</v>
      </c>
      <c r="C141" s="12">
        <v>2.8981018042146331</v>
      </c>
    </row>
    <row r="142" spans="1:3" x14ac:dyDescent="0.25">
      <c r="A142" s="12">
        <v>118</v>
      </c>
      <c r="B142" s="12">
        <v>143.63053795573188</v>
      </c>
      <c r="C142" s="12">
        <v>3.8534758769734196</v>
      </c>
    </row>
    <row r="143" spans="1:3" x14ac:dyDescent="0.25">
      <c r="A143" s="12">
        <v>119</v>
      </c>
      <c r="B143" s="12">
        <v>144.53221364159694</v>
      </c>
      <c r="C143" s="12">
        <v>2.0568215215620285</v>
      </c>
    </row>
    <row r="144" spans="1:3" x14ac:dyDescent="0.25">
      <c r="A144" s="12">
        <v>120</v>
      </c>
      <c r="B144" s="12">
        <v>155.52954726695884</v>
      </c>
      <c r="C144" s="12">
        <v>-7.2985859718999961</v>
      </c>
    </row>
    <row r="145" spans="1:3" x14ac:dyDescent="0.25">
      <c r="A145" s="12">
        <v>121</v>
      </c>
      <c r="B145" s="12">
        <v>153.12461519886369</v>
      </c>
      <c r="C145" s="12">
        <v>-5.077622125576994</v>
      </c>
    </row>
    <row r="146" spans="1:3" x14ac:dyDescent="0.25">
      <c r="A146" s="12">
        <v>122</v>
      </c>
      <c r="B146" s="12">
        <v>136.5933440595482</v>
      </c>
      <c r="C146" s="12">
        <v>11.23314612407637</v>
      </c>
    </row>
    <row r="147" spans="1:3" x14ac:dyDescent="0.25">
      <c r="A147" s="12">
        <v>123</v>
      </c>
      <c r="B147" s="12">
        <v>146.33104619467204</v>
      </c>
      <c r="C147" s="12">
        <v>2.4873668627804193</v>
      </c>
    </row>
    <row r="148" spans="1:3" x14ac:dyDescent="0.25">
      <c r="A148" s="12">
        <v>124</v>
      </c>
      <c r="B148" s="12">
        <v>139.34769994005791</v>
      </c>
      <c r="C148" s="12">
        <v>10.84878012094029</v>
      </c>
    </row>
    <row r="149" spans="1:3" x14ac:dyDescent="0.25">
      <c r="A149" s="12">
        <v>125</v>
      </c>
      <c r="B149" s="12">
        <v>142.83416681254351</v>
      </c>
      <c r="C149" s="12">
        <v>7.5482979460557829</v>
      </c>
    </row>
    <row r="150" spans="1:3" x14ac:dyDescent="0.25">
      <c r="A150" s="12">
        <v>126</v>
      </c>
      <c r="B150" s="12">
        <v>137.47599434073294</v>
      </c>
      <c r="C150" s="12">
        <v>13.36706711453229</v>
      </c>
    </row>
    <row r="151" spans="1:3" x14ac:dyDescent="0.25">
      <c r="A151" s="12">
        <v>127</v>
      </c>
      <c r="B151" s="12">
        <v>150.54942930173485</v>
      </c>
      <c r="C151" s="12">
        <v>0.64913379869045684</v>
      </c>
    </row>
    <row r="152" spans="1:3" x14ac:dyDescent="0.25">
      <c r="A152" s="12">
        <v>128</v>
      </c>
      <c r="B152" s="12">
        <v>146.61072095378114</v>
      </c>
      <c r="C152" s="12">
        <v>4.9638620407557994</v>
      </c>
    </row>
    <row r="153" spans="1:3" x14ac:dyDescent="0.25">
      <c r="A153" s="12">
        <v>129</v>
      </c>
      <c r="B153" s="12">
        <v>142.78084687126946</v>
      </c>
      <c r="C153" s="12">
        <v>8.6176537052498077</v>
      </c>
    </row>
    <row r="154" spans="1:3" x14ac:dyDescent="0.25">
      <c r="A154" s="12">
        <v>130</v>
      </c>
      <c r="B154" s="12">
        <v>147.44118292484183</v>
      </c>
      <c r="C154" s="12">
        <v>3.9538520971610183</v>
      </c>
    </row>
    <row r="155" spans="1:3" x14ac:dyDescent="0.25">
      <c r="A155" s="12">
        <v>131</v>
      </c>
      <c r="B155" s="12">
        <v>150.60525449415215</v>
      </c>
      <c r="C155" s="12">
        <v>1.3229666340309905</v>
      </c>
    </row>
    <row r="156" spans="1:3" x14ac:dyDescent="0.25">
      <c r="A156" s="12">
        <v>132</v>
      </c>
      <c r="B156" s="12">
        <v>159.82975343258693</v>
      </c>
      <c r="C156" s="12">
        <v>-9.2054164513016019</v>
      </c>
    </row>
    <row r="157" spans="1:3" x14ac:dyDescent="0.25">
      <c r="A157" s="12">
        <v>133</v>
      </c>
      <c r="B157" s="12">
        <v>159.76473512326584</v>
      </c>
      <c r="C157" s="12">
        <v>-8.9447468903769902</v>
      </c>
    </row>
    <row r="158" spans="1:3" x14ac:dyDescent="0.25">
      <c r="A158" s="12">
        <v>134</v>
      </c>
      <c r="B158" s="12">
        <v>143.33336667775859</v>
      </c>
      <c r="C158" s="12">
        <v>7.9263117878250569</v>
      </c>
    </row>
    <row r="159" spans="1:3" x14ac:dyDescent="0.25">
      <c r="A159" s="12">
        <v>135</v>
      </c>
      <c r="B159" s="12">
        <v>149.56532019877886</v>
      </c>
      <c r="C159" s="12">
        <v>1.9427965745611857</v>
      </c>
    </row>
    <row r="160" spans="1:3" x14ac:dyDescent="0.25">
      <c r="A160" s="12">
        <v>136</v>
      </c>
      <c r="B160" s="12">
        <v>150.10616154596977</v>
      </c>
      <c r="C160" s="12">
        <v>0.89151515429583128</v>
      </c>
    </row>
    <row r="161" spans="1:3" x14ac:dyDescent="0.25">
      <c r="A161" s="12">
        <v>137</v>
      </c>
      <c r="B161" s="12">
        <v>145.51966004705764</v>
      </c>
      <c r="C161" s="12">
        <v>6.1968860011302809</v>
      </c>
    </row>
    <row r="162" spans="1:3" x14ac:dyDescent="0.25">
      <c r="A162" s="12">
        <v>138</v>
      </c>
      <c r="B162" s="12">
        <v>140.54610860276927</v>
      </c>
      <c r="C162" s="12">
        <v>7.3618995691203963</v>
      </c>
    </row>
    <row r="163" spans="1:3" x14ac:dyDescent="0.25">
      <c r="A163" s="12">
        <v>139</v>
      </c>
      <c r="B163" s="12">
        <v>147.8751291487805</v>
      </c>
      <c r="C163" s="12">
        <v>1.3342682414977958</v>
      </c>
    </row>
    <row r="164" spans="1:3" x14ac:dyDescent="0.25">
      <c r="A164" s="12">
        <v>140</v>
      </c>
      <c r="B164" s="12">
        <v>150.04232419343143</v>
      </c>
      <c r="C164" s="12">
        <v>2.967996103430437E-2</v>
      </c>
    </row>
    <row r="165" spans="1:3" x14ac:dyDescent="0.25">
      <c r="A165" s="12">
        <v>141</v>
      </c>
      <c r="B165" s="12">
        <v>146.20951885511872</v>
      </c>
      <c r="C165" s="12">
        <v>4.5314836550685698</v>
      </c>
    </row>
    <row r="166" spans="1:3" x14ac:dyDescent="0.25">
      <c r="A166" s="12">
        <v>142</v>
      </c>
      <c r="B166" s="12">
        <v>151.28549316551499</v>
      </c>
      <c r="C166" s="12">
        <v>-0.3017436791190562</v>
      </c>
    </row>
    <row r="167" spans="1:3" x14ac:dyDescent="0.25">
      <c r="A167" s="12">
        <v>143</v>
      </c>
      <c r="B167" s="12">
        <v>150.54663286569712</v>
      </c>
      <c r="C167" s="12">
        <v>0.17190037940798675</v>
      </c>
    </row>
    <row r="168" spans="1:3" x14ac:dyDescent="0.25">
      <c r="A168" s="12">
        <v>144</v>
      </c>
      <c r="B168" s="12">
        <v>160.37863205053731</v>
      </c>
      <c r="C168" s="12">
        <v>-10.345453532469918</v>
      </c>
    </row>
    <row r="169" spans="1:3" x14ac:dyDescent="0.25">
      <c r="A169" s="12">
        <v>145</v>
      </c>
      <c r="B169" s="12">
        <v>156.17670828046346</v>
      </c>
      <c r="C169" s="12">
        <v>-6.3881374940263242</v>
      </c>
    </row>
    <row r="170" spans="1:3" x14ac:dyDescent="0.25">
      <c r="A170" s="12">
        <v>146</v>
      </c>
      <c r="B170" s="12">
        <v>139.79915014671985</v>
      </c>
      <c r="C170" s="12">
        <v>9.6699771310481424</v>
      </c>
    </row>
    <row r="171" spans="1:3" x14ac:dyDescent="0.25">
      <c r="A171" s="12">
        <v>147</v>
      </c>
      <c r="B171" s="12">
        <v>145.63138113273743</v>
      </c>
      <c r="C171" s="12">
        <v>2.6073860108427311</v>
      </c>
    </row>
    <row r="172" spans="1:3" x14ac:dyDescent="0.25">
      <c r="A172" s="12">
        <v>148</v>
      </c>
      <c r="B172" s="12">
        <v>146.71464674049889</v>
      </c>
      <c r="C172" s="12">
        <v>0.30310260098838171</v>
      </c>
    </row>
    <row r="173" spans="1:3" x14ac:dyDescent="0.25">
      <c r="A173" s="12">
        <v>149</v>
      </c>
      <c r="B173" s="12">
        <v>144.58015263208543</v>
      </c>
      <c r="C173" s="12">
        <v>1.7700869012388694</v>
      </c>
    </row>
    <row r="174" spans="1:3" x14ac:dyDescent="0.25">
      <c r="A174" s="12">
        <v>150</v>
      </c>
      <c r="B174" s="12">
        <v>141.52572348234565</v>
      </c>
      <c r="C174" s="12">
        <v>3.8144843248735754</v>
      </c>
    </row>
    <row r="175" spans="1:3" x14ac:dyDescent="0.25">
      <c r="A175" s="12">
        <v>151</v>
      </c>
      <c r="B175" s="12">
        <v>149.74155383857982</v>
      </c>
      <c r="C175" s="12">
        <v>-4.9239391669960071</v>
      </c>
    </row>
    <row r="176" spans="1:3" x14ac:dyDescent="0.25">
      <c r="A176" s="12">
        <v>152</v>
      </c>
      <c r="B176" s="12">
        <v>145.42111266586397</v>
      </c>
      <c r="C176" s="12">
        <v>-0.46653420006515489</v>
      </c>
    </row>
    <row r="177" spans="1:3" x14ac:dyDescent="0.25">
      <c r="A177" s="12">
        <v>153</v>
      </c>
      <c r="B177" s="12">
        <v>145.78937948059973</v>
      </c>
      <c r="C177" s="12">
        <v>-1.8331175773852522</v>
      </c>
    </row>
    <row r="178" spans="1:3" x14ac:dyDescent="0.25">
      <c r="A178" s="12">
        <v>154</v>
      </c>
      <c r="B178" s="12">
        <v>151.81289852470928</v>
      </c>
      <c r="C178" s="12">
        <v>-7.2079826678184133</v>
      </c>
    </row>
    <row r="179" spans="1:3" x14ac:dyDescent="0.25">
      <c r="A179" s="12">
        <v>155</v>
      </c>
      <c r="B179" s="12">
        <v>142.8953314866437</v>
      </c>
      <c r="C179" s="12">
        <v>0.18111580348585221</v>
      </c>
    </row>
    <row r="180" spans="1:3" x14ac:dyDescent="0.25">
      <c r="A180" s="12">
        <v>156</v>
      </c>
      <c r="B180" s="12">
        <v>154.58742720637207</v>
      </c>
      <c r="C180" s="12">
        <v>-11.61025178444882</v>
      </c>
    </row>
    <row r="181" spans="1:3" x14ac:dyDescent="0.25">
      <c r="A181" s="12">
        <v>157</v>
      </c>
      <c r="B181" s="12">
        <v>148.39344760718024</v>
      </c>
      <c r="C181" s="12">
        <v>-6.2424025287587028</v>
      </c>
    </row>
    <row r="182" spans="1:3" x14ac:dyDescent="0.25">
      <c r="A182" s="12">
        <v>158</v>
      </c>
      <c r="B182" s="12">
        <v>143.02614393829717</v>
      </c>
      <c r="C182" s="12">
        <v>-3.9036431679805617</v>
      </c>
    </row>
    <row r="183" spans="1:3" x14ac:dyDescent="0.25">
      <c r="A183" s="12">
        <v>159</v>
      </c>
      <c r="B183" s="12">
        <v>146.04481874125207</v>
      </c>
      <c r="C183" s="12">
        <v>-3.4125735045188321</v>
      </c>
    </row>
    <row r="184" spans="1:3" x14ac:dyDescent="0.25">
      <c r="A184" s="12">
        <v>160</v>
      </c>
      <c r="B184" s="12">
        <v>141.95842801118476</v>
      </c>
      <c r="C184" s="12">
        <v>-0.17260008825391537</v>
      </c>
    </row>
    <row r="185" spans="1:3" x14ac:dyDescent="0.25">
      <c r="A185" s="12">
        <v>161</v>
      </c>
      <c r="B185" s="12">
        <v>141.1875932306879</v>
      </c>
      <c r="C185" s="12">
        <v>-0.31256980336200968</v>
      </c>
    </row>
    <row r="186" spans="1:3" x14ac:dyDescent="0.25">
      <c r="A186" s="12">
        <v>162</v>
      </c>
      <c r="B186" s="12">
        <v>135.18726099974651</v>
      </c>
      <c r="C186" s="12">
        <v>6.5279068404388738</v>
      </c>
    </row>
    <row r="187" spans="1:3" x14ac:dyDescent="0.25">
      <c r="A187" s="12">
        <v>163</v>
      </c>
      <c r="B187" s="12">
        <v>148.3199424308296</v>
      </c>
      <c r="C187" s="12">
        <v>-6.597889552842787</v>
      </c>
    </row>
    <row r="188" spans="1:3" x14ac:dyDescent="0.25">
      <c r="A188" s="12">
        <v>164</v>
      </c>
      <c r="B188" s="12">
        <v>140.88687874244818</v>
      </c>
      <c r="C188" s="12">
        <v>-6.69089899427604E-2</v>
      </c>
    </row>
    <row r="189" spans="1:3" x14ac:dyDescent="0.25">
      <c r="A189" s="12">
        <v>165</v>
      </c>
      <c r="B189" s="12">
        <v>140.27951772486853</v>
      </c>
      <c r="C189" s="12">
        <v>0.31846242231782185</v>
      </c>
    </row>
    <row r="190" spans="1:3" x14ac:dyDescent="0.25">
      <c r="A190" s="12">
        <v>166</v>
      </c>
      <c r="B190" s="12">
        <v>141.37046829791859</v>
      </c>
      <c r="C190" s="12">
        <v>-1.4550584412766909</v>
      </c>
    </row>
    <row r="191" spans="1:3" x14ac:dyDescent="0.25">
      <c r="A191" s="12">
        <v>167</v>
      </c>
      <c r="B191" s="12">
        <v>140.76652204750025</v>
      </c>
      <c r="C191" s="12">
        <v>-0.54906900486591326</v>
      </c>
    </row>
    <row r="192" spans="1:3" x14ac:dyDescent="0.25">
      <c r="A192" s="12">
        <v>168</v>
      </c>
      <c r="B192" s="12">
        <v>151.50967922026325</v>
      </c>
      <c r="C192" s="12">
        <v>-10.5235311961398</v>
      </c>
    </row>
    <row r="193" spans="1:3" x14ac:dyDescent="0.25">
      <c r="A193" s="12">
        <v>169</v>
      </c>
      <c r="B193" s="12">
        <v>149.16787328378405</v>
      </c>
      <c r="C193" s="12">
        <v>-6.1218226293493672</v>
      </c>
    </row>
    <row r="194" spans="1:3" x14ac:dyDescent="0.25">
      <c r="A194" s="12">
        <v>170</v>
      </c>
      <c r="B194" s="12">
        <v>138.27049927557894</v>
      </c>
      <c r="C194" s="12">
        <v>5.3290505300421671</v>
      </c>
    </row>
    <row r="195" spans="1:3" x14ac:dyDescent="0.25">
      <c r="A195" s="12">
        <v>171</v>
      </c>
      <c r="B195" s="12">
        <v>145.46785250779052</v>
      </c>
      <c r="C195" s="12">
        <v>-3.5393529262333061</v>
      </c>
    </row>
    <row r="196" spans="1:3" x14ac:dyDescent="0.25">
      <c r="A196" s="12">
        <v>172</v>
      </c>
      <c r="B196" s="12">
        <v>141.92695061082927</v>
      </c>
      <c r="C196" s="12">
        <v>-0.14027536621341596</v>
      </c>
    </row>
    <row r="197" spans="1:3" x14ac:dyDescent="0.25">
      <c r="A197" s="12">
        <v>173</v>
      </c>
      <c r="B197" s="12">
        <v>142.46915683572394</v>
      </c>
      <c r="C197" s="12">
        <v>-0.11321542297918086</v>
      </c>
    </row>
    <row r="198" spans="1:3" x14ac:dyDescent="0.25">
      <c r="A198" s="12">
        <v>174</v>
      </c>
      <c r="B198" s="12">
        <v>140.66595267138359</v>
      </c>
      <c r="C198" s="12">
        <v>2.2211171853972189</v>
      </c>
    </row>
    <row r="199" spans="1:3" x14ac:dyDescent="0.25">
      <c r="A199" s="12">
        <v>175</v>
      </c>
      <c r="B199" s="12">
        <v>151.99844183470805</v>
      </c>
      <c r="C199" s="12">
        <v>-8.9514379781213336</v>
      </c>
    </row>
    <row r="200" spans="1:3" x14ac:dyDescent="0.25">
      <c r="A200" s="12">
        <v>176</v>
      </c>
      <c r="B200" s="12">
        <v>143.76712161680791</v>
      </c>
      <c r="C200" s="12">
        <v>-1.2238471951071119</v>
      </c>
    </row>
    <row r="201" spans="1:3" x14ac:dyDescent="0.25">
      <c r="A201" s="12">
        <v>177</v>
      </c>
      <c r="B201" s="12">
        <v>146.69323622398605</v>
      </c>
      <c r="C201" s="12">
        <v>-3.1804440093817732</v>
      </c>
    </row>
    <row r="202" spans="1:3" x14ac:dyDescent="0.25">
      <c r="A202" s="12">
        <v>178</v>
      </c>
      <c r="B202" s="12">
        <v>147.23873400623776</v>
      </c>
      <c r="C202" s="12">
        <v>-4.3261513887136687</v>
      </c>
    </row>
    <row r="203" spans="1:3" x14ac:dyDescent="0.25">
      <c r="A203" s="12">
        <v>179</v>
      </c>
      <c r="B203" s="12">
        <v>143.65929299353201</v>
      </c>
      <c r="C203" s="12">
        <v>-0.19548580215240463</v>
      </c>
    </row>
    <row r="204" spans="1:3" x14ac:dyDescent="0.25">
      <c r="A204" s="12">
        <v>180</v>
      </c>
      <c r="B204" s="12">
        <v>154.3159675581764</v>
      </c>
      <c r="C204" s="12">
        <v>-10.125513626044324</v>
      </c>
    </row>
    <row r="205" spans="1:3" x14ac:dyDescent="0.25">
      <c r="A205" s="12">
        <v>181</v>
      </c>
      <c r="B205" s="12">
        <v>151.05366926569315</v>
      </c>
      <c r="C205" s="12">
        <v>-6.9054175916029408</v>
      </c>
    </row>
    <row r="206" spans="1:3" x14ac:dyDescent="0.25">
      <c r="A206" s="12">
        <v>182</v>
      </c>
      <c r="B206" s="12">
        <v>139.94986516229574</v>
      </c>
      <c r="C206" s="12">
        <v>4.4966083968579937</v>
      </c>
    </row>
    <row r="207" spans="1:3" x14ac:dyDescent="0.25">
      <c r="A207" s="12">
        <v>183</v>
      </c>
      <c r="B207" s="12">
        <v>148.05038361966876</v>
      </c>
      <c r="C207" s="12">
        <v>-3.0011350458580068</v>
      </c>
    </row>
    <row r="208" spans="1:3" x14ac:dyDescent="0.25">
      <c r="A208" s="12">
        <v>184</v>
      </c>
      <c r="B208" s="12">
        <v>145.41417868050007</v>
      </c>
      <c r="C208" s="12">
        <v>-0.37658412713633993</v>
      </c>
    </row>
    <row r="209" spans="1:3" x14ac:dyDescent="0.25">
      <c r="A209" s="12">
        <v>185</v>
      </c>
      <c r="B209" s="12">
        <v>127.44760864700301</v>
      </c>
      <c r="C209" s="12">
        <v>13.586983860453628</v>
      </c>
    </row>
    <row r="210" spans="1:3" x14ac:dyDescent="0.25">
      <c r="A210" s="12">
        <v>186</v>
      </c>
      <c r="B210" s="12">
        <v>137.87624642506591</v>
      </c>
      <c r="C210" s="12">
        <v>7.5206310345650422</v>
      </c>
    </row>
    <row r="211" spans="1:3" x14ac:dyDescent="0.25">
      <c r="A211" s="12">
        <v>187</v>
      </c>
      <c r="B211" s="12">
        <v>149.74417640029594</v>
      </c>
      <c r="C211" s="12">
        <v>-4.4860145380871188</v>
      </c>
    </row>
    <row r="212" spans="1:3" x14ac:dyDescent="0.25">
      <c r="A212" s="12">
        <v>188</v>
      </c>
      <c r="B212" s="12">
        <v>144.82310062739788</v>
      </c>
      <c r="C212" s="12">
        <v>1.2075605767732611</v>
      </c>
    </row>
    <row r="213" spans="1:3" x14ac:dyDescent="0.25">
      <c r="A213" s="12">
        <v>189</v>
      </c>
      <c r="B213" s="12">
        <v>145.21896025345225</v>
      </c>
      <c r="C213" s="12">
        <v>0.11246002714534598</v>
      </c>
    </row>
    <row r="214" spans="1:3" x14ac:dyDescent="0.25">
      <c r="A214" s="12">
        <v>190</v>
      </c>
      <c r="B214" s="12">
        <v>146.6076018503382</v>
      </c>
      <c r="C214" s="12">
        <v>-0.91740309066651093</v>
      </c>
    </row>
    <row r="215" spans="1:3" x14ac:dyDescent="0.25">
      <c r="A215" s="12">
        <v>191</v>
      </c>
      <c r="B215" s="12">
        <v>147.28278454272333</v>
      </c>
      <c r="C215" s="12">
        <v>-1.0992917061668095</v>
      </c>
    </row>
    <row r="216" spans="1:3" x14ac:dyDescent="0.25">
      <c r="A216" s="12">
        <v>192</v>
      </c>
      <c r="B216" s="12">
        <v>154.62898655989673</v>
      </c>
      <c r="C216" s="12">
        <v>-8.7401465483627021</v>
      </c>
    </row>
    <row r="217" spans="1:3" x14ac:dyDescent="0.25">
      <c r="A217" s="12">
        <v>193</v>
      </c>
      <c r="B217" s="12">
        <v>155.60832911951081</v>
      </c>
      <c r="C217" s="12">
        <v>-9.6089584956595218</v>
      </c>
    </row>
    <row r="218" spans="1:3" x14ac:dyDescent="0.25">
      <c r="A218" s="12">
        <v>194</v>
      </c>
      <c r="B218" s="12">
        <v>138.69260812264355</v>
      </c>
      <c r="C218" s="12">
        <v>7.474677974281974</v>
      </c>
    </row>
    <row r="219" spans="1:3" x14ac:dyDescent="0.25">
      <c r="A219" s="12">
        <v>195</v>
      </c>
      <c r="B219" s="12">
        <v>149.19407709025529</v>
      </c>
      <c r="C219" s="12">
        <v>-3.4064527199456052</v>
      </c>
    </row>
    <row r="220" spans="1:3" x14ac:dyDescent="0.25">
      <c r="A220" s="12">
        <v>196</v>
      </c>
      <c r="B220" s="12">
        <v>145.30805942045282</v>
      </c>
      <c r="C220" s="12">
        <v>1.2303879069793311</v>
      </c>
    </row>
    <row r="221" spans="1:3" x14ac:dyDescent="0.25">
      <c r="A221" s="12">
        <v>197</v>
      </c>
      <c r="B221" s="12">
        <v>143.7934870113381</v>
      </c>
      <c r="C221" s="12">
        <v>3.107744730277517</v>
      </c>
    </row>
    <row r="222" spans="1:3" x14ac:dyDescent="0.25">
      <c r="A222" s="12">
        <v>198</v>
      </c>
      <c r="B222" s="12">
        <v>143.86292569578308</v>
      </c>
      <c r="C222" s="12">
        <v>2.3686662740678628</v>
      </c>
    </row>
    <row r="223" spans="1:3" ht="15.75" thickBot="1" x14ac:dyDescent="0.3">
      <c r="A223" s="13">
        <v>199</v>
      </c>
      <c r="B223" s="13">
        <v>152.69706094685068</v>
      </c>
      <c r="C223" s="13">
        <v>-5.7392588382955125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1F30-F1AE-4304-8A75-494455B98CEC}">
  <dimension ref="A1:I223"/>
  <sheetViews>
    <sheetView workbookViewId="0">
      <selection activeCell="A18" activeCellId="1" sqref="E18 A18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0.85949922070038853</v>
      </c>
    </row>
    <row r="5" spans="1:9" x14ac:dyDescent="0.25">
      <c r="A5" s="12" t="s">
        <v>16</v>
      </c>
      <c r="B5" s="12">
        <v>0.73873891038457518</v>
      </c>
    </row>
    <row r="6" spans="1:9" x14ac:dyDescent="0.25">
      <c r="A6" s="12" t="s">
        <v>17</v>
      </c>
      <c r="B6" s="12">
        <v>0.73741271196013147</v>
      </c>
    </row>
    <row r="7" spans="1:9" x14ac:dyDescent="0.25">
      <c r="A7" s="12" t="s">
        <v>18</v>
      </c>
      <c r="B7" s="12">
        <v>8.2031834225280402</v>
      </c>
    </row>
    <row r="8" spans="1:9" ht="15.75" thickBot="1" x14ac:dyDescent="0.3">
      <c r="A8" s="13" t="s">
        <v>19</v>
      </c>
      <c r="B8" s="13">
        <v>199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</v>
      </c>
      <c r="C12" s="12">
        <v>37484.119330251029</v>
      </c>
      <c r="D12" s="12">
        <v>37484.119330251029</v>
      </c>
      <c r="E12" s="12">
        <v>557.03497815148512</v>
      </c>
      <c r="F12" s="12">
        <v>2.5176951748663828E-59</v>
      </c>
    </row>
    <row r="13" spans="1:9" x14ac:dyDescent="0.25">
      <c r="A13" s="12" t="s">
        <v>22</v>
      </c>
      <c r="B13" s="12">
        <v>197</v>
      </c>
      <c r="C13" s="12">
        <v>13256.566997936852</v>
      </c>
      <c r="D13" s="12">
        <v>67.292218263638844</v>
      </c>
      <c r="E13" s="12"/>
      <c r="F13" s="12"/>
    </row>
    <row r="14" spans="1:9" ht="15.75" thickBot="1" x14ac:dyDescent="0.3">
      <c r="A14" s="13" t="s">
        <v>23</v>
      </c>
      <c r="B14" s="13">
        <v>198</v>
      </c>
      <c r="C14" s="13">
        <v>50740.686328187883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21.26424518084977</v>
      </c>
      <c r="C17" s="12">
        <v>4.7485070303979819</v>
      </c>
      <c r="D17" s="12">
        <v>4.4780907019248053</v>
      </c>
      <c r="E17" s="12">
        <v>1.2740412221701011E-5</v>
      </c>
      <c r="F17" s="12">
        <v>11.899814024452095</v>
      </c>
      <c r="G17" s="12">
        <v>30.628676337247445</v>
      </c>
      <c r="H17" s="12">
        <v>11.899814024452095</v>
      </c>
      <c r="I17" s="12">
        <v>30.628676337247445</v>
      </c>
    </row>
    <row r="18" spans="1:9" ht="15.75" thickBot="1" x14ac:dyDescent="0.3">
      <c r="A18" s="13" t="s">
        <v>2</v>
      </c>
      <c r="B18" s="13">
        <v>0.78869958724709133</v>
      </c>
      <c r="C18" s="13">
        <v>3.3417224792300401E-2</v>
      </c>
      <c r="D18" s="13">
        <v>23.601588466700385</v>
      </c>
      <c r="E18" s="13">
        <v>2.5176951748665261E-59</v>
      </c>
      <c r="F18" s="13">
        <v>0.72279817886713249</v>
      </c>
      <c r="G18" s="13">
        <v>0.85460099562705016</v>
      </c>
      <c r="H18" s="13">
        <v>0.72279817886713249</v>
      </c>
      <c r="I18" s="13">
        <v>0.85460099562705016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103.60876171318739</v>
      </c>
      <c r="C25" s="12">
        <v>-3.6087617131873913</v>
      </c>
    </row>
    <row r="26" spans="1:9" x14ac:dyDescent="0.25">
      <c r="A26" s="12">
        <v>2</v>
      </c>
      <c r="B26" s="12">
        <v>100.66298251390532</v>
      </c>
      <c r="C26" s="12">
        <v>3.8510868646100249</v>
      </c>
    </row>
    <row r="27" spans="1:9" x14ac:dyDescent="0.25">
      <c r="A27" s="12">
        <v>3</v>
      </c>
      <c r="B27" s="12">
        <v>108.20106614492599</v>
      </c>
      <c r="C27" s="12">
        <v>-7.7942559348339273</v>
      </c>
    </row>
    <row r="28" spans="1:9" x14ac:dyDescent="0.25">
      <c r="A28" s="12">
        <v>4</v>
      </c>
      <c r="B28" s="12">
        <v>108.83271872897848</v>
      </c>
      <c r="C28" s="12">
        <v>-8.604579192248849</v>
      </c>
    </row>
    <row r="29" spans="1:9" x14ac:dyDescent="0.25">
      <c r="A29" s="12">
        <v>5</v>
      </c>
      <c r="B29" s="12">
        <v>112.82828773425013</v>
      </c>
      <c r="C29" s="12">
        <v>-13.740210109952613</v>
      </c>
    </row>
    <row r="30" spans="1:9" x14ac:dyDescent="0.25">
      <c r="A30" s="12">
        <v>6</v>
      </c>
      <c r="B30" s="12">
        <v>108.10074353636055</v>
      </c>
      <c r="C30" s="12">
        <v>-9.3158767770249824</v>
      </c>
    </row>
    <row r="31" spans="1:9" x14ac:dyDescent="0.25">
      <c r="A31" s="12">
        <v>7</v>
      </c>
      <c r="B31" s="12">
        <v>114.80065625873422</v>
      </c>
      <c r="C31" s="12">
        <v>-17.060668466857848</v>
      </c>
    </row>
    <row r="32" spans="1:9" x14ac:dyDescent="0.25">
      <c r="A32" s="12">
        <v>8</v>
      </c>
      <c r="B32" s="12">
        <v>113.49307518262597</v>
      </c>
      <c r="C32" s="12">
        <v>-13.37569545296023</v>
      </c>
    </row>
    <row r="33" spans="1:3" x14ac:dyDescent="0.25">
      <c r="A33" s="12">
        <v>9</v>
      </c>
      <c r="B33" s="12">
        <v>114.11545104304277</v>
      </c>
      <c r="C33" s="12">
        <v>-12.201044107428501</v>
      </c>
    </row>
    <row r="34" spans="1:3" x14ac:dyDescent="0.25">
      <c r="A34" s="12">
        <v>10</v>
      </c>
      <c r="B34" s="12">
        <v>119.36937878782201</v>
      </c>
      <c r="C34" s="12">
        <v>-15.905328570318474</v>
      </c>
    </row>
    <row r="35" spans="1:3" x14ac:dyDescent="0.25">
      <c r="A35" s="12">
        <v>11</v>
      </c>
      <c r="B35" s="12">
        <v>112.49213452221582</v>
      </c>
      <c r="C35" s="12">
        <v>-8.1169289002363172</v>
      </c>
    </row>
    <row r="36" spans="1:3" x14ac:dyDescent="0.25">
      <c r="A36" s="12">
        <v>12</v>
      </c>
      <c r="B36" s="12">
        <v>113.04884238228271</v>
      </c>
      <c r="C36" s="12">
        <v>-12.751752968983553</v>
      </c>
    </row>
    <row r="37" spans="1:3" x14ac:dyDescent="0.25">
      <c r="A37" s="12">
        <v>13</v>
      </c>
      <c r="B37" s="12">
        <v>106.97428067040465</v>
      </c>
      <c r="C37" s="12">
        <v>-3.8626450190540282</v>
      </c>
    </row>
    <row r="38" spans="1:3" x14ac:dyDescent="0.25">
      <c r="A38" s="12">
        <v>14</v>
      </c>
      <c r="B38" s="12">
        <v>103.69545964281708</v>
      </c>
      <c r="C38" s="12">
        <v>0.3582642363973747</v>
      </c>
    </row>
    <row r="39" spans="1:3" x14ac:dyDescent="0.25">
      <c r="A39" s="12">
        <v>15</v>
      </c>
      <c r="B39" s="12">
        <v>120.2723967730975</v>
      </c>
      <c r="C39" s="12">
        <v>-12.736125896717468</v>
      </c>
    </row>
    <row r="40" spans="1:3" x14ac:dyDescent="0.25">
      <c r="A40" s="12">
        <v>16</v>
      </c>
      <c r="B40" s="12">
        <v>114.59505894488295</v>
      </c>
      <c r="C40" s="12">
        <v>-8.54346876223957</v>
      </c>
    </row>
    <row r="41" spans="1:3" x14ac:dyDescent="0.25">
      <c r="A41" s="12">
        <v>17</v>
      </c>
      <c r="B41" s="12">
        <v>117.08011138080406</v>
      </c>
      <c r="C41" s="12">
        <v>-10.916157804034128</v>
      </c>
    </row>
    <row r="42" spans="1:3" x14ac:dyDescent="0.25">
      <c r="A42" s="12">
        <v>18</v>
      </c>
      <c r="B42" s="12">
        <v>115.85532793086432</v>
      </c>
      <c r="C42" s="12">
        <v>-9.2223628812061804</v>
      </c>
    </row>
    <row r="43" spans="1:3" x14ac:dyDescent="0.25">
      <c r="A43" s="12">
        <v>19</v>
      </c>
      <c r="B43" s="12">
        <v>120.35830925074706</v>
      </c>
      <c r="C43" s="12">
        <v>-13.200008600594174</v>
      </c>
    </row>
    <row r="44" spans="1:3" x14ac:dyDescent="0.25">
      <c r="A44" s="12">
        <v>20</v>
      </c>
      <c r="B44" s="12">
        <v>123.53529789063403</v>
      </c>
      <c r="C44" s="12">
        <v>-15.907966838796384</v>
      </c>
    </row>
    <row r="45" spans="1:3" x14ac:dyDescent="0.25">
      <c r="A45" s="12">
        <v>21</v>
      </c>
      <c r="B45" s="12">
        <v>121.18930866107613</v>
      </c>
      <c r="C45" s="12">
        <v>-13.174237147990638</v>
      </c>
    </row>
    <row r="46" spans="1:3" x14ac:dyDescent="0.25">
      <c r="A46" s="12">
        <v>22</v>
      </c>
      <c r="B46" s="12">
        <v>119.73524408861907</v>
      </c>
      <c r="C46" s="12">
        <v>-11.732007590806134</v>
      </c>
    </row>
    <row r="47" spans="1:3" x14ac:dyDescent="0.25">
      <c r="A47" s="12">
        <v>23</v>
      </c>
      <c r="B47" s="12">
        <v>117.68813298533783</v>
      </c>
      <c r="C47" s="12">
        <v>-10.157592429266558</v>
      </c>
    </row>
    <row r="48" spans="1:3" x14ac:dyDescent="0.25">
      <c r="A48" s="12">
        <v>24</v>
      </c>
      <c r="B48" s="12">
        <v>119.15328927042117</v>
      </c>
      <c r="C48" s="12">
        <v>-11.121738626561537</v>
      </c>
    </row>
    <row r="49" spans="1:3" x14ac:dyDescent="0.25">
      <c r="A49" s="12">
        <v>25</v>
      </c>
      <c r="B49" s="12">
        <v>109.3942754249241</v>
      </c>
      <c r="C49" s="12">
        <v>9.1177811456844893E-2</v>
      </c>
    </row>
    <row r="50" spans="1:3" x14ac:dyDescent="0.25">
      <c r="A50" s="12">
        <v>26</v>
      </c>
      <c r="B50" s="12">
        <v>106.33701425050029</v>
      </c>
      <c r="C50" s="12">
        <v>3.962254884937721</v>
      </c>
    </row>
    <row r="51" spans="1:3" x14ac:dyDescent="0.25">
      <c r="A51" s="12">
        <v>27</v>
      </c>
      <c r="B51" s="12">
        <v>121.35735179644705</v>
      </c>
      <c r="C51" s="12">
        <v>-10.785835189915261</v>
      </c>
    </row>
    <row r="52" spans="1:3" x14ac:dyDescent="0.25">
      <c r="A52" s="12">
        <v>28</v>
      </c>
      <c r="B52" s="12">
        <v>116.17243118706502</v>
      </c>
      <c r="C52" s="12">
        <v>-5.0564355114229613</v>
      </c>
    </row>
    <row r="53" spans="1:3" x14ac:dyDescent="0.25">
      <c r="A53" s="12">
        <v>29</v>
      </c>
      <c r="B53" s="12">
        <v>119.2451379690643</v>
      </c>
      <c r="C53" s="12">
        <v>-9.2504905846839449</v>
      </c>
    </row>
    <row r="54" spans="1:3" x14ac:dyDescent="0.25">
      <c r="A54" s="12">
        <v>30</v>
      </c>
      <c r="B54" s="12">
        <v>120.05917589022833</v>
      </c>
      <c r="C54" s="12">
        <v>-8.9986457298092546</v>
      </c>
    </row>
    <row r="55" spans="1:3" x14ac:dyDescent="0.25">
      <c r="A55" s="12">
        <v>31</v>
      </c>
      <c r="B55" s="12">
        <v>118.5979488775089</v>
      </c>
      <c r="C55" s="12">
        <v>-8.9211175034619004</v>
      </c>
    </row>
    <row r="56" spans="1:3" x14ac:dyDescent="0.25">
      <c r="A56" s="12">
        <v>32</v>
      </c>
      <c r="B56" s="12">
        <v>123.69106305801705</v>
      </c>
      <c r="C56" s="12">
        <v>-13.588207583268442</v>
      </c>
    </row>
    <row r="57" spans="1:3" x14ac:dyDescent="0.25">
      <c r="A57" s="12">
        <v>33</v>
      </c>
      <c r="B57" s="12">
        <v>118.61964427199437</v>
      </c>
      <c r="C57" s="12">
        <v>-8.4700658562012308</v>
      </c>
    </row>
    <row r="58" spans="1:3" x14ac:dyDescent="0.25">
      <c r="A58" s="12">
        <v>34</v>
      </c>
      <c r="B58" s="12">
        <v>118.56020458591328</v>
      </c>
      <c r="C58" s="12">
        <v>-8.1120983827710518</v>
      </c>
    </row>
    <row r="59" spans="1:3" x14ac:dyDescent="0.25">
      <c r="A59" s="12">
        <v>35</v>
      </c>
      <c r="B59" s="12">
        <v>117.64877357345685</v>
      </c>
      <c r="C59" s="12">
        <v>-6.3843347382435383</v>
      </c>
    </row>
    <row r="60" spans="1:3" x14ac:dyDescent="0.25">
      <c r="A60" s="12">
        <v>36</v>
      </c>
      <c r="B60" s="12">
        <v>119.24902679917358</v>
      </c>
      <c r="C60" s="12">
        <v>-6.3507890710874619</v>
      </c>
    </row>
    <row r="61" spans="1:3" x14ac:dyDescent="0.25">
      <c r="A61" s="12">
        <v>37</v>
      </c>
      <c r="B61" s="12">
        <v>110.94134432384224</v>
      </c>
      <c r="C61" s="12">
        <v>3.1584757668251058</v>
      </c>
    </row>
    <row r="62" spans="1:3" x14ac:dyDescent="0.25">
      <c r="A62" s="12">
        <v>38</v>
      </c>
      <c r="B62" s="12">
        <v>106.018680903996</v>
      </c>
      <c r="C62" s="12">
        <v>7.2917417344707758</v>
      </c>
    </row>
    <row r="63" spans="1:3" x14ac:dyDescent="0.25">
      <c r="A63" s="12">
        <v>39</v>
      </c>
      <c r="B63" s="12">
        <v>122.5611726208103</v>
      </c>
      <c r="C63" s="12">
        <v>-9.0404012372403741</v>
      </c>
    </row>
    <row r="64" spans="1:3" x14ac:dyDescent="0.25">
      <c r="A64" s="12">
        <v>40</v>
      </c>
      <c r="B64" s="12">
        <v>112.71354079512872</v>
      </c>
      <c r="C64" s="12">
        <v>0.35997947773940098</v>
      </c>
    </row>
    <row r="65" spans="1:3" x14ac:dyDescent="0.25">
      <c r="A65" s="12">
        <v>41</v>
      </c>
      <c r="B65" s="12">
        <v>120.21071708968071</v>
      </c>
      <c r="C65" s="12">
        <v>-5.6764494563751526</v>
      </c>
    </row>
    <row r="66" spans="1:3" x14ac:dyDescent="0.25">
      <c r="A66" s="12">
        <v>42</v>
      </c>
      <c r="B66" s="12">
        <v>116.32636908881688</v>
      </c>
      <c r="C66" s="12">
        <v>-2.2344555341537955</v>
      </c>
    </row>
    <row r="67" spans="1:3" x14ac:dyDescent="0.25">
      <c r="A67" s="12">
        <v>43</v>
      </c>
      <c r="B67" s="12">
        <v>120.15914004779427</v>
      </c>
      <c r="C67" s="12">
        <v>-4.6830605059519712</v>
      </c>
    </row>
    <row r="68" spans="1:3" x14ac:dyDescent="0.25">
      <c r="A68" s="12">
        <v>44</v>
      </c>
      <c r="B68" s="12">
        <v>125.70386353323525</v>
      </c>
      <c r="C68" s="12">
        <v>-10.039772123497173</v>
      </c>
    </row>
    <row r="69" spans="1:3" x14ac:dyDescent="0.25">
      <c r="A69" s="12">
        <v>45</v>
      </c>
      <c r="B69" s="12">
        <v>120.20045005568318</v>
      </c>
      <c r="C69" s="12">
        <v>-4.9460294907549951</v>
      </c>
    </row>
    <row r="70" spans="1:3" x14ac:dyDescent="0.25">
      <c r="A70" s="12">
        <v>46</v>
      </c>
      <c r="B70" s="12">
        <v>123.39145093847127</v>
      </c>
      <c r="C70" s="12">
        <v>-7.0298946554956245</v>
      </c>
    </row>
    <row r="71" spans="1:3" x14ac:dyDescent="0.25">
      <c r="A71" s="12">
        <v>47</v>
      </c>
      <c r="B71" s="12">
        <v>121.76305738390212</v>
      </c>
      <c r="C71" s="12">
        <v>-4.4226428541984433</v>
      </c>
    </row>
    <row r="72" spans="1:3" x14ac:dyDescent="0.25">
      <c r="A72" s="12">
        <v>48</v>
      </c>
      <c r="B72" s="12">
        <v>120.20275540677139</v>
      </c>
      <c r="C72" s="12">
        <v>-2.1890455979828261</v>
      </c>
    </row>
    <row r="73" spans="1:3" x14ac:dyDescent="0.25">
      <c r="A73" s="12">
        <v>49</v>
      </c>
      <c r="B73" s="12">
        <v>115.73093858021653</v>
      </c>
      <c r="C73" s="12">
        <v>2.5314113302297727</v>
      </c>
    </row>
    <row r="74" spans="1:3" x14ac:dyDescent="0.25">
      <c r="A74" s="12">
        <v>50</v>
      </c>
      <c r="B74" s="12">
        <v>108.77116416448399</v>
      </c>
      <c r="C74" s="12">
        <v>9.3484661038230854</v>
      </c>
    </row>
    <row r="75" spans="1:3" x14ac:dyDescent="0.25">
      <c r="A75" s="12">
        <v>51</v>
      </c>
      <c r="B75" s="12">
        <v>126.97042536962289</v>
      </c>
      <c r="C75" s="12">
        <v>-8.619449235939399</v>
      </c>
    </row>
    <row r="76" spans="1:3" x14ac:dyDescent="0.25">
      <c r="A76" s="12">
        <v>52</v>
      </c>
      <c r="B76" s="12">
        <v>116.95434146701119</v>
      </c>
      <c r="C76" s="12">
        <v>2.49606386699962</v>
      </c>
    </row>
    <row r="77" spans="1:3" x14ac:dyDescent="0.25">
      <c r="A77" s="12">
        <v>53</v>
      </c>
      <c r="B77" s="12">
        <v>125.06606871564952</v>
      </c>
      <c r="C77" s="12">
        <v>-3.8599967646509725</v>
      </c>
    </row>
    <row r="78" spans="1:3" x14ac:dyDescent="0.25">
      <c r="A78" s="12">
        <v>54</v>
      </c>
      <c r="B78" s="12">
        <v>121.11017987202106</v>
      </c>
      <c r="C78" s="12">
        <v>0.48366506554401667</v>
      </c>
    </row>
    <row r="79" spans="1:3" x14ac:dyDescent="0.25">
      <c r="A79" s="12">
        <v>55</v>
      </c>
      <c r="B79" s="12">
        <v>125.07301059746631</v>
      </c>
      <c r="C79" s="12">
        <v>-2.360886022522152</v>
      </c>
    </row>
    <row r="80" spans="1:3" x14ac:dyDescent="0.25">
      <c r="A80" s="12">
        <v>56</v>
      </c>
      <c r="B80" s="12">
        <v>132.45541599507311</v>
      </c>
      <c r="C80" s="12">
        <v>-9.2905742463045016</v>
      </c>
    </row>
    <row r="81" spans="1:3" x14ac:dyDescent="0.25">
      <c r="A81" s="12">
        <v>57</v>
      </c>
      <c r="B81" s="12">
        <v>125.83554157488611</v>
      </c>
      <c r="C81" s="12">
        <v>-2.3763698542621086</v>
      </c>
    </row>
    <row r="82" spans="1:3" x14ac:dyDescent="0.25">
      <c r="A82" s="12">
        <v>58</v>
      </c>
      <c r="B82" s="12">
        <v>134.14836819172581</v>
      </c>
      <c r="C82" s="12">
        <v>-9.4009526250415973</v>
      </c>
    </row>
    <row r="83" spans="1:3" x14ac:dyDescent="0.25">
      <c r="A83" s="12">
        <v>59</v>
      </c>
      <c r="B83" s="12">
        <v>126.82895007253441</v>
      </c>
      <c r="C83" s="12">
        <v>-1.9597713662440555</v>
      </c>
    </row>
    <row r="84" spans="1:3" x14ac:dyDescent="0.25">
      <c r="A84" s="12">
        <v>60</v>
      </c>
      <c r="B84" s="12">
        <v>123.14301373491442</v>
      </c>
      <c r="C84" s="12">
        <v>2.3035173873309276</v>
      </c>
    </row>
    <row r="85" spans="1:3" x14ac:dyDescent="0.25">
      <c r="A85" s="12">
        <v>61</v>
      </c>
      <c r="B85" s="12">
        <v>123.32071594622026</v>
      </c>
      <c r="C85" s="12">
        <v>2.1692888467755012</v>
      </c>
    </row>
    <row r="86" spans="1:3" x14ac:dyDescent="0.25">
      <c r="A86" s="12">
        <v>62</v>
      </c>
      <c r="B86" s="12">
        <v>118.22797000518175</v>
      </c>
      <c r="C86" s="12">
        <v>5.8351990438320769</v>
      </c>
    </row>
    <row r="87" spans="1:3" x14ac:dyDescent="0.25">
      <c r="A87" s="12">
        <v>63</v>
      </c>
      <c r="B87" s="12">
        <v>126.93618672431634</v>
      </c>
      <c r="C87" s="12">
        <v>-0.62694890816321447</v>
      </c>
    </row>
    <row r="88" spans="1:3" x14ac:dyDescent="0.25">
      <c r="A88" s="12">
        <v>64</v>
      </c>
      <c r="B88" s="12">
        <v>128.80152036789539</v>
      </c>
      <c r="C88" s="12">
        <v>-0.93347598549728161</v>
      </c>
    </row>
    <row r="89" spans="1:3" x14ac:dyDescent="0.25">
      <c r="A89" s="12">
        <v>65</v>
      </c>
      <c r="B89" s="12">
        <v>130.12828649172548</v>
      </c>
      <c r="C89" s="12">
        <v>-1.9968202972701192</v>
      </c>
    </row>
    <row r="90" spans="1:3" x14ac:dyDescent="0.25">
      <c r="A90" s="12">
        <v>66</v>
      </c>
      <c r="B90" s="12">
        <v>129.85329407371142</v>
      </c>
      <c r="C90" s="12">
        <v>2.1893977323261993</v>
      </c>
    </row>
    <row r="91" spans="1:3" x14ac:dyDescent="0.25">
      <c r="A91" s="12">
        <v>67</v>
      </c>
      <c r="B91" s="12">
        <v>136.66197328646371</v>
      </c>
      <c r="C91" s="12">
        <v>-5.3978647371904458</v>
      </c>
    </row>
    <row r="92" spans="1:3" x14ac:dyDescent="0.25">
      <c r="A92" s="12">
        <v>68</v>
      </c>
      <c r="B92" s="12">
        <v>132.41420202599511</v>
      </c>
      <c r="C92" s="12">
        <v>-1.4451543894505221</v>
      </c>
    </row>
    <row r="93" spans="1:3" x14ac:dyDescent="0.25">
      <c r="A93" s="12">
        <v>69</v>
      </c>
      <c r="B93" s="12">
        <v>134.32662365457179</v>
      </c>
      <c r="C93" s="12">
        <v>-3.1941413333108812</v>
      </c>
    </row>
    <row r="94" spans="1:3" x14ac:dyDescent="0.25">
      <c r="A94" s="12">
        <v>70</v>
      </c>
      <c r="B94" s="12">
        <v>136.58131579863519</v>
      </c>
      <c r="C94" s="12">
        <v>-6.2862537554694313</v>
      </c>
    </row>
    <row r="95" spans="1:3" x14ac:dyDescent="0.25">
      <c r="A95" s="12">
        <v>71</v>
      </c>
      <c r="B95" s="12">
        <v>125.75834010717676</v>
      </c>
      <c r="C95" s="12">
        <v>1.2040506791158236</v>
      </c>
    </row>
    <row r="96" spans="1:3" x14ac:dyDescent="0.25">
      <c r="A96" s="12">
        <v>72</v>
      </c>
      <c r="B96" s="12">
        <v>122.27208856124928</v>
      </c>
      <c r="C96" s="12">
        <v>-0.59543467650726711</v>
      </c>
    </row>
    <row r="97" spans="1:3" x14ac:dyDescent="0.25">
      <c r="A97" s="12">
        <v>73</v>
      </c>
      <c r="B97" s="12">
        <v>114.03112446649887</v>
      </c>
      <c r="C97" s="12">
        <v>8.7334696069196838</v>
      </c>
    </row>
    <row r="98" spans="1:3" x14ac:dyDescent="0.25">
      <c r="A98" s="12">
        <v>74</v>
      </c>
      <c r="B98" s="12">
        <v>110.46446676438158</v>
      </c>
      <c r="C98" s="12">
        <v>13.201545379308996</v>
      </c>
    </row>
    <row r="99" spans="1:3" x14ac:dyDescent="0.25">
      <c r="A99" s="12">
        <v>75</v>
      </c>
      <c r="B99" s="12">
        <v>127.5541358151616</v>
      </c>
      <c r="C99" s="12">
        <v>-1.1281129012729565</v>
      </c>
    </row>
    <row r="100" spans="1:3" x14ac:dyDescent="0.25">
      <c r="A100" s="12">
        <v>76</v>
      </c>
      <c r="B100" s="12">
        <v>123.53508639825546</v>
      </c>
      <c r="C100" s="12">
        <v>1.1829225805910255</v>
      </c>
    </row>
    <row r="101" spans="1:3" x14ac:dyDescent="0.25">
      <c r="A101" s="12">
        <v>77</v>
      </c>
      <c r="B101" s="12">
        <v>126.9750755168196</v>
      </c>
      <c r="C101" s="12">
        <v>-1.202024346978277</v>
      </c>
    </row>
    <row r="102" spans="1:3" x14ac:dyDescent="0.25">
      <c r="A102" s="12">
        <v>78</v>
      </c>
      <c r="B102" s="12">
        <v>124.61556678482607</v>
      </c>
      <c r="C102" s="12">
        <v>2.3718752074579754</v>
      </c>
    </row>
    <row r="103" spans="1:3" x14ac:dyDescent="0.25">
      <c r="A103" s="12">
        <v>79</v>
      </c>
      <c r="B103" s="12">
        <v>128.60344609521238</v>
      </c>
      <c r="C103" s="12">
        <v>-2.1425000665420413</v>
      </c>
    </row>
    <row r="104" spans="1:3" x14ac:dyDescent="0.25">
      <c r="A104" s="12">
        <v>80</v>
      </c>
      <c r="B104" s="12">
        <v>128.13188168114908</v>
      </c>
      <c r="C104" s="12">
        <v>0.20367554332605664</v>
      </c>
    </row>
    <row r="105" spans="1:3" x14ac:dyDescent="0.25">
      <c r="A105" s="12">
        <v>81</v>
      </c>
      <c r="B105" s="12">
        <v>129.53679518152916</v>
      </c>
      <c r="C105" s="12">
        <v>0.86206372245615626</v>
      </c>
    </row>
    <row r="106" spans="1:3" x14ac:dyDescent="0.25">
      <c r="A106" s="12">
        <v>82</v>
      </c>
      <c r="B106" s="12">
        <v>134.18222775517762</v>
      </c>
      <c r="C106" s="12">
        <v>-3.3326826099479945</v>
      </c>
    </row>
    <row r="107" spans="1:3" x14ac:dyDescent="0.25">
      <c r="A107" s="12">
        <v>83</v>
      </c>
      <c r="B107" s="12">
        <v>129.75338180080996</v>
      </c>
      <c r="C107" s="12">
        <v>2.5236415199244391</v>
      </c>
    </row>
    <row r="108" spans="1:3" x14ac:dyDescent="0.25">
      <c r="A108" s="12">
        <v>84</v>
      </c>
      <c r="B108" s="12">
        <v>130.72592944537939</v>
      </c>
      <c r="C108" s="12">
        <v>2.2461273987511561</v>
      </c>
    </row>
    <row r="109" spans="1:3" x14ac:dyDescent="0.25">
      <c r="A109" s="12">
        <v>85</v>
      </c>
      <c r="B109" s="12">
        <v>120.81134624116794</v>
      </c>
      <c r="C109" s="12">
        <v>13.214708276088061</v>
      </c>
    </row>
    <row r="110" spans="1:3" x14ac:dyDescent="0.25">
      <c r="A110" s="12">
        <v>86</v>
      </c>
      <c r="B110" s="12">
        <v>121.26022349022887</v>
      </c>
      <c r="C110" s="12">
        <v>15.043605638746442</v>
      </c>
    </row>
    <row r="111" spans="1:3" x14ac:dyDescent="0.25">
      <c r="A111" s="12">
        <v>87</v>
      </c>
      <c r="B111" s="12">
        <v>142.69025794911551</v>
      </c>
      <c r="C111" s="12">
        <v>-3.3081110966047902</v>
      </c>
    </row>
    <row r="112" spans="1:3" x14ac:dyDescent="0.25">
      <c r="A112" s="12">
        <v>88</v>
      </c>
      <c r="B112" s="12">
        <v>134.52205515194339</v>
      </c>
      <c r="C112" s="12">
        <v>2.6413480996652652</v>
      </c>
    </row>
    <row r="113" spans="1:3" x14ac:dyDescent="0.25">
      <c r="A113" s="12">
        <v>89</v>
      </c>
      <c r="B113" s="12">
        <v>141.69608159006779</v>
      </c>
      <c r="C113" s="12">
        <v>-4.5422258111883593</v>
      </c>
    </row>
    <row r="114" spans="1:3" x14ac:dyDescent="0.25">
      <c r="A114" s="12">
        <v>90</v>
      </c>
      <c r="B114" s="12">
        <v>136.62764829994808</v>
      </c>
      <c r="C114" s="12">
        <v>-0.55811760771982222</v>
      </c>
    </row>
    <row r="115" spans="1:3" x14ac:dyDescent="0.25">
      <c r="A115" s="12">
        <v>91</v>
      </c>
      <c r="B115" s="12">
        <v>140.38547889684796</v>
      </c>
      <c r="C115" s="12">
        <v>-4.1616775626971787</v>
      </c>
    </row>
    <row r="116" spans="1:3" x14ac:dyDescent="0.25">
      <c r="A116" s="12">
        <v>92</v>
      </c>
      <c r="B116" s="12">
        <v>144.98643818834489</v>
      </c>
      <c r="C116" s="12">
        <v>-7.2382562202579095</v>
      </c>
    </row>
    <row r="117" spans="1:3" x14ac:dyDescent="0.25">
      <c r="A117" s="12">
        <v>93</v>
      </c>
      <c r="B117" s="12">
        <v>143.82402379073957</v>
      </c>
      <c r="C117" s="12">
        <v>-5.3164995416867669</v>
      </c>
    </row>
    <row r="118" spans="1:3" x14ac:dyDescent="0.25">
      <c r="A118" s="12">
        <v>94</v>
      </c>
      <c r="B118" s="12">
        <v>144.53278216747682</v>
      </c>
      <c r="C118" s="12">
        <v>-5.591743578015695</v>
      </c>
    </row>
    <row r="119" spans="1:3" x14ac:dyDescent="0.25">
      <c r="A119" s="12">
        <v>95</v>
      </c>
      <c r="B119" s="12">
        <v>140.32827336469953</v>
      </c>
      <c r="C119" s="12">
        <v>-0.50576759499210766</v>
      </c>
    </row>
    <row r="120" spans="1:3" x14ac:dyDescent="0.25">
      <c r="A120" s="12">
        <v>96</v>
      </c>
      <c r="B120" s="12">
        <v>141.38236126832552</v>
      </c>
      <c r="C120" s="12">
        <v>0.35344245852445511</v>
      </c>
    </row>
    <row r="121" spans="1:3" x14ac:dyDescent="0.25">
      <c r="A121" s="12">
        <v>97</v>
      </c>
      <c r="B121" s="12">
        <v>131.52242818283764</v>
      </c>
      <c r="C121" s="12">
        <v>9.66465125075689</v>
      </c>
    </row>
    <row r="122" spans="1:3" x14ac:dyDescent="0.25">
      <c r="A122" s="12">
        <v>98</v>
      </c>
      <c r="B122" s="12">
        <v>133.686435670018</v>
      </c>
      <c r="C122" s="12">
        <v>11.191091572145382</v>
      </c>
    </row>
    <row r="123" spans="1:3" x14ac:dyDescent="0.25">
      <c r="A123" s="12">
        <v>99</v>
      </c>
      <c r="B123" s="12">
        <v>145.43460472881262</v>
      </c>
      <c r="C123" s="12">
        <v>-5.3560853494114156</v>
      </c>
    </row>
    <row r="124" spans="1:3" x14ac:dyDescent="0.25">
      <c r="A124" s="12">
        <v>100</v>
      </c>
      <c r="B124" s="12">
        <v>140.20715413622855</v>
      </c>
      <c r="C124" s="12">
        <v>6.7398342452804627E-2</v>
      </c>
    </row>
    <row r="125" spans="1:3" x14ac:dyDescent="0.25">
      <c r="A125" s="12">
        <v>101</v>
      </c>
      <c r="B125" s="12">
        <v>149.7513939279888</v>
      </c>
      <c r="C125" s="12">
        <v>-6.1495576608156739</v>
      </c>
    </row>
    <row r="126" spans="1:3" x14ac:dyDescent="0.25">
      <c r="A126" s="12">
        <v>102</v>
      </c>
      <c r="B126" s="12">
        <v>144.21409170737192</v>
      </c>
      <c r="C126" s="12">
        <v>-1.4873080297820707</v>
      </c>
    </row>
    <row r="127" spans="1:3" x14ac:dyDescent="0.25">
      <c r="A127" s="12">
        <v>103</v>
      </c>
      <c r="B127" s="12">
        <v>148.2636234663259</v>
      </c>
      <c r="C127" s="12">
        <v>-4.910788239327502</v>
      </c>
    </row>
    <row r="128" spans="1:3" x14ac:dyDescent="0.25">
      <c r="A128" s="12">
        <v>104</v>
      </c>
      <c r="B128" s="12">
        <v>153.49044527048852</v>
      </c>
      <c r="C128" s="12">
        <v>-11.750377946077975</v>
      </c>
    </row>
    <row r="129" spans="1:3" x14ac:dyDescent="0.25">
      <c r="A129" s="12">
        <v>105</v>
      </c>
      <c r="B129" s="12">
        <v>149.79752914376903</v>
      </c>
      <c r="C129" s="12">
        <v>-7.2776347684613256</v>
      </c>
    </row>
    <row r="130" spans="1:3" x14ac:dyDescent="0.25">
      <c r="A130" s="12">
        <v>106</v>
      </c>
      <c r="B130" s="12">
        <v>149.80162770812322</v>
      </c>
      <c r="C130" s="12">
        <v>-7.3819828420923272</v>
      </c>
    </row>
    <row r="131" spans="1:3" x14ac:dyDescent="0.25">
      <c r="A131" s="12">
        <v>107</v>
      </c>
      <c r="B131" s="12">
        <v>146.89975402720205</v>
      </c>
      <c r="C131" s="12">
        <v>-3.7261311623296081</v>
      </c>
    </row>
    <row r="132" spans="1:3" x14ac:dyDescent="0.25">
      <c r="A132" s="12">
        <v>108</v>
      </c>
      <c r="B132" s="12">
        <v>145.51150402016205</v>
      </c>
      <c r="C132" s="12">
        <v>1.5305000735082785E-2</v>
      </c>
    </row>
    <row r="133" spans="1:3" x14ac:dyDescent="0.25">
      <c r="A133" s="12">
        <v>109</v>
      </c>
      <c r="B133" s="12">
        <v>136.8205102717738</v>
      </c>
      <c r="C133" s="12">
        <v>5.387855780570078</v>
      </c>
    </row>
    <row r="134" spans="1:3" x14ac:dyDescent="0.25">
      <c r="A134" s="12">
        <v>110</v>
      </c>
      <c r="B134" s="12">
        <v>135.31076784808079</v>
      </c>
      <c r="C134" s="12">
        <v>4.8478976396207827</v>
      </c>
    </row>
    <row r="135" spans="1:3" x14ac:dyDescent="0.25">
      <c r="A135" s="12">
        <v>111</v>
      </c>
      <c r="B135" s="12">
        <v>153.67360196923201</v>
      </c>
      <c r="C135" s="12">
        <v>-10.94599699621125</v>
      </c>
    </row>
    <row r="136" spans="1:3" x14ac:dyDescent="0.25">
      <c r="A136" s="12">
        <v>112</v>
      </c>
      <c r="B136" s="12">
        <v>141.9134553521605</v>
      </c>
      <c r="C136" s="12">
        <v>0.23110472585699426</v>
      </c>
    </row>
    <row r="137" spans="1:3" x14ac:dyDescent="0.25">
      <c r="A137" s="12">
        <v>113</v>
      </c>
      <c r="B137" s="12">
        <v>151.10067772113197</v>
      </c>
      <c r="C137" s="12">
        <v>-6.2452602040715988</v>
      </c>
    </row>
    <row r="138" spans="1:3" x14ac:dyDescent="0.25">
      <c r="A138" s="12">
        <v>114</v>
      </c>
      <c r="B138" s="12">
        <v>144.45544017527709</v>
      </c>
      <c r="C138" s="12">
        <v>1.2394501467193777</v>
      </c>
    </row>
    <row r="139" spans="1:3" x14ac:dyDescent="0.25">
      <c r="A139" s="12">
        <v>115</v>
      </c>
      <c r="B139" s="12">
        <v>149.40252841945014</v>
      </c>
      <c r="C139" s="12">
        <v>-2.2862263642034861</v>
      </c>
    </row>
    <row r="140" spans="1:3" x14ac:dyDescent="0.25">
      <c r="A140" s="12">
        <v>116</v>
      </c>
      <c r="B140" s="12">
        <v>160.3581672489255</v>
      </c>
      <c r="C140" s="12">
        <v>-12.474881904906226</v>
      </c>
    </row>
    <row r="141" spans="1:3" x14ac:dyDescent="0.25">
      <c r="A141" s="12">
        <v>117</v>
      </c>
      <c r="B141" s="12">
        <v>150.57546096804404</v>
      </c>
      <c r="C141" s="12">
        <v>-4.671848814942706</v>
      </c>
    </row>
    <row r="142" spans="1:3" x14ac:dyDescent="0.25">
      <c r="A142" s="12">
        <v>118</v>
      </c>
      <c r="B142" s="12">
        <v>158.81152710224305</v>
      </c>
      <c r="C142" s="12">
        <v>-11.327513269537747</v>
      </c>
    </row>
    <row r="143" spans="1:3" x14ac:dyDescent="0.25">
      <c r="A143" s="12">
        <v>119</v>
      </c>
      <c r="B143" s="12">
        <v>151.01501576123357</v>
      </c>
      <c r="C143" s="12">
        <v>-4.4259805980746023</v>
      </c>
    </row>
    <row r="144" spans="1:3" x14ac:dyDescent="0.25">
      <c r="A144" s="12">
        <v>120</v>
      </c>
      <c r="B144" s="12">
        <v>142.1934138818529</v>
      </c>
      <c r="C144" s="12">
        <v>6.0375474132059423</v>
      </c>
    </row>
    <row r="145" spans="1:3" x14ac:dyDescent="0.25">
      <c r="A145" s="12">
        <v>121</v>
      </c>
      <c r="B145" s="12">
        <v>144.91837244797179</v>
      </c>
      <c r="C145" s="12">
        <v>3.1286206253149089</v>
      </c>
    </row>
    <row r="146" spans="1:3" x14ac:dyDescent="0.25">
      <c r="A146" s="12">
        <v>122</v>
      </c>
      <c r="B146" s="12">
        <v>135.16737718574473</v>
      </c>
      <c r="C146" s="12">
        <v>12.659112997879845</v>
      </c>
    </row>
    <row r="147" spans="1:3" x14ac:dyDescent="0.25">
      <c r="A147" s="12">
        <v>123</v>
      </c>
      <c r="B147" s="12">
        <v>150.53714831656418</v>
      </c>
      <c r="C147" s="12">
        <v>-1.7187352591117246</v>
      </c>
    </row>
    <row r="148" spans="1:3" x14ac:dyDescent="0.25">
      <c r="A148" s="12">
        <v>124</v>
      </c>
      <c r="B148" s="12">
        <v>155.16623624168415</v>
      </c>
      <c r="C148" s="12">
        <v>-4.9697561806859483</v>
      </c>
    </row>
    <row r="149" spans="1:3" x14ac:dyDescent="0.25">
      <c r="A149" s="12">
        <v>125</v>
      </c>
      <c r="B149" s="12">
        <v>155.28365135184484</v>
      </c>
      <c r="C149" s="12">
        <v>-4.9011865932455407</v>
      </c>
    </row>
    <row r="150" spans="1:3" x14ac:dyDescent="0.25">
      <c r="A150" s="12">
        <v>126</v>
      </c>
      <c r="B150" s="12">
        <v>150.12289723662954</v>
      </c>
      <c r="C150" s="12">
        <v>0.7201642186356878</v>
      </c>
    </row>
    <row r="151" spans="1:3" x14ac:dyDescent="0.25">
      <c r="A151" s="12">
        <v>127</v>
      </c>
      <c r="B151" s="12">
        <v>156.7393499201506</v>
      </c>
      <c r="C151" s="12">
        <v>-5.5407868197252981</v>
      </c>
    </row>
    <row r="152" spans="1:3" x14ac:dyDescent="0.25">
      <c r="A152" s="12">
        <v>128</v>
      </c>
      <c r="B152" s="12">
        <v>160.82316810793861</v>
      </c>
      <c r="C152" s="12">
        <v>-9.2485851134016741</v>
      </c>
    </row>
    <row r="153" spans="1:3" x14ac:dyDescent="0.25">
      <c r="A153" s="12">
        <v>129</v>
      </c>
      <c r="B153" s="12">
        <v>156.29675054962246</v>
      </c>
      <c r="C153" s="12">
        <v>-4.8982499731031908</v>
      </c>
    </row>
    <row r="154" spans="1:3" x14ac:dyDescent="0.25">
      <c r="A154" s="12">
        <v>130</v>
      </c>
      <c r="B154" s="12">
        <v>162.99934913316437</v>
      </c>
      <c r="C154" s="12">
        <v>-11.604314111161528</v>
      </c>
    </row>
    <row r="155" spans="1:3" x14ac:dyDescent="0.25">
      <c r="A155" s="12">
        <v>131</v>
      </c>
      <c r="B155" s="12">
        <v>151.05040059429115</v>
      </c>
      <c r="C155" s="12">
        <v>0.87782053389199177</v>
      </c>
    </row>
    <row r="156" spans="1:3" x14ac:dyDescent="0.25">
      <c r="A156" s="12">
        <v>132</v>
      </c>
      <c r="B156" s="12">
        <v>143.47464450996569</v>
      </c>
      <c r="C156" s="12">
        <v>7.1496924713196393</v>
      </c>
    </row>
    <row r="157" spans="1:3" x14ac:dyDescent="0.25">
      <c r="A157" s="12">
        <v>133</v>
      </c>
      <c r="B157" s="12">
        <v>144.38213478774145</v>
      </c>
      <c r="C157" s="12">
        <v>6.4378534451473968</v>
      </c>
    </row>
    <row r="158" spans="1:3" x14ac:dyDescent="0.25">
      <c r="A158" s="12">
        <v>134</v>
      </c>
      <c r="B158" s="12">
        <v>146.25015195841985</v>
      </c>
      <c r="C158" s="12">
        <v>5.0095265071637982</v>
      </c>
    </row>
    <row r="159" spans="1:3" x14ac:dyDescent="0.25">
      <c r="A159" s="12">
        <v>135</v>
      </c>
      <c r="B159" s="12">
        <v>148.49858600114806</v>
      </c>
      <c r="C159" s="12">
        <v>3.0095307721919937</v>
      </c>
    </row>
    <row r="160" spans="1:3" x14ac:dyDescent="0.25">
      <c r="A160" s="12">
        <v>136</v>
      </c>
      <c r="B160" s="12">
        <v>147.38928819658912</v>
      </c>
      <c r="C160" s="12">
        <v>3.6083885036764798</v>
      </c>
    </row>
    <row r="161" spans="1:3" x14ac:dyDescent="0.25">
      <c r="A161" s="12">
        <v>137</v>
      </c>
      <c r="B161" s="12">
        <v>151.813345960189</v>
      </c>
      <c r="C161" s="12">
        <v>-9.6799912001074517E-2</v>
      </c>
    </row>
    <row r="162" spans="1:3" x14ac:dyDescent="0.25">
      <c r="A162" s="12">
        <v>138</v>
      </c>
      <c r="B162" s="12">
        <v>140.08342469863177</v>
      </c>
      <c r="C162" s="12">
        <v>7.8245834732578885</v>
      </c>
    </row>
    <row r="163" spans="1:3" x14ac:dyDescent="0.25">
      <c r="A163" s="12">
        <v>139</v>
      </c>
      <c r="B163" s="12">
        <v>151.85355066710696</v>
      </c>
      <c r="C163" s="12">
        <v>-2.6441532768286606</v>
      </c>
    </row>
    <row r="164" spans="1:3" x14ac:dyDescent="0.25">
      <c r="A164" s="12">
        <v>140</v>
      </c>
      <c r="B164" s="12">
        <v>151.73975158011567</v>
      </c>
      <c r="C164" s="12">
        <v>-1.6677474256499352</v>
      </c>
    </row>
    <row r="165" spans="1:3" x14ac:dyDescent="0.25">
      <c r="A165" s="12">
        <v>141</v>
      </c>
      <c r="B165" s="12">
        <v>151.67280545866402</v>
      </c>
      <c r="C165" s="12">
        <v>-0.9318029484767294</v>
      </c>
    </row>
    <row r="166" spans="1:3" x14ac:dyDescent="0.25">
      <c r="A166" s="12">
        <v>142</v>
      </c>
      <c r="B166" s="12">
        <v>158.71226368609925</v>
      </c>
      <c r="C166" s="12">
        <v>-7.7285141997033122</v>
      </c>
    </row>
    <row r="167" spans="1:3" x14ac:dyDescent="0.25">
      <c r="A167" s="12">
        <v>143</v>
      </c>
      <c r="B167" s="12">
        <v>147.21013438280102</v>
      </c>
      <c r="C167" s="12">
        <v>3.5083988623040909</v>
      </c>
    </row>
    <row r="168" spans="1:3" x14ac:dyDescent="0.25">
      <c r="A168" s="12">
        <v>144</v>
      </c>
      <c r="B168" s="12">
        <v>142.00256667141758</v>
      </c>
      <c r="C168" s="12">
        <v>8.0306118466498049</v>
      </c>
    </row>
    <row r="169" spans="1:3" x14ac:dyDescent="0.25">
      <c r="A169" s="12">
        <v>145</v>
      </c>
      <c r="B169" s="12">
        <v>137.92960465465171</v>
      </c>
      <c r="C169" s="12">
        <v>11.858966131785422</v>
      </c>
    </row>
    <row r="170" spans="1:3" x14ac:dyDescent="0.25">
      <c r="A170" s="12">
        <v>146</v>
      </c>
      <c r="B170" s="12">
        <v>126.73878084431979</v>
      </c>
      <c r="C170" s="12">
        <v>22.730346433448204</v>
      </c>
    </row>
    <row r="171" spans="1:3" x14ac:dyDescent="0.25">
      <c r="A171" s="12">
        <v>147</v>
      </c>
      <c r="B171" s="12">
        <v>150.03699281635571</v>
      </c>
      <c r="C171" s="12">
        <v>-1.7982256727755441</v>
      </c>
    </row>
    <row r="172" spans="1:3" x14ac:dyDescent="0.25">
      <c r="A172" s="12">
        <v>148</v>
      </c>
      <c r="B172" s="12">
        <v>139.51216144589119</v>
      </c>
      <c r="C172" s="12">
        <v>7.5055878955960793</v>
      </c>
    </row>
    <row r="173" spans="1:3" x14ac:dyDescent="0.25">
      <c r="A173" s="12">
        <v>149</v>
      </c>
      <c r="B173" s="12">
        <v>141.95532523951576</v>
      </c>
      <c r="C173" s="12">
        <v>4.3949142938085402</v>
      </c>
    </row>
    <row r="174" spans="1:3" x14ac:dyDescent="0.25">
      <c r="A174" s="12">
        <v>150</v>
      </c>
      <c r="B174" s="12">
        <v>137.97695741209455</v>
      </c>
      <c r="C174" s="12">
        <v>7.3632503951246804</v>
      </c>
    </row>
    <row r="175" spans="1:3" x14ac:dyDescent="0.25">
      <c r="A175" s="12">
        <v>151</v>
      </c>
      <c r="B175" s="12">
        <v>144.61949224602068</v>
      </c>
      <c r="C175" s="12">
        <v>0.19812242556312754</v>
      </c>
    </row>
    <row r="176" spans="1:3" x14ac:dyDescent="0.25">
      <c r="A176" s="12">
        <v>152</v>
      </c>
      <c r="B176" s="12">
        <v>145.10722047240711</v>
      </c>
      <c r="C176" s="12">
        <v>-0.15264200660828919</v>
      </c>
    </row>
    <row r="177" spans="1:3" x14ac:dyDescent="0.25">
      <c r="A177" s="12">
        <v>153</v>
      </c>
      <c r="B177" s="12">
        <v>142.93165152254812</v>
      </c>
      <c r="C177" s="12">
        <v>1.0246103806663598</v>
      </c>
    </row>
    <row r="178" spans="1:3" x14ac:dyDescent="0.25">
      <c r="A178" s="12">
        <v>154</v>
      </c>
      <c r="B178" s="12">
        <v>147.5386896822765</v>
      </c>
      <c r="C178" s="12">
        <v>-2.9337738253856287</v>
      </c>
    </row>
    <row r="179" spans="1:3" x14ac:dyDescent="0.25">
      <c r="A179" s="12">
        <v>155</v>
      </c>
      <c r="B179" s="12">
        <v>137.88322437630978</v>
      </c>
      <c r="C179" s="12">
        <v>5.193222913819767</v>
      </c>
    </row>
    <row r="180" spans="1:3" x14ac:dyDescent="0.25">
      <c r="A180" s="12">
        <v>156</v>
      </c>
      <c r="B180" s="12">
        <v>135.32171357424318</v>
      </c>
      <c r="C180" s="12">
        <v>7.6554618476800727</v>
      </c>
    </row>
    <row r="181" spans="1:3" x14ac:dyDescent="0.25">
      <c r="A181" s="12">
        <v>157</v>
      </c>
      <c r="B181" s="12">
        <v>126.19485481624953</v>
      </c>
      <c r="C181" s="12">
        <v>15.956190262172001</v>
      </c>
    </row>
    <row r="182" spans="1:3" x14ac:dyDescent="0.25">
      <c r="A182" s="12">
        <v>158</v>
      </c>
      <c r="B182" s="12">
        <v>127.68476931701834</v>
      </c>
      <c r="C182" s="12">
        <v>11.437731453298269</v>
      </c>
    </row>
    <row r="183" spans="1:3" x14ac:dyDescent="0.25">
      <c r="A183" s="12">
        <v>159</v>
      </c>
      <c r="B183" s="12">
        <v>140.56324958255203</v>
      </c>
      <c r="C183" s="12">
        <v>2.068995654181208</v>
      </c>
    </row>
    <row r="184" spans="1:3" x14ac:dyDescent="0.25">
      <c r="A184" s="12">
        <v>160</v>
      </c>
      <c r="B184" s="12">
        <v>135.7844065076228</v>
      </c>
      <c r="C184" s="12">
        <v>6.0014214153080445</v>
      </c>
    </row>
    <row r="185" spans="1:3" x14ac:dyDescent="0.25">
      <c r="A185" s="12">
        <v>161</v>
      </c>
      <c r="B185" s="12">
        <v>134.98626234094166</v>
      </c>
      <c r="C185" s="12">
        <v>5.8887610863842212</v>
      </c>
    </row>
    <row r="186" spans="1:3" x14ac:dyDescent="0.25">
      <c r="A186" s="12">
        <v>162</v>
      </c>
      <c r="B186" s="12">
        <v>134.68056659144906</v>
      </c>
      <c r="C186" s="12">
        <v>7.0346012487363225</v>
      </c>
    </row>
    <row r="187" spans="1:3" x14ac:dyDescent="0.25">
      <c r="A187" s="12">
        <v>163</v>
      </c>
      <c r="B187" s="12">
        <v>135.99209019716994</v>
      </c>
      <c r="C187" s="12">
        <v>5.7299626808168682</v>
      </c>
    </row>
    <row r="188" spans="1:3" x14ac:dyDescent="0.25">
      <c r="A188" s="12">
        <v>164</v>
      </c>
      <c r="B188" s="12">
        <v>138.11114237147751</v>
      </c>
      <c r="C188" s="12">
        <v>2.708827381027902</v>
      </c>
    </row>
    <row r="189" spans="1:3" x14ac:dyDescent="0.25">
      <c r="A189" s="12">
        <v>165</v>
      </c>
      <c r="B189" s="12">
        <v>134.42394507570447</v>
      </c>
      <c r="C189" s="12">
        <v>6.1740350714818817</v>
      </c>
    </row>
    <row r="190" spans="1:3" x14ac:dyDescent="0.25">
      <c r="A190" s="12">
        <v>166</v>
      </c>
      <c r="B190" s="12">
        <v>132.70230376910433</v>
      </c>
      <c r="C190" s="12">
        <v>7.2131060875375681</v>
      </c>
    </row>
    <row r="191" spans="1:3" x14ac:dyDescent="0.25">
      <c r="A191" s="12">
        <v>167</v>
      </c>
      <c r="B191" s="12">
        <v>130.42532632717041</v>
      </c>
      <c r="C191" s="12">
        <v>9.7921267154639224</v>
      </c>
    </row>
    <row r="192" spans="1:3" x14ac:dyDescent="0.25">
      <c r="A192" s="12">
        <v>168</v>
      </c>
      <c r="B192" s="12">
        <v>130.26030226991145</v>
      </c>
      <c r="C192" s="12">
        <v>10.725845754212003</v>
      </c>
    </row>
    <row r="193" spans="1:3" x14ac:dyDescent="0.25">
      <c r="A193" s="12">
        <v>169</v>
      </c>
      <c r="B193" s="12">
        <v>123.10836237454865</v>
      </c>
      <c r="C193" s="12">
        <v>19.937688279886032</v>
      </c>
    </row>
    <row r="194" spans="1:3" x14ac:dyDescent="0.25">
      <c r="A194" s="12">
        <v>170</v>
      </c>
      <c r="B194" s="12">
        <v>122.20079121647382</v>
      </c>
      <c r="C194" s="12">
        <v>21.398758589147292</v>
      </c>
    </row>
    <row r="195" spans="1:3" x14ac:dyDescent="0.25">
      <c r="A195" s="12">
        <v>171</v>
      </c>
      <c r="B195" s="12">
        <v>139.48073755813112</v>
      </c>
      <c r="C195" s="12">
        <v>2.4477620234260939</v>
      </c>
    </row>
    <row r="196" spans="1:3" x14ac:dyDescent="0.25">
      <c r="A196" s="12">
        <v>172</v>
      </c>
      <c r="B196" s="12">
        <v>125.91786146886801</v>
      </c>
      <c r="C196" s="12">
        <v>15.868813775747839</v>
      </c>
    </row>
    <row r="197" spans="1:3" x14ac:dyDescent="0.25">
      <c r="A197" s="12">
        <v>173</v>
      </c>
      <c r="B197" s="12">
        <v>139.19247102587985</v>
      </c>
      <c r="C197" s="12">
        <v>3.1634703868649012</v>
      </c>
    </row>
    <row r="198" spans="1:3" x14ac:dyDescent="0.25">
      <c r="A198" s="12">
        <v>174</v>
      </c>
      <c r="B198" s="12">
        <v>132.89753051550346</v>
      </c>
      <c r="C198" s="12">
        <v>9.9895393412773501</v>
      </c>
    </row>
    <row r="199" spans="1:3" x14ac:dyDescent="0.25">
      <c r="A199" s="12">
        <v>175</v>
      </c>
      <c r="B199" s="12">
        <v>138.88972547213928</v>
      </c>
      <c r="C199" s="12">
        <v>4.1572783844474372</v>
      </c>
    </row>
    <row r="200" spans="1:3" x14ac:dyDescent="0.25">
      <c r="A200" s="12">
        <v>176</v>
      </c>
      <c r="B200" s="12">
        <v>143.06394274047307</v>
      </c>
      <c r="C200" s="12">
        <v>-0.52066831877226605</v>
      </c>
    </row>
    <row r="201" spans="1:3" x14ac:dyDescent="0.25">
      <c r="A201" s="12">
        <v>177</v>
      </c>
      <c r="B201" s="12">
        <v>138.15033997413704</v>
      </c>
      <c r="C201" s="12">
        <v>5.3624522404672348</v>
      </c>
    </row>
    <row r="202" spans="1:3" x14ac:dyDescent="0.25">
      <c r="A202" s="12">
        <v>178</v>
      </c>
      <c r="B202" s="12">
        <v>141.39509195238742</v>
      </c>
      <c r="C202" s="12">
        <v>1.5174906651366769</v>
      </c>
    </row>
    <row r="203" spans="1:3" x14ac:dyDescent="0.25">
      <c r="A203" s="12">
        <v>179</v>
      </c>
      <c r="B203" s="12">
        <v>135.98789761010693</v>
      </c>
      <c r="C203" s="12">
        <v>7.4759095812726741</v>
      </c>
    </row>
    <row r="204" spans="1:3" x14ac:dyDescent="0.25">
      <c r="A204" s="12">
        <v>180</v>
      </c>
      <c r="B204" s="12">
        <v>132.77953800159037</v>
      </c>
      <c r="C204" s="12">
        <v>11.410915930541705</v>
      </c>
    </row>
    <row r="205" spans="1:3" x14ac:dyDescent="0.25">
      <c r="A205" s="12">
        <v>181</v>
      </c>
      <c r="B205" s="12">
        <v>129.85862397211451</v>
      </c>
      <c r="C205" s="12">
        <v>14.289627701975689</v>
      </c>
    </row>
    <row r="206" spans="1:3" x14ac:dyDescent="0.25">
      <c r="A206" s="12">
        <v>182</v>
      </c>
      <c r="B206" s="12">
        <v>124.16659313222557</v>
      </c>
      <c r="C206" s="12">
        <v>20.279880426928159</v>
      </c>
    </row>
    <row r="207" spans="1:3" x14ac:dyDescent="0.25">
      <c r="A207" s="12">
        <v>183</v>
      </c>
      <c r="B207" s="12">
        <v>140.70359231851972</v>
      </c>
      <c r="C207" s="12">
        <v>4.3456562552910327</v>
      </c>
    </row>
    <row r="208" spans="1:3" x14ac:dyDescent="0.25">
      <c r="A208" s="12">
        <v>184</v>
      </c>
      <c r="B208" s="12">
        <v>137.21576779187819</v>
      </c>
      <c r="C208" s="12">
        <v>7.8218267614855392</v>
      </c>
    </row>
    <row r="209" spans="1:3" x14ac:dyDescent="0.25">
      <c r="A209" s="12">
        <v>185</v>
      </c>
      <c r="B209" s="12">
        <v>111.23730960292936</v>
      </c>
      <c r="C209" s="12">
        <v>29.797282904527279</v>
      </c>
    </row>
    <row r="210" spans="1:3" x14ac:dyDescent="0.25">
      <c r="A210" s="12">
        <v>186</v>
      </c>
      <c r="B210" s="12">
        <v>142.6005428326645</v>
      </c>
      <c r="C210" s="12">
        <v>2.7963346269664555</v>
      </c>
    </row>
    <row r="211" spans="1:3" x14ac:dyDescent="0.25">
      <c r="A211" s="12">
        <v>187</v>
      </c>
      <c r="B211" s="12">
        <v>143.16310163174427</v>
      </c>
      <c r="C211" s="12">
        <v>2.0950602304645543</v>
      </c>
    </row>
    <row r="212" spans="1:3" x14ac:dyDescent="0.25">
      <c r="A212" s="12">
        <v>188</v>
      </c>
      <c r="B212" s="12">
        <v>146.9922188284549</v>
      </c>
      <c r="C212" s="12">
        <v>-0.96155762428375624</v>
      </c>
    </row>
    <row r="213" spans="1:3" x14ac:dyDescent="0.25">
      <c r="A213" s="12">
        <v>189</v>
      </c>
      <c r="B213" s="12">
        <v>138.09522146296268</v>
      </c>
      <c r="C213" s="12">
        <v>7.2361988176349143</v>
      </c>
    </row>
    <row r="214" spans="1:3" x14ac:dyDescent="0.25">
      <c r="A214" s="12">
        <v>190</v>
      </c>
      <c r="B214" s="12">
        <v>145.33360323223221</v>
      </c>
      <c r="C214" s="12">
        <v>0.35659552743948097</v>
      </c>
    </row>
    <row r="215" spans="1:3" x14ac:dyDescent="0.25">
      <c r="A215" s="12">
        <v>191</v>
      </c>
      <c r="B215" s="12">
        <v>138.2169677877088</v>
      </c>
      <c r="C215" s="12">
        <v>7.9665250488477284</v>
      </c>
    </row>
    <row r="216" spans="1:3" x14ac:dyDescent="0.25">
      <c r="A216" s="12">
        <v>192</v>
      </c>
      <c r="B216" s="12">
        <v>132.62623163816033</v>
      </c>
      <c r="C216" s="12">
        <v>13.262608373373695</v>
      </c>
    </row>
    <row r="217" spans="1:3" x14ac:dyDescent="0.25">
      <c r="A217" s="12">
        <v>193</v>
      </c>
      <c r="B217" s="12">
        <v>134.50340920631572</v>
      </c>
      <c r="C217" s="12">
        <v>11.495961417535568</v>
      </c>
    </row>
    <row r="218" spans="1:3" x14ac:dyDescent="0.25">
      <c r="A218" s="12">
        <v>194</v>
      </c>
      <c r="B218" s="12">
        <v>132.25332692516497</v>
      </c>
      <c r="C218" s="12">
        <v>13.913959171760553</v>
      </c>
    </row>
    <row r="219" spans="1:3" x14ac:dyDescent="0.25">
      <c r="A219" s="12">
        <v>195</v>
      </c>
      <c r="B219" s="12">
        <v>136.76563012642572</v>
      </c>
      <c r="C219" s="12">
        <v>9.0219942438839666</v>
      </c>
    </row>
    <row r="220" spans="1:3" x14ac:dyDescent="0.25">
      <c r="A220" s="12">
        <v>196</v>
      </c>
      <c r="B220" s="12">
        <v>138.18772974591135</v>
      </c>
      <c r="C220" s="12">
        <v>8.3507175815207972</v>
      </c>
    </row>
    <row r="221" spans="1:3" x14ac:dyDescent="0.25">
      <c r="A221" s="12">
        <v>197</v>
      </c>
      <c r="B221" s="12">
        <v>143.92926190529982</v>
      </c>
      <c r="C221" s="12">
        <v>2.9719698363157931</v>
      </c>
    </row>
    <row r="222" spans="1:3" x14ac:dyDescent="0.25">
      <c r="A222" s="12">
        <v>198</v>
      </c>
      <c r="B222" s="12">
        <v>134.08277038059663</v>
      </c>
      <c r="C222" s="12">
        <v>12.148821589254311</v>
      </c>
    </row>
    <row r="223" spans="1:3" ht="15.75" thickBot="1" x14ac:dyDescent="0.3">
      <c r="A223" s="13">
        <v>199</v>
      </c>
      <c r="B223" s="13">
        <v>148.01798979904413</v>
      </c>
      <c r="C223" s="13">
        <v>-1.0601876904889593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1499D-755E-4B2B-B13D-EC634B644D06}">
  <dimension ref="A1:I180"/>
  <sheetViews>
    <sheetView workbookViewId="0">
      <selection activeCell="A4" sqref="A4:B4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0.94784785973291752</v>
      </c>
    </row>
    <row r="5" spans="1:9" x14ac:dyDescent="0.25">
      <c r="A5" s="12" t="s">
        <v>16</v>
      </c>
      <c r="B5" s="12">
        <v>0.89841556520027244</v>
      </c>
    </row>
    <row r="6" spans="1:9" x14ac:dyDescent="0.25">
      <c r="A6" s="12" t="s">
        <v>17</v>
      </c>
      <c r="B6" s="12">
        <v>0.89775592601326115</v>
      </c>
    </row>
    <row r="7" spans="1:9" x14ac:dyDescent="0.25">
      <c r="A7" s="12" t="s">
        <v>18</v>
      </c>
      <c r="B7" s="12">
        <v>5.3787109943361928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</v>
      </c>
      <c r="C12" s="12">
        <v>39402.814045489271</v>
      </c>
      <c r="D12" s="12">
        <v>39402.814045489271</v>
      </c>
      <c r="E12" s="12">
        <v>1361.980280872843</v>
      </c>
      <c r="F12" s="12">
        <v>2.2704597558785762E-78</v>
      </c>
    </row>
    <row r="13" spans="1:9" x14ac:dyDescent="0.25">
      <c r="A13" s="12" t="s">
        <v>22</v>
      </c>
      <c r="B13" s="12">
        <v>154</v>
      </c>
      <c r="C13" s="12">
        <v>4455.3019219313283</v>
      </c>
      <c r="D13" s="12">
        <v>28.93053196059304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41.413053950045551</v>
      </c>
      <c r="C17" s="12">
        <v>2.4240627154522962</v>
      </c>
      <c r="D17" s="12">
        <v>17.084151200402609</v>
      </c>
      <c r="E17" s="12">
        <v>2.2295698871938492E-37</v>
      </c>
      <c r="F17" s="12">
        <v>36.624347003258436</v>
      </c>
      <c r="G17" s="12">
        <v>46.201760896832667</v>
      </c>
      <c r="H17" s="12">
        <v>36.624347003258436</v>
      </c>
      <c r="I17" s="12">
        <v>46.201760896832667</v>
      </c>
    </row>
    <row r="18" spans="1:9" ht="15.75" thickBot="1" x14ac:dyDescent="0.3">
      <c r="A18" s="13" t="s">
        <v>6</v>
      </c>
      <c r="B18" s="13">
        <v>0.66462545390894312</v>
      </c>
      <c r="C18" s="13">
        <v>1.8009081357147953E-2</v>
      </c>
      <c r="D18" s="13">
        <v>36.905017014937734</v>
      </c>
      <c r="E18" s="13">
        <v>2.2704597558785115E-78</v>
      </c>
      <c r="F18" s="13">
        <v>0.62904872874812667</v>
      </c>
      <c r="G18" s="13">
        <v>0.70020217906975957</v>
      </c>
      <c r="H18" s="13">
        <v>0.62904872874812667</v>
      </c>
      <c r="I18" s="13">
        <v>0.70020217906975957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112.24753279783036</v>
      </c>
      <c r="C25" s="12">
        <v>-12.24753279783036</v>
      </c>
    </row>
    <row r="26" spans="1:9" x14ac:dyDescent="0.25">
      <c r="A26" s="12">
        <v>2</v>
      </c>
      <c r="B26" s="12">
        <v>102.22744025021808</v>
      </c>
      <c r="C26" s="12">
        <v>2.2866291282972639</v>
      </c>
    </row>
    <row r="27" spans="1:9" x14ac:dyDescent="0.25">
      <c r="A27" s="12">
        <v>3</v>
      </c>
      <c r="B27" s="12">
        <v>107.14385785055831</v>
      </c>
      <c r="C27" s="12">
        <v>-6.737047640466244</v>
      </c>
    </row>
    <row r="28" spans="1:9" x14ac:dyDescent="0.25">
      <c r="A28" s="12">
        <v>4</v>
      </c>
      <c r="B28" s="12">
        <v>107.30553250363415</v>
      </c>
      <c r="C28" s="12">
        <v>-7.0773929669045259</v>
      </c>
    </row>
    <row r="29" spans="1:9" x14ac:dyDescent="0.25">
      <c r="A29" s="12">
        <v>5</v>
      </c>
      <c r="B29" s="12">
        <v>107.06067467091805</v>
      </c>
      <c r="C29" s="12">
        <v>-7.9725970466205354</v>
      </c>
    </row>
    <row r="30" spans="1:9" x14ac:dyDescent="0.25">
      <c r="A30" s="12">
        <v>6</v>
      </c>
      <c r="B30" s="12">
        <v>105.19071628707337</v>
      </c>
      <c r="C30" s="12">
        <v>-6.4058495277378</v>
      </c>
    </row>
    <row r="31" spans="1:9" x14ac:dyDescent="0.25">
      <c r="A31" s="12">
        <v>7</v>
      </c>
      <c r="B31" s="12">
        <v>108.97514869796085</v>
      </c>
      <c r="C31" s="12">
        <v>-11.235160906084474</v>
      </c>
    </row>
    <row r="32" spans="1:9" x14ac:dyDescent="0.25">
      <c r="A32" s="12">
        <v>8</v>
      </c>
      <c r="B32" s="12">
        <v>105.70437512806313</v>
      </c>
      <c r="C32" s="12">
        <v>-5.5869953983973915</v>
      </c>
    </row>
    <row r="33" spans="1:3" x14ac:dyDescent="0.25">
      <c r="A33" s="12">
        <v>9</v>
      </c>
      <c r="B33" s="12">
        <v>105.05274854506089</v>
      </c>
      <c r="C33" s="12">
        <v>-3.138341609446627</v>
      </c>
    </row>
    <row r="34" spans="1:3" x14ac:dyDescent="0.25">
      <c r="A34" s="12">
        <v>10</v>
      </c>
      <c r="B34" s="12">
        <v>109.63066964640369</v>
      </c>
      <c r="C34" s="12">
        <v>-6.1666194289001481</v>
      </c>
    </row>
    <row r="35" spans="1:3" x14ac:dyDescent="0.25">
      <c r="A35" s="12">
        <v>11</v>
      </c>
      <c r="B35" s="12">
        <v>106.94296905039194</v>
      </c>
      <c r="C35" s="12">
        <v>-2.5677634284124338</v>
      </c>
    </row>
    <row r="36" spans="1:3" x14ac:dyDescent="0.25">
      <c r="A36" s="12">
        <v>12</v>
      </c>
      <c r="B36" s="12">
        <v>116.07567145990947</v>
      </c>
      <c r="C36" s="12">
        <v>-15.77858204661031</v>
      </c>
    </row>
    <row r="37" spans="1:3" x14ac:dyDescent="0.25">
      <c r="A37" s="12">
        <v>13</v>
      </c>
      <c r="B37" s="12">
        <v>111.4518888843256</v>
      </c>
      <c r="C37" s="12">
        <v>-8.3402532329749732</v>
      </c>
    </row>
    <row r="38" spans="1:3" x14ac:dyDescent="0.25">
      <c r="A38" s="12">
        <v>14</v>
      </c>
      <c r="B38" s="12">
        <v>104.54736033957789</v>
      </c>
      <c r="C38" s="12">
        <v>-0.49363646036343312</v>
      </c>
    </row>
    <row r="39" spans="1:3" x14ac:dyDescent="0.25">
      <c r="A39" s="12">
        <v>15</v>
      </c>
      <c r="B39" s="12">
        <v>107.49706371910823</v>
      </c>
      <c r="C39" s="12">
        <v>3.9207157271803794E-2</v>
      </c>
    </row>
    <row r="40" spans="1:3" x14ac:dyDescent="0.25">
      <c r="A40" s="12">
        <v>16</v>
      </c>
      <c r="B40" s="12">
        <v>108.55074905458233</v>
      </c>
      <c r="C40" s="12">
        <v>-2.4991588719389455</v>
      </c>
    </row>
    <row r="41" spans="1:3" x14ac:dyDescent="0.25">
      <c r="A41" s="12">
        <v>17</v>
      </c>
      <c r="B41" s="12">
        <v>107.57890205563145</v>
      </c>
      <c r="C41" s="12">
        <v>-1.4149484788615183</v>
      </c>
    </row>
    <row r="42" spans="1:3" x14ac:dyDescent="0.25">
      <c r="A42" s="12">
        <v>18</v>
      </c>
      <c r="B42" s="12">
        <v>105.77059150831319</v>
      </c>
      <c r="C42" s="12">
        <v>0.86237354134495092</v>
      </c>
    </row>
    <row r="43" spans="1:3" x14ac:dyDescent="0.25">
      <c r="A43" s="12">
        <v>19</v>
      </c>
      <c r="B43" s="12">
        <v>113.19617538393172</v>
      </c>
      <c r="C43" s="12">
        <v>-6.0378747337788354</v>
      </c>
    </row>
    <row r="44" spans="1:3" x14ac:dyDescent="0.25">
      <c r="A44" s="12">
        <v>20</v>
      </c>
      <c r="B44" s="12">
        <v>110.41064858765799</v>
      </c>
      <c r="C44" s="12">
        <v>-2.7833175358203448</v>
      </c>
    </row>
    <row r="45" spans="1:3" x14ac:dyDescent="0.25">
      <c r="A45" s="12">
        <v>21</v>
      </c>
      <c r="B45" s="12">
        <v>110.98613620751573</v>
      </c>
      <c r="C45" s="12">
        <v>-2.9710646944302397</v>
      </c>
    </row>
    <row r="46" spans="1:3" x14ac:dyDescent="0.25">
      <c r="A46" s="12">
        <v>22</v>
      </c>
      <c r="B46" s="12">
        <v>112.48295804673666</v>
      </c>
      <c r="C46" s="12">
        <v>-4.4797215489237203</v>
      </c>
    </row>
    <row r="47" spans="1:3" x14ac:dyDescent="0.25">
      <c r="A47" s="12">
        <v>23</v>
      </c>
      <c r="B47" s="12">
        <v>111.0965786308133</v>
      </c>
      <c r="C47" s="12">
        <v>-3.5660380747420248</v>
      </c>
    </row>
    <row r="48" spans="1:3" x14ac:dyDescent="0.25">
      <c r="A48" s="12">
        <v>24</v>
      </c>
      <c r="B48" s="12">
        <v>119.61823481710404</v>
      </c>
      <c r="C48" s="12">
        <v>-11.586684173244407</v>
      </c>
    </row>
    <row r="49" spans="1:3" x14ac:dyDescent="0.25">
      <c r="A49" s="12">
        <v>25</v>
      </c>
      <c r="B49" s="12">
        <v>115.357965605421</v>
      </c>
      <c r="C49" s="12">
        <v>-5.8725123690400522</v>
      </c>
    </row>
    <row r="50" spans="1:3" x14ac:dyDescent="0.25">
      <c r="A50" s="12">
        <v>26</v>
      </c>
      <c r="B50" s="12">
        <v>106.85671974152051</v>
      </c>
      <c r="C50" s="12">
        <v>3.4425493939175027</v>
      </c>
    </row>
    <row r="51" spans="1:3" x14ac:dyDescent="0.25">
      <c r="A51" s="12">
        <v>27</v>
      </c>
      <c r="B51" s="12">
        <v>113.56550079817529</v>
      </c>
      <c r="C51" s="12">
        <v>-2.9939841916435057</v>
      </c>
    </row>
    <row r="52" spans="1:3" x14ac:dyDescent="0.25">
      <c r="A52" s="12">
        <v>28</v>
      </c>
      <c r="B52" s="12">
        <v>111.00625702681528</v>
      </c>
      <c r="C52" s="12">
        <v>0.10973864882677731</v>
      </c>
    </row>
    <row r="53" spans="1:3" x14ac:dyDescent="0.25">
      <c r="A53" s="12">
        <v>29</v>
      </c>
      <c r="B53" s="12">
        <v>112.18688714615199</v>
      </c>
      <c r="C53" s="12">
        <v>-2.1922397617716314</v>
      </c>
    </row>
    <row r="54" spans="1:3" x14ac:dyDescent="0.25">
      <c r="A54" s="12">
        <v>30</v>
      </c>
      <c r="B54" s="12">
        <v>109.24541156530697</v>
      </c>
      <c r="C54" s="12">
        <v>1.8151185951121107</v>
      </c>
    </row>
    <row r="55" spans="1:3" x14ac:dyDescent="0.25">
      <c r="A55" s="12">
        <v>31</v>
      </c>
      <c r="B55" s="12">
        <v>116.28560832310795</v>
      </c>
      <c r="C55" s="12">
        <v>-6.6087769490609531</v>
      </c>
    </row>
    <row r="56" spans="1:3" x14ac:dyDescent="0.25">
      <c r="A56" s="12">
        <v>32</v>
      </c>
      <c r="B56" s="12">
        <v>113.70365387345819</v>
      </c>
      <c r="C56" s="12">
        <v>-3.6007983987095855</v>
      </c>
    </row>
    <row r="57" spans="1:3" x14ac:dyDescent="0.25">
      <c r="A57" s="12">
        <v>33</v>
      </c>
      <c r="B57" s="12">
        <v>110.66420174628806</v>
      </c>
      <c r="C57" s="12">
        <v>-0.51462333049491349</v>
      </c>
    </row>
    <row r="58" spans="1:3" x14ac:dyDescent="0.25">
      <c r="A58" s="12">
        <v>34</v>
      </c>
      <c r="B58" s="12">
        <v>112.36706404467441</v>
      </c>
      <c r="C58" s="12">
        <v>-1.9189578415321762</v>
      </c>
    </row>
    <row r="59" spans="1:3" x14ac:dyDescent="0.25">
      <c r="A59" s="12">
        <v>35</v>
      </c>
      <c r="B59" s="12">
        <v>112.8404971870455</v>
      </c>
      <c r="C59" s="12">
        <v>-1.576058351832188</v>
      </c>
    </row>
    <row r="60" spans="1:3" x14ac:dyDescent="0.25">
      <c r="A60" s="12">
        <v>36</v>
      </c>
      <c r="B60" s="12">
        <v>121.54361172459286</v>
      </c>
      <c r="C60" s="12">
        <v>-8.6453739965067484</v>
      </c>
    </row>
    <row r="61" spans="1:3" x14ac:dyDescent="0.25">
      <c r="A61" s="12">
        <v>37</v>
      </c>
      <c r="B61" s="12">
        <v>119.40351728438567</v>
      </c>
      <c r="C61" s="12">
        <v>-5.303697193718321</v>
      </c>
    </row>
    <row r="62" spans="1:3" x14ac:dyDescent="0.25">
      <c r="A62" s="12">
        <v>38</v>
      </c>
      <c r="B62" s="12">
        <v>107.46379224781313</v>
      </c>
      <c r="C62" s="12">
        <v>5.8466303906536439</v>
      </c>
    </row>
    <row r="63" spans="1:3" x14ac:dyDescent="0.25">
      <c r="A63" s="12">
        <v>39</v>
      </c>
      <c r="B63" s="12">
        <v>113.28283825630139</v>
      </c>
      <c r="C63" s="12">
        <v>0.23793312726853344</v>
      </c>
    </row>
    <row r="64" spans="1:3" x14ac:dyDescent="0.25">
      <c r="A64" s="12">
        <v>40</v>
      </c>
      <c r="B64" s="12">
        <v>112.67872908945576</v>
      </c>
      <c r="C64" s="12">
        <v>0.39479118341236585</v>
      </c>
    </row>
    <row r="65" spans="1:3" x14ac:dyDescent="0.25">
      <c r="A65" s="12">
        <v>41</v>
      </c>
      <c r="B65" s="12">
        <v>111.8452694479686</v>
      </c>
      <c r="C65" s="12">
        <v>2.6889981853369562</v>
      </c>
    </row>
    <row r="66" spans="1:3" x14ac:dyDescent="0.25">
      <c r="A66" s="12">
        <v>42</v>
      </c>
      <c r="B66" s="12">
        <v>108.95182378547727</v>
      </c>
      <c r="C66" s="12">
        <v>5.1400897691858063</v>
      </c>
    </row>
    <row r="67" spans="1:3" x14ac:dyDescent="0.25">
      <c r="A67" s="12">
        <v>43</v>
      </c>
      <c r="B67" s="12">
        <v>117.15757500377727</v>
      </c>
      <c r="C67" s="12">
        <v>-1.681495461934972</v>
      </c>
    </row>
    <row r="68" spans="1:3" x14ac:dyDescent="0.25">
      <c r="A68" s="12">
        <v>44</v>
      </c>
      <c r="B68" s="12">
        <v>114.7964596381141</v>
      </c>
      <c r="C68" s="12">
        <v>0.86763177162397653</v>
      </c>
    </row>
    <row r="69" spans="1:3" x14ac:dyDescent="0.25">
      <c r="A69" s="12">
        <v>45</v>
      </c>
      <c r="B69" s="12">
        <v>114.51440970855803</v>
      </c>
      <c r="C69" s="12">
        <v>0.74001085637014796</v>
      </c>
    </row>
    <row r="70" spans="1:3" x14ac:dyDescent="0.25">
      <c r="A70" s="12">
        <v>46</v>
      </c>
      <c r="B70" s="12">
        <v>116.234717908671</v>
      </c>
      <c r="C70" s="12">
        <v>0.12683837430463996</v>
      </c>
    </row>
    <row r="71" spans="1:3" x14ac:dyDescent="0.25">
      <c r="A71" s="12">
        <v>47</v>
      </c>
      <c r="B71" s="12">
        <v>116.6648862938969</v>
      </c>
      <c r="C71" s="12">
        <v>0.67552823580678023</v>
      </c>
    </row>
    <row r="72" spans="1:3" x14ac:dyDescent="0.25">
      <c r="A72" s="12">
        <v>48</v>
      </c>
      <c r="B72" s="12">
        <v>125.48626781991959</v>
      </c>
      <c r="C72" s="12">
        <v>-7.4725580111310279</v>
      </c>
    </row>
    <row r="73" spans="1:3" x14ac:dyDescent="0.25">
      <c r="A73" s="12">
        <v>49</v>
      </c>
      <c r="B73" s="12">
        <v>121.90197478172</v>
      </c>
      <c r="C73" s="12">
        <v>-3.6396248712736963</v>
      </c>
    </row>
    <row r="74" spans="1:3" x14ac:dyDescent="0.25">
      <c r="A74" s="12">
        <v>50</v>
      </c>
      <c r="B74" s="12">
        <v>112.02255006045347</v>
      </c>
      <c r="C74" s="12">
        <v>6.0970802078536082</v>
      </c>
    </row>
    <row r="75" spans="1:3" x14ac:dyDescent="0.25">
      <c r="A75" s="12">
        <v>51</v>
      </c>
      <c r="B75" s="12">
        <v>117.54375533568999</v>
      </c>
      <c r="C75" s="12">
        <v>0.80722079799349444</v>
      </c>
    </row>
    <row r="76" spans="1:3" x14ac:dyDescent="0.25">
      <c r="A76" s="12">
        <v>52</v>
      </c>
      <c r="B76" s="12">
        <v>116.58725571667549</v>
      </c>
      <c r="C76" s="12">
        <v>2.8631496173353241</v>
      </c>
    </row>
    <row r="77" spans="1:3" x14ac:dyDescent="0.25">
      <c r="A77" s="12">
        <v>53</v>
      </c>
      <c r="B77" s="12">
        <v>116.24084625030102</v>
      </c>
      <c r="C77" s="12">
        <v>4.9652257006975304</v>
      </c>
    </row>
    <row r="78" spans="1:3" x14ac:dyDescent="0.25">
      <c r="A78" s="12">
        <v>54</v>
      </c>
      <c r="B78" s="12">
        <v>115.10574778226054</v>
      </c>
      <c r="C78" s="12">
        <v>6.4880971553045441</v>
      </c>
    </row>
    <row r="79" spans="1:3" x14ac:dyDescent="0.25">
      <c r="A79" s="12">
        <v>55</v>
      </c>
      <c r="B79" s="12">
        <v>121.53767427613147</v>
      </c>
      <c r="C79" s="12">
        <v>1.1744502988126868</v>
      </c>
    </row>
    <row r="80" spans="1:3" x14ac:dyDescent="0.25">
      <c r="A80" s="12">
        <v>56</v>
      </c>
      <c r="B80" s="12">
        <v>120.23140859699073</v>
      </c>
      <c r="C80" s="12">
        <v>2.9334331517778764</v>
      </c>
    </row>
    <row r="81" spans="1:3" x14ac:dyDescent="0.25">
      <c r="A81" s="12">
        <v>57</v>
      </c>
      <c r="B81" s="12">
        <v>121.26247731039419</v>
      </c>
      <c r="C81" s="12">
        <v>2.19669441022981</v>
      </c>
    </row>
    <row r="82" spans="1:3" x14ac:dyDescent="0.25">
      <c r="A82" s="12">
        <v>58</v>
      </c>
      <c r="B82" s="12">
        <v>123.90811192436273</v>
      </c>
      <c r="C82" s="12">
        <v>0.83930364232148236</v>
      </c>
    </row>
    <row r="83" spans="1:3" x14ac:dyDescent="0.25">
      <c r="A83" s="12">
        <v>59</v>
      </c>
      <c r="B83" s="12">
        <v>121.53172966388152</v>
      </c>
      <c r="C83" s="12">
        <v>3.337449042408835</v>
      </c>
    </row>
    <row r="84" spans="1:3" x14ac:dyDescent="0.25">
      <c r="A84" s="12">
        <v>60</v>
      </c>
      <c r="B84" s="12">
        <v>128.70534682847236</v>
      </c>
      <c r="C84" s="12">
        <v>-3.2588157062270113</v>
      </c>
    </row>
    <row r="85" spans="1:3" x14ac:dyDescent="0.25">
      <c r="A85" s="12">
        <v>61</v>
      </c>
      <c r="B85" s="12">
        <v>126.2967538679051</v>
      </c>
      <c r="C85" s="12">
        <v>-0.80674907490933379</v>
      </c>
    </row>
    <row r="86" spans="1:3" x14ac:dyDescent="0.25">
      <c r="A86" s="12">
        <v>62</v>
      </c>
      <c r="B86" s="12">
        <v>117.56099932680321</v>
      </c>
      <c r="C86" s="12">
        <v>6.5021697222106098</v>
      </c>
    </row>
    <row r="87" spans="1:3" x14ac:dyDescent="0.25">
      <c r="A87" s="12">
        <v>63</v>
      </c>
      <c r="B87" s="12">
        <v>123.3800299634382</v>
      </c>
      <c r="C87" s="12">
        <v>2.9292078527149243</v>
      </c>
    </row>
    <row r="88" spans="1:3" x14ac:dyDescent="0.25">
      <c r="A88" s="12">
        <v>64</v>
      </c>
      <c r="B88" s="12">
        <v>121.41797009345663</v>
      </c>
      <c r="C88" s="12">
        <v>6.4500742889414795</v>
      </c>
    </row>
    <row r="89" spans="1:3" x14ac:dyDescent="0.25">
      <c r="A89" s="12">
        <v>65</v>
      </c>
      <c r="B89" s="12">
        <v>123.97708631783701</v>
      </c>
      <c r="C89" s="12">
        <v>4.15437987661835</v>
      </c>
    </row>
    <row r="90" spans="1:3" x14ac:dyDescent="0.25">
      <c r="A90" s="12">
        <v>66</v>
      </c>
      <c r="B90" s="12">
        <v>120.22076511138336</v>
      </c>
      <c r="C90" s="12">
        <v>11.821926694654266</v>
      </c>
    </row>
    <row r="91" spans="1:3" x14ac:dyDescent="0.25">
      <c r="A91" s="12">
        <v>67</v>
      </c>
      <c r="B91" s="12">
        <v>129.01386962239513</v>
      </c>
      <c r="C91" s="12">
        <v>2.2502389268781258</v>
      </c>
    </row>
    <row r="92" spans="1:3" x14ac:dyDescent="0.25">
      <c r="A92" s="12">
        <v>68</v>
      </c>
      <c r="B92" s="12">
        <v>124.4579434352305</v>
      </c>
      <c r="C92" s="12">
        <v>6.5111042013140832</v>
      </c>
    </row>
    <row r="93" spans="1:3" x14ac:dyDescent="0.25">
      <c r="A93" s="12">
        <v>69</v>
      </c>
      <c r="B93" s="12">
        <v>123.24871331467612</v>
      </c>
      <c r="C93" s="12">
        <v>7.8837690065847852</v>
      </c>
    </row>
    <row r="94" spans="1:3" x14ac:dyDescent="0.25">
      <c r="A94" s="12">
        <v>70</v>
      </c>
      <c r="B94" s="12">
        <v>126.91969026488084</v>
      </c>
      <c r="C94" s="12">
        <v>3.3753717782849151</v>
      </c>
    </row>
    <row r="95" spans="1:3" x14ac:dyDescent="0.25">
      <c r="A95" s="12">
        <v>71</v>
      </c>
      <c r="B95" s="12">
        <v>124.23500769432334</v>
      </c>
      <c r="C95" s="12">
        <v>2.7273830919692443</v>
      </c>
    </row>
    <row r="96" spans="1:3" x14ac:dyDescent="0.25">
      <c r="A96" s="12">
        <v>72</v>
      </c>
      <c r="B96" s="12">
        <v>131.86334390967033</v>
      </c>
      <c r="C96" s="12">
        <v>-10.186690024928325</v>
      </c>
    </row>
    <row r="97" spans="1:3" x14ac:dyDescent="0.25">
      <c r="A97" s="12">
        <v>73</v>
      </c>
      <c r="B97" s="12">
        <v>126.06640805308574</v>
      </c>
      <c r="C97" s="12">
        <v>-3.3018139796671875</v>
      </c>
    </row>
    <row r="98" spans="1:3" x14ac:dyDescent="0.25">
      <c r="A98" s="12">
        <v>74</v>
      </c>
      <c r="B98" s="12">
        <v>117.20451168678096</v>
      </c>
      <c r="C98" s="12">
        <v>6.4615004569096186</v>
      </c>
    </row>
    <row r="99" spans="1:3" x14ac:dyDescent="0.25">
      <c r="A99" s="12">
        <v>75</v>
      </c>
      <c r="B99" s="12">
        <v>123.05358222463938</v>
      </c>
      <c r="C99" s="12">
        <v>3.3724406892492595</v>
      </c>
    </row>
    <row r="100" spans="1:3" x14ac:dyDescent="0.25">
      <c r="A100" s="12">
        <v>76</v>
      </c>
      <c r="B100" s="12">
        <v>124.68724302184775</v>
      </c>
      <c r="C100" s="12">
        <v>3.0765956998735078E-2</v>
      </c>
    </row>
    <row r="101" spans="1:3" x14ac:dyDescent="0.25">
      <c r="A101" s="12">
        <v>77</v>
      </c>
      <c r="B101" s="12">
        <v>124.649006652418</v>
      </c>
      <c r="C101" s="12">
        <v>1.1240445174233287</v>
      </c>
    </row>
    <row r="102" spans="1:3" x14ac:dyDescent="0.25">
      <c r="A102" s="12">
        <v>78</v>
      </c>
      <c r="B102" s="12">
        <v>120.92249056097481</v>
      </c>
      <c r="C102" s="12">
        <v>6.0649514313092396</v>
      </c>
    </row>
    <row r="103" spans="1:3" x14ac:dyDescent="0.25">
      <c r="A103" s="12">
        <v>79</v>
      </c>
      <c r="B103" s="12">
        <v>127.51753175567563</v>
      </c>
      <c r="C103" s="12">
        <v>-1.0565857270052987</v>
      </c>
    </row>
    <row r="104" spans="1:3" x14ac:dyDescent="0.25">
      <c r="A104" s="12">
        <v>80</v>
      </c>
      <c r="B104" s="12">
        <v>125.85109550191972</v>
      </c>
      <c r="C104" s="12">
        <v>2.4844617225554231</v>
      </c>
    </row>
    <row r="105" spans="1:3" x14ac:dyDescent="0.25">
      <c r="A105" s="12">
        <v>81</v>
      </c>
      <c r="B105" s="12">
        <v>126.14887946993187</v>
      </c>
      <c r="C105" s="12">
        <v>4.2499794340534436</v>
      </c>
    </row>
    <row r="106" spans="1:3" x14ac:dyDescent="0.25">
      <c r="A106" s="12">
        <v>82</v>
      </c>
      <c r="B106" s="12">
        <v>132.17252388038287</v>
      </c>
      <c r="C106" s="12">
        <v>-1.3229787351532423</v>
      </c>
    </row>
    <row r="107" spans="1:3" x14ac:dyDescent="0.25">
      <c r="A107" s="12">
        <v>83</v>
      </c>
      <c r="B107" s="12">
        <v>128.23426315031989</v>
      </c>
      <c r="C107" s="12">
        <v>4.0427601704145104</v>
      </c>
    </row>
    <row r="108" spans="1:3" x14ac:dyDescent="0.25">
      <c r="A108" s="12">
        <v>84</v>
      </c>
      <c r="B108" s="12">
        <v>137.06318666198243</v>
      </c>
      <c r="C108" s="12">
        <v>-4.0911298178518791</v>
      </c>
    </row>
    <row r="109" spans="1:3" x14ac:dyDescent="0.25">
      <c r="A109" s="12">
        <v>85</v>
      </c>
      <c r="B109" s="12">
        <v>129.61216777258528</v>
      </c>
      <c r="C109" s="12">
        <v>4.4138867446707195</v>
      </c>
    </row>
    <row r="110" spans="1:3" x14ac:dyDescent="0.25">
      <c r="A110" s="12">
        <v>86</v>
      </c>
      <c r="B110" s="12">
        <v>120.71907140463648</v>
      </c>
      <c r="C110" s="12">
        <v>15.584757724338829</v>
      </c>
    </row>
    <row r="111" spans="1:3" x14ac:dyDescent="0.25">
      <c r="A111" s="12">
        <v>87</v>
      </c>
      <c r="B111" s="12">
        <v>129.1294419196347</v>
      </c>
      <c r="C111" s="12">
        <v>10.252704932876014</v>
      </c>
    </row>
    <row r="112" spans="1:3" x14ac:dyDescent="0.25">
      <c r="A112" s="12">
        <v>88</v>
      </c>
      <c r="B112" s="12">
        <v>131.26816982295929</v>
      </c>
      <c r="C112" s="12">
        <v>5.8952334286493624</v>
      </c>
    </row>
    <row r="113" spans="1:3" x14ac:dyDescent="0.25">
      <c r="A113" s="12">
        <v>89</v>
      </c>
      <c r="B113" s="12">
        <v>133.49758855704491</v>
      </c>
      <c r="C113" s="12">
        <v>3.6562672218345256</v>
      </c>
    </row>
    <row r="114" spans="1:3" x14ac:dyDescent="0.25">
      <c r="A114" s="12">
        <v>90</v>
      </c>
      <c r="B114" s="12">
        <v>128.66267803562283</v>
      </c>
      <c r="C114" s="12">
        <v>7.4068526566054231</v>
      </c>
    </row>
    <row r="115" spans="1:3" x14ac:dyDescent="0.25">
      <c r="A115" s="12">
        <v>91</v>
      </c>
      <c r="B115" s="12">
        <v>136.91482137595287</v>
      </c>
      <c r="C115" s="12">
        <v>-0.69102004180209065</v>
      </c>
    </row>
    <row r="116" spans="1:3" x14ac:dyDescent="0.25">
      <c r="A116" s="12">
        <v>92</v>
      </c>
      <c r="B116" s="12">
        <v>136.12889754583966</v>
      </c>
      <c r="C116" s="12">
        <v>1.6192844222473184</v>
      </c>
    </row>
    <row r="117" spans="1:3" x14ac:dyDescent="0.25">
      <c r="A117" s="12">
        <v>93</v>
      </c>
      <c r="B117" s="12">
        <v>135.65982336234973</v>
      </c>
      <c r="C117" s="12">
        <v>2.8477008867030804</v>
      </c>
    </row>
    <row r="118" spans="1:3" x14ac:dyDescent="0.25">
      <c r="A118" s="12">
        <v>94</v>
      </c>
      <c r="B118" s="12">
        <v>139.00802952107938</v>
      </c>
      <c r="C118" s="12">
        <v>-6.6990931618249761E-2</v>
      </c>
    </row>
    <row r="119" spans="1:3" x14ac:dyDescent="0.25">
      <c r="A119" s="12">
        <v>95</v>
      </c>
      <c r="B119" s="12">
        <v>138.47913470276916</v>
      </c>
      <c r="C119" s="12">
        <v>1.3433710669382606</v>
      </c>
    </row>
    <row r="120" spans="1:3" x14ac:dyDescent="0.25">
      <c r="A120" s="12">
        <v>96</v>
      </c>
      <c r="B120" s="12">
        <v>148.30969361632958</v>
      </c>
      <c r="C120" s="12">
        <v>-6.5738898894796023</v>
      </c>
    </row>
    <row r="121" spans="1:3" x14ac:dyDescent="0.25">
      <c r="A121" s="12">
        <v>97</v>
      </c>
      <c r="B121" s="12">
        <v>141.8152407580248</v>
      </c>
      <c r="C121" s="12">
        <v>-0.62816132443026618</v>
      </c>
    </row>
    <row r="122" spans="1:3" x14ac:dyDescent="0.25">
      <c r="A122" s="12">
        <v>98</v>
      </c>
      <c r="B122" s="12">
        <v>129.38795925389428</v>
      </c>
      <c r="C122" s="12">
        <v>15.489567988269101</v>
      </c>
    </row>
    <row r="123" spans="1:3" x14ac:dyDescent="0.25">
      <c r="A123" s="12">
        <v>99</v>
      </c>
      <c r="B123" s="12">
        <v>139.20319247036969</v>
      </c>
      <c r="C123" s="12">
        <v>0.87532690903151433</v>
      </c>
    </row>
    <row r="124" spans="1:3" x14ac:dyDescent="0.25">
      <c r="A124" s="12">
        <v>100</v>
      </c>
      <c r="B124" s="12">
        <v>140.05362641162432</v>
      </c>
      <c r="C124" s="12">
        <v>0.22092606705703588</v>
      </c>
    </row>
    <row r="125" spans="1:3" x14ac:dyDescent="0.25">
      <c r="A125" s="12">
        <v>101</v>
      </c>
      <c r="B125" s="12">
        <v>138.68076438637473</v>
      </c>
      <c r="C125" s="12">
        <v>4.9210718807983937</v>
      </c>
    </row>
    <row r="126" spans="1:3" x14ac:dyDescent="0.25">
      <c r="A126" s="12">
        <v>102</v>
      </c>
      <c r="B126" s="12">
        <v>136.94871219951108</v>
      </c>
      <c r="C126" s="12">
        <v>5.7780714780787719</v>
      </c>
    </row>
    <row r="127" spans="1:3" x14ac:dyDescent="0.25">
      <c r="A127" s="12">
        <v>103</v>
      </c>
      <c r="B127" s="12">
        <v>143.22546160066418</v>
      </c>
      <c r="C127" s="12">
        <v>0.12737362633421867</v>
      </c>
    </row>
    <row r="128" spans="1:3" x14ac:dyDescent="0.25">
      <c r="A128" s="12">
        <v>104</v>
      </c>
      <c r="B128" s="12">
        <v>141.42040404120178</v>
      </c>
      <c r="C128" s="12">
        <v>0.31966328320876869</v>
      </c>
    </row>
    <row r="129" spans="1:3" x14ac:dyDescent="0.25">
      <c r="A129" s="12">
        <v>105</v>
      </c>
      <c r="B129" s="12">
        <v>139.84081496630949</v>
      </c>
      <c r="C129" s="12">
        <v>2.6790794089982057</v>
      </c>
    </row>
    <row r="130" spans="1:3" x14ac:dyDescent="0.25">
      <c r="A130" s="12">
        <v>106</v>
      </c>
      <c r="B130" s="12">
        <v>143.1578652489562</v>
      </c>
      <c r="C130" s="12">
        <v>-0.73822038292530578</v>
      </c>
    </row>
    <row r="131" spans="1:3" x14ac:dyDescent="0.25">
      <c r="A131" s="12">
        <v>107</v>
      </c>
      <c r="B131" s="12">
        <v>141.70289207764452</v>
      </c>
      <c r="C131" s="12">
        <v>1.4707307872279216</v>
      </c>
    </row>
    <row r="132" spans="1:3" x14ac:dyDescent="0.25">
      <c r="A132" s="12">
        <v>108</v>
      </c>
      <c r="B132" s="12">
        <v>150.64039172889412</v>
      </c>
      <c r="C132" s="12">
        <v>-5.1135827079969829</v>
      </c>
    </row>
    <row r="133" spans="1:3" x14ac:dyDescent="0.25">
      <c r="A133" s="12">
        <v>109</v>
      </c>
      <c r="B133" s="12">
        <v>144.92786317739791</v>
      </c>
      <c r="C133" s="12">
        <v>-2.7194971250540334</v>
      </c>
    </row>
    <row r="134" spans="1:3" x14ac:dyDescent="0.25">
      <c r="A134" s="12">
        <v>110</v>
      </c>
      <c r="B134" s="12">
        <v>137.10195864203547</v>
      </c>
      <c r="C134" s="12">
        <v>3.0567068456660991</v>
      </c>
    </row>
    <row r="135" spans="1:3" x14ac:dyDescent="0.25">
      <c r="A135" s="12">
        <v>111</v>
      </c>
      <c r="B135" s="12">
        <v>142.35267033780318</v>
      </c>
      <c r="C135" s="12">
        <v>0.37493463521758486</v>
      </c>
    </row>
    <row r="136" spans="1:3" x14ac:dyDescent="0.25">
      <c r="A136" s="12">
        <v>112</v>
      </c>
      <c r="B136" s="12">
        <v>141.60307505560058</v>
      </c>
      <c r="C136" s="12">
        <v>0.54148502241690721</v>
      </c>
    </row>
    <row r="137" spans="1:3" x14ac:dyDescent="0.25">
      <c r="A137" s="12">
        <v>113</v>
      </c>
      <c r="B137" s="12">
        <v>141.32652786915662</v>
      </c>
      <c r="C137" s="12">
        <v>3.5288896479037533</v>
      </c>
    </row>
    <row r="138" spans="1:3" x14ac:dyDescent="0.25">
      <c r="A138" s="12">
        <v>114</v>
      </c>
      <c r="B138" s="12">
        <v>138.11659401828038</v>
      </c>
      <c r="C138" s="12">
        <v>7.5782963037160869</v>
      </c>
    </row>
    <row r="139" spans="1:3" x14ac:dyDescent="0.25">
      <c r="A139" s="12">
        <v>115</v>
      </c>
      <c r="B139" s="12">
        <v>147.06814878721556</v>
      </c>
      <c r="C139" s="12">
        <v>4.8153268031086327E-2</v>
      </c>
    </row>
    <row r="140" spans="1:3" x14ac:dyDescent="0.25">
      <c r="A140" s="12">
        <v>116</v>
      </c>
      <c r="B140" s="12">
        <v>146.38344034786536</v>
      </c>
      <c r="C140" s="12">
        <v>1.4998449961539109</v>
      </c>
    </row>
    <row r="141" spans="1:3" x14ac:dyDescent="0.25">
      <c r="A141" s="12">
        <v>117</v>
      </c>
      <c r="B141" s="12">
        <v>145.83335685046518</v>
      </c>
      <c r="C141" s="12">
        <v>7.0255302636155648E-2</v>
      </c>
    </row>
    <row r="142" spans="1:3" x14ac:dyDescent="0.25">
      <c r="A142" s="12">
        <v>118</v>
      </c>
      <c r="B142" s="12">
        <v>148.38857969797448</v>
      </c>
      <c r="C142" s="12">
        <v>-0.90456586526917704</v>
      </c>
    </row>
    <row r="143" spans="1:3" x14ac:dyDescent="0.25">
      <c r="A143" s="12">
        <v>119</v>
      </c>
      <c r="B143" s="12">
        <v>147.56117715849138</v>
      </c>
      <c r="C143" s="12">
        <v>-0.9721419953324073</v>
      </c>
    </row>
    <row r="144" spans="1:3" x14ac:dyDescent="0.25">
      <c r="A144" s="12">
        <v>120</v>
      </c>
      <c r="B144" s="12">
        <v>153.50180422952462</v>
      </c>
      <c r="C144" s="12">
        <v>-5.2708429344657759</v>
      </c>
    </row>
    <row r="145" spans="1:3" x14ac:dyDescent="0.25">
      <c r="A145" s="12">
        <v>121</v>
      </c>
      <c r="B145" s="12">
        <v>150.66233688796368</v>
      </c>
      <c r="C145" s="12">
        <v>-2.6153438146769759</v>
      </c>
    </row>
    <row r="146" spans="1:3" x14ac:dyDescent="0.25">
      <c r="A146" s="12">
        <v>122</v>
      </c>
      <c r="B146" s="12">
        <v>135.49469005638434</v>
      </c>
      <c r="C146" s="12">
        <v>12.331800127240228</v>
      </c>
    </row>
    <row r="147" spans="1:3" x14ac:dyDescent="0.25">
      <c r="A147" s="12">
        <v>123</v>
      </c>
      <c r="B147" s="12">
        <v>147.05752878937358</v>
      </c>
      <c r="C147" s="12">
        <v>1.7608842680788825</v>
      </c>
    </row>
    <row r="148" spans="1:3" x14ac:dyDescent="0.25">
      <c r="A148" s="12">
        <v>124</v>
      </c>
      <c r="B148" s="12">
        <v>143.11193382708777</v>
      </c>
      <c r="C148" s="12">
        <v>7.0845462339104301</v>
      </c>
    </row>
    <row r="149" spans="1:3" x14ac:dyDescent="0.25">
      <c r="A149" s="12">
        <v>125</v>
      </c>
      <c r="B149" s="12">
        <v>147.22599455028802</v>
      </c>
      <c r="C149" s="12">
        <v>3.1564702083112763</v>
      </c>
    </row>
    <row r="150" spans="1:3" x14ac:dyDescent="0.25">
      <c r="A150" s="12">
        <v>126</v>
      </c>
      <c r="B150" s="12">
        <v>142.29360407422115</v>
      </c>
      <c r="C150" s="12">
        <v>8.5494573810440784</v>
      </c>
    </row>
    <row r="151" spans="1:3" x14ac:dyDescent="0.25">
      <c r="A151" s="12">
        <v>127</v>
      </c>
      <c r="B151" s="12">
        <v>151.70239535765688</v>
      </c>
      <c r="C151" s="12">
        <v>-0.50383225723157921</v>
      </c>
    </row>
    <row r="152" spans="1:3" x14ac:dyDescent="0.25">
      <c r="A152" s="12">
        <v>128</v>
      </c>
      <c r="B152" s="12">
        <v>151.08281857204398</v>
      </c>
      <c r="C152" s="12">
        <v>0.49176442249296315</v>
      </c>
    </row>
    <row r="153" spans="1:3" x14ac:dyDescent="0.25">
      <c r="A153" s="12">
        <v>129</v>
      </c>
      <c r="B153" s="12">
        <v>148.67441496042881</v>
      </c>
      <c r="C153" s="12">
        <v>2.7240856160904627</v>
      </c>
    </row>
    <row r="154" spans="1:3" x14ac:dyDescent="0.25">
      <c r="A154" s="12">
        <v>130</v>
      </c>
      <c r="B154" s="12">
        <v>153.26539617355314</v>
      </c>
      <c r="C154" s="12">
        <v>-1.8703611515502985</v>
      </c>
    </row>
    <row r="155" spans="1:3" x14ac:dyDescent="0.25">
      <c r="A155" s="12">
        <v>131</v>
      </c>
      <c r="B155" s="12">
        <v>152.10113017871521</v>
      </c>
      <c r="C155" s="12">
        <v>-0.17290905053206984</v>
      </c>
    </row>
    <row r="156" spans="1:3" x14ac:dyDescent="0.25">
      <c r="A156" s="12">
        <v>132</v>
      </c>
      <c r="B156" s="12">
        <v>158.25721364105567</v>
      </c>
      <c r="C156" s="12">
        <v>-7.6328766597703464</v>
      </c>
    </row>
    <row r="157" spans="1:3" x14ac:dyDescent="0.25">
      <c r="A157" s="12">
        <v>133</v>
      </c>
      <c r="B157" s="12">
        <v>156.06512066662498</v>
      </c>
      <c r="C157" s="12">
        <v>-5.2451324337361314</v>
      </c>
    </row>
    <row r="158" spans="1:3" x14ac:dyDescent="0.25">
      <c r="A158" s="12">
        <v>134</v>
      </c>
      <c r="B158" s="12">
        <v>142.15519660128763</v>
      </c>
      <c r="C158" s="12">
        <v>9.1044818642960195</v>
      </c>
    </row>
    <row r="159" spans="1:3" x14ac:dyDescent="0.25">
      <c r="A159" s="12">
        <v>135</v>
      </c>
      <c r="B159" s="12">
        <v>149.52146341854882</v>
      </c>
      <c r="C159" s="12">
        <v>1.9866533547912297</v>
      </c>
    </row>
    <row r="160" spans="1:3" x14ac:dyDescent="0.25">
      <c r="A160" s="12">
        <v>136</v>
      </c>
      <c r="B160" s="12">
        <v>150.64568169564174</v>
      </c>
      <c r="C160" s="12">
        <v>0.35199500462385913</v>
      </c>
    </row>
    <row r="161" spans="1:3" x14ac:dyDescent="0.25">
      <c r="A161" s="12">
        <v>137</v>
      </c>
      <c r="B161" s="12">
        <v>148.12736538006584</v>
      </c>
      <c r="C161" s="12">
        <v>3.5891806681220828</v>
      </c>
    </row>
    <row r="162" spans="1:3" x14ac:dyDescent="0.25">
      <c r="A162" s="12">
        <v>138</v>
      </c>
      <c r="B162" s="12">
        <v>141.81355427734727</v>
      </c>
      <c r="C162" s="12">
        <v>6.0944538945423972</v>
      </c>
    </row>
    <row r="163" spans="1:3" x14ac:dyDescent="0.25">
      <c r="A163" s="12">
        <v>139</v>
      </c>
      <c r="B163" s="12">
        <v>147.73990833309216</v>
      </c>
      <c r="C163" s="12">
        <v>1.4694890571861379</v>
      </c>
    </row>
    <row r="164" spans="1:3" x14ac:dyDescent="0.25">
      <c r="A164" s="12">
        <v>140</v>
      </c>
      <c r="B164" s="12">
        <v>152.44980529915489</v>
      </c>
      <c r="C164" s="12">
        <v>-2.3778011446891583</v>
      </c>
    </row>
    <row r="165" spans="1:3" x14ac:dyDescent="0.25">
      <c r="A165" s="12">
        <v>141</v>
      </c>
      <c r="B165" s="12">
        <v>148.83105134033315</v>
      </c>
      <c r="C165" s="12">
        <v>1.9099511698541392</v>
      </c>
    </row>
    <row r="166" spans="1:3" x14ac:dyDescent="0.25">
      <c r="A166" s="12">
        <v>142</v>
      </c>
      <c r="B166" s="12">
        <v>154.80381913056016</v>
      </c>
      <c r="C166" s="12">
        <v>-3.8200696441642208</v>
      </c>
    </row>
    <row r="167" spans="1:3" x14ac:dyDescent="0.25">
      <c r="A167" s="12">
        <v>143</v>
      </c>
      <c r="B167" s="12">
        <v>151.51882457830237</v>
      </c>
      <c r="C167" s="12">
        <v>-0.80029133319726498</v>
      </c>
    </row>
    <row r="168" spans="1:3" x14ac:dyDescent="0.25">
      <c r="A168" s="12">
        <v>144</v>
      </c>
      <c r="B168" s="12">
        <v>160.75641115552708</v>
      </c>
      <c r="C168" s="12">
        <v>-10.723232637459688</v>
      </c>
    </row>
    <row r="169" spans="1:3" x14ac:dyDescent="0.25">
      <c r="A169" s="12">
        <v>145</v>
      </c>
      <c r="B169" s="12">
        <v>155.29638672768078</v>
      </c>
      <c r="C169" s="12">
        <v>-5.5078159412436491</v>
      </c>
    </row>
    <row r="170" spans="1:3" x14ac:dyDescent="0.25">
      <c r="A170" s="12">
        <v>146</v>
      </c>
      <c r="B170" s="12">
        <v>139.46879857772447</v>
      </c>
      <c r="C170" s="12">
        <v>10.000328700043525</v>
      </c>
    </row>
    <row r="171" spans="1:3" x14ac:dyDescent="0.25">
      <c r="A171" s="12">
        <v>147</v>
      </c>
      <c r="B171" s="12">
        <v>147.45885332062096</v>
      </c>
      <c r="C171" s="12">
        <v>0.77991382295920175</v>
      </c>
    </row>
    <row r="172" spans="1:3" x14ac:dyDescent="0.25">
      <c r="A172" s="12">
        <v>148</v>
      </c>
      <c r="B172" s="12">
        <v>148.52681252465786</v>
      </c>
      <c r="C172" s="12">
        <v>-1.5090631831705821</v>
      </c>
    </row>
    <row r="173" spans="1:3" x14ac:dyDescent="0.25">
      <c r="A173" s="12">
        <v>149</v>
      </c>
      <c r="B173" s="12">
        <v>146.93113597604619</v>
      </c>
      <c r="C173" s="12">
        <v>-0.58089644272189389</v>
      </c>
    </row>
    <row r="174" spans="1:3" x14ac:dyDescent="0.25">
      <c r="A174" s="12">
        <v>150</v>
      </c>
      <c r="B174" s="12">
        <v>143.6733767352286</v>
      </c>
      <c r="C174" s="12">
        <v>1.6668310719906287</v>
      </c>
    </row>
    <row r="175" spans="1:3" x14ac:dyDescent="0.25">
      <c r="A175" s="12">
        <v>151</v>
      </c>
      <c r="B175" s="12">
        <v>151.07520386814627</v>
      </c>
      <c r="C175" s="12">
        <v>-6.2575891965624635</v>
      </c>
    </row>
    <row r="176" spans="1:3" x14ac:dyDescent="0.25">
      <c r="A176" s="12">
        <v>152</v>
      </c>
      <c r="B176" s="12">
        <v>149.85947908716807</v>
      </c>
      <c r="C176" s="12">
        <v>-4.9049006213692508</v>
      </c>
    </row>
    <row r="177" spans="1:3" x14ac:dyDescent="0.25">
      <c r="A177" s="12">
        <v>153</v>
      </c>
      <c r="B177" s="12">
        <v>148.62835456615946</v>
      </c>
      <c r="C177" s="12">
        <v>-4.6720926629449764</v>
      </c>
    </row>
    <row r="178" spans="1:3" x14ac:dyDescent="0.25">
      <c r="A178" s="12">
        <v>154</v>
      </c>
      <c r="B178" s="12">
        <v>154.19967949077881</v>
      </c>
      <c r="C178" s="12">
        <v>-9.5947636338879363</v>
      </c>
    </row>
    <row r="179" spans="1:3" x14ac:dyDescent="0.25">
      <c r="A179" s="12">
        <v>155</v>
      </c>
      <c r="B179" s="12">
        <v>145.22982286384854</v>
      </c>
      <c r="C179" s="12">
        <v>-2.1533755737189892</v>
      </c>
    </row>
    <row r="180" spans="1:3" ht="15.75" thickBot="1" x14ac:dyDescent="0.3">
      <c r="A180" s="13">
        <v>156</v>
      </c>
      <c r="B180" s="13">
        <v>157.28929604776749</v>
      </c>
      <c r="C180" s="13">
        <v>-14.312120625844244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92EE-2147-4520-928D-78DB9330B671}">
  <dimension ref="A1:I180"/>
  <sheetViews>
    <sheetView workbookViewId="0">
      <selection activeCell="F4" sqref="F4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>
      <c r="F2" s="30"/>
    </row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0.89946587355190688</v>
      </c>
      <c r="F4" t="s">
        <v>59</v>
      </c>
    </row>
    <row r="5" spans="1:9" x14ac:dyDescent="0.25">
      <c r="A5" s="12" t="s">
        <v>16</v>
      </c>
      <c r="B5" s="12">
        <v>0.80903885768449502</v>
      </c>
    </row>
    <row r="6" spans="1:9" x14ac:dyDescent="0.25">
      <c r="A6" s="12" t="s">
        <v>17</v>
      </c>
      <c r="B6" s="12">
        <v>0.80779885026686182</v>
      </c>
    </row>
    <row r="7" spans="1:9" x14ac:dyDescent="0.25">
      <c r="A7" s="12" t="s">
        <v>18</v>
      </c>
      <c r="B7" s="12">
        <v>7.3745772165607173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</v>
      </c>
      <c r="C12" s="12">
        <v>35482.920042476071</v>
      </c>
      <c r="D12" s="12">
        <v>35482.920042476071</v>
      </c>
      <c r="E12" s="12">
        <v>652.44678876900514</v>
      </c>
      <c r="F12" s="12">
        <v>3.0591489163681353E-57</v>
      </c>
    </row>
    <row r="13" spans="1:9" x14ac:dyDescent="0.25">
      <c r="A13" s="12" t="s">
        <v>22</v>
      </c>
      <c r="B13" s="12">
        <v>154</v>
      </c>
      <c r="C13" s="12">
        <v>8375.1959249445281</v>
      </c>
      <c r="D13" s="12">
        <v>54.384389123016419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49.587987183470659</v>
      </c>
      <c r="C17" s="12">
        <v>3.1818334401658577</v>
      </c>
      <c r="D17" s="12">
        <v>15.58472123571805</v>
      </c>
      <c r="E17" s="12">
        <v>1.7963768409200568E-33</v>
      </c>
      <c r="F17" s="12">
        <v>43.302313219132323</v>
      </c>
      <c r="G17" s="12">
        <v>55.873661147808996</v>
      </c>
      <c r="H17" s="12">
        <v>43.302313219132323</v>
      </c>
      <c r="I17" s="12">
        <v>55.873661147808996</v>
      </c>
    </row>
    <row r="18" spans="1:9" ht="15.75" thickBot="1" x14ac:dyDescent="0.3">
      <c r="A18" s="13" t="s">
        <v>1</v>
      </c>
      <c r="B18" s="13">
        <v>0.64228701931225884</v>
      </c>
      <c r="C18" s="13">
        <v>2.5145286948670562E-2</v>
      </c>
      <c r="D18" s="13">
        <v>25.543037970629193</v>
      </c>
      <c r="E18" s="13">
        <v>3.0591489163683091E-57</v>
      </c>
      <c r="F18" s="13">
        <v>0.59261280522428439</v>
      </c>
      <c r="G18" s="13">
        <v>0.6919612334002333</v>
      </c>
      <c r="H18" s="13">
        <v>0.59261280522428439</v>
      </c>
      <c r="I18" s="13">
        <v>0.6919612334002333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119.51311071468876</v>
      </c>
      <c r="C25" s="12">
        <v>-19.513110714688764</v>
      </c>
    </row>
    <row r="26" spans="1:9" x14ac:dyDescent="0.25">
      <c r="A26" s="12">
        <v>2</v>
      </c>
      <c r="B26" s="12">
        <v>108.02786247157063</v>
      </c>
      <c r="C26" s="12">
        <v>-3.5137930930552841</v>
      </c>
    </row>
    <row r="27" spans="1:9" x14ac:dyDescent="0.25">
      <c r="A27" s="12">
        <v>3</v>
      </c>
      <c r="B27" s="12">
        <v>109.98651738938142</v>
      </c>
      <c r="C27" s="12">
        <v>-9.5797071792893576</v>
      </c>
    </row>
    <row r="28" spans="1:9" x14ac:dyDescent="0.25">
      <c r="A28" s="12">
        <v>4</v>
      </c>
      <c r="B28" s="12">
        <v>109.59869468075561</v>
      </c>
      <c r="C28" s="12">
        <v>-9.3705551440259853</v>
      </c>
    </row>
    <row r="29" spans="1:9" x14ac:dyDescent="0.25">
      <c r="A29" s="12">
        <v>5</v>
      </c>
      <c r="B29" s="12">
        <v>108.08442413991864</v>
      </c>
      <c r="C29" s="12">
        <v>-8.9963465156211271</v>
      </c>
    </row>
    <row r="30" spans="1:9" x14ac:dyDescent="0.25">
      <c r="A30" s="12">
        <v>6</v>
      </c>
      <c r="B30" s="12">
        <v>106.40668796357873</v>
      </c>
      <c r="C30" s="12">
        <v>-7.6218212042431617</v>
      </c>
    </row>
    <row r="31" spans="1:9" x14ac:dyDescent="0.25">
      <c r="A31" s="12">
        <v>7</v>
      </c>
      <c r="B31" s="12">
        <v>110.70058102365326</v>
      </c>
      <c r="C31" s="12">
        <v>-12.960593231776883</v>
      </c>
    </row>
    <row r="32" spans="1:9" x14ac:dyDescent="0.25">
      <c r="A32" s="12">
        <v>8</v>
      </c>
      <c r="B32" s="12">
        <v>107.49869196416684</v>
      </c>
      <c r="C32" s="12">
        <v>-7.3813122345010953</v>
      </c>
    </row>
    <row r="33" spans="1:3" x14ac:dyDescent="0.25">
      <c r="A33" s="12">
        <v>9</v>
      </c>
      <c r="B33" s="12">
        <v>106.3283621735237</v>
      </c>
      <c r="C33" s="12">
        <v>-4.413955237909434</v>
      </c>
    </row>
    <row r="34" spans="1:3" x14ac:dyDescent="0.25">
      <c r="A34" s="12">
        <v>10</v>
      </c>
      <c r="B34" s="12">
        <v>110.47812238587011</v>
      </c>
      <c r="C34" s="12">
        <v>-7.0140721683665674</v>
      </c>
    </row>
    <row r="35" spans="1:3" x14ac:dyDescent="0.25">
      <c r="A35" s="12">
        <v>11</v>
      </c>
      <c r="B35" s="12">
        <v>109.20116507685879</v>
      </c>
      <c r="C35" s="12">
        <v>-4.8259594548792819</v>
      </c>
    </row>
    <row r="36" spans="1:3" x14ac:dyDescent="0.25">
      <c r="A36" s="12">
        <v>12</v>
      </c>
      <c r="B36" s="12">
        <v>121.45087756607845</v>
      </c>
      <c r="C36" s="12">
        <v>-21.153788152779285</v>
      </c>
    </row>
    <row r="37" spans="1:3" x14ac:dyDescent="0.25">
      <c r="A37" s="12">
        <v>13</v>
      </c>
      <c r="B37" s="12">
        <v>119.72214046741398</v>
      </c>
      <c r="C37" s="12">
        <v>-16.610504816063354</v>
      </c>
    </row>
    <row r="38" spans="1:3" x14ac:dyDescent="0.25">
      <c r="A38" s="12">
        <v>14</v>
      </c>
      <c r="B38" s="12">
        <v>111.02504481899791</v>
      </c>
      <c r="C38" s="12">
        <v>-6.9713209397834532</v>
      </c>
    </row>
    <row r="39" spans="1:3" x14ac:dyDescent="0.25">
      <c r="A39" s="12">
        <v>15</v>
      </c>
      <c r="B39" s="12">
        <v>108.48124003825235</v>
      </c>
      <c r="C39" s="12">
        <v>-0.94496916187232216</v>
      </c>
    </row>
    <row r="40" spans="1:3" x14ac:dyDescent="0.25">
      <c r="A40" s="12">
        <v>16</v>
      </c>
      <c r="B40" s="12">
        <v>110.83699444611045</v>
      </c>
      <c r="C40" s="12">
        <v>-4.7854042634670719</v>
      </c>
    </row>
    <row r="41" spans="1:3" x14ac:dyDescent="0.25">
      <c r="A41" s="12">
        <v>17</v>
      </c>
      <c r="B41" s="12">
        <v>108.98218486746353</v>
      </c>
      <c r="C41" s="12">
        <v>-2.8182312906936033</v>
      </c>
    </row>
    <row r="42" spans="1:3" x14ac:dyDescent="0.25">
      <c r="A42" s="12">
        <v>18</v>
      </c>
      <c r="B42" s="12">
        <v>106.91233159680183</v>
      </c>
      <c r="C42" s="12">
        <v>-0.27936654714369524</v>
      </c>
    </row>
    <row r="43" spans="1:3" x14ac:dyDescent="0.25">
      <c r="A43" s="12">
        <v>19</v>
      </c>
      <c r="B43" s="12">
        <v>114.06887541541052</v>
      </c>
      <c r="C43" s="12">
        <v>-6.9105747652576355</v>
      </c>
    </row>
    <row r="44" spans="1:3" x14ac:dyDescent="0.25">
      <c r="A44" s="12">
        <v>20</v>
      </c>
      <c r="B44" s="12">
        <v>110.09246047988653</v>
      </c>
      <c r="C44" s="12">
        <v>-2.4651294280488827</v>
      </c>
    </row>
    <row r="45" spans="1:3" x14ac:dyDescent="0.25">
      <c r="A45" s="12">
        <v>21</v>
      </c>
      <c r="B45" s="12">
        <v>110.95007985036764</v>
      </c>
      <c r="C45" s="12">
        <v>-2.9350083372821558</v>
      </c>
    </row>
    <row r="46" spans="1:3" x14ac:dyDescent="0.25">
      <c r="A46" s="12">
        <v>22</v>
      </c>
      <c r="B46" s="12">
        <v>113.47247055782228</v>
      </c>
      <c r="C46" s="12">
        <v>-5.4692340600093416</v>
      </c>
    </row>
    <row r="47" spans="1:3" x14ac:dyDescent="0.25">
      <c r="A47" s="12">
        <v>23</v>
      </c>
      <c r="B47" s="12">
        <v>111.81264725259595</v>
      </c>
      <c r="C47" s="12">
        <v>-4.2821066965246786</v>
      </c>
    </row>
    <row r="48" spans="1:3" x14ac:dyDescent="0.25">
      <c r="A48" s="12">
        <v>24</v>
      </c>
      <c r="B48" s="12">
        <v>123.19128384115298</v>
      </c>
      <c r="C48" s="12">
        <v>-15.159733197293349</v>
      </c>
    </row>
    <row r="49" spans="1:3" x14ac:dyDescent="0.25">
      <c r="A49" s="12">
        <v>25</v>
      </c>
      <c r="B49" s="12">
        <v>122.60016817330148</v>
      </c>
      <c r="C49" s="12">
        <v>-13.114714936920535</v>
      </c>
    </row>
    <row r="50" spans="1:3" x14ac:dyDescent="0.25">
      <c r="A50" s="12">
        <v>26</v>
      </c>
      <c r="B50" s="12">
        <v>111.48137323730671</v>
      </c>
      <c r="C50" s="12">
        <v>-1.1821041018687026</v>
      </c>
    </row>
    <row r="51" spans="1:3" x14ac:dyDescent="0.25">
      <c r="A51" s="12">
        <v>27</v>
      </c>
      <c r="B51" s="12">
        <v>114.69965327135058</v>
      </c>
      <c r="C51" s="12">
        <v>-4.1281366648187969</v>
      </c>
    </row>
    <row r="52" spans="1:3" x14ac:dyDescent="0.25">
      <c r="A52" s="12">
        <v>28</v>
      </c>
      <c r="B52" s="12">
        <v>111.10964579744589</v>
      </c>
      <c r="C52" s="12">
        <v>6.3498781961612849E-3</v>
      </c>
    </row>
    <row r="53" spans="1:3" x14ac:dyDescent="0.25">
      <c r="A53" s="12">
        <v>29</v>
      </c>
      <c r="B53" s="12">
        <v>112.43887022831584</v>
      </c>
      <c r="C53" s="12">
        <v>-2.4442228439354778</v>
      </c>
    </row>
    <row r="54" spans="1:3" x14ac:dyDescent="0.25">
      <c r="A54" s="12">
        <v>30</v>
      </c>
      <c r="B54" s="12">
        <v>108.85151408735074</v>
      </c>
      <c r="C54" s="12">
        <v>2.2090160730683408</v>
      </c>
    </row>
    <row r="55" spans="1:3" x14ac:dyDescent="0.25">
      <c r="A55" s="12">
        <v>31</v>
      </c>
      <c r="B55" s="12">
        <v>117.28119318731815</v>
      </c>
      <c r="C55" s="12">
        <v>-7.6043618132711543</v>
      </c>
    </row>
    <row r="56" spans="1:3" x14ac:dyDescent="0.25">
      <c r="A56" s="12">
        <v>32</v>
      </c>
      <c r="B56" s="12">
        <v>112.83291632494871</v>
      </c>
      <c r="C56" s="12">
        <v>-2.730060850200104</v>
      </c>
    </row>
    <row r="57" spans="1:3" x14ac:dyDescent="0.25">
      <c r="A57" s="12">
        <v>33</v>
      </c>
      <c r="B57" s="12">
        <v>110.16532492699801</v>
      </c>
      <c r="C57" s="12">
        <v>-1.574651120486692E-2</v>
      </c>
    </row>
    <row r="58" spans="1:3" x14ac:dyDescent="0.25">
      <c r="A58" s="12">
        <v>34</v>
      </c>
      <c r="B58" s="12">
        <v>112.75063569707885</v>
      </c>
      <c r="C58" s="12">
        <v>-2.3025294939366177</v>
      </c>
    </row>
    <row r="59" spans="1:3" x14ac:dyDescent="0.25">
      <c r="A59" s="12">
        <v>35</v>
      </c>
      <c r="B59" s="12">
        <v>113.17159050114378</v>
      </c>
      <c r="C59" s="12">
        <v>-1.9071516659304706</v>
      </c>
    </row>
    <row r="60" spans="1:3" x14ac:dyDescent="0.25">
      <c r="A60" s="12">
        <v>36</v>
      </c>
      <c r="B60" s="12">
        <v>124.73891388323005</v>
      </c>
      <c r="C60" s="12">
        <v>-11.840676155143939</v>
      </c>
    </row>
    <row r="61" spans="1:3" x14ac:dyDescent="0.25">
      <c r="A61" s="12">
        <v>37</v>
      </c>
      <c r="B61" s="12">
        <v>125.74568704294838</v>
      </c>
      <c r="C61" s="12">
        <v>-11.645866952281025</v>
      </c>
    </row>
    <row r="62" spans="1:3" x14ac:dyDescent="0.25">
      <c r="A62" s="12">
        <v>38</v>
      </c>
      <c r="B62" s="12">
        <v>112.54600742990436</v>
      </c>
      <c r="C62" s="12">
        <v>0.76441520856241141</v>
      </c>
    </row>
    <row r="63" spans="1:3" x14ac:dyDescent="0.25">
      <c r="A63" s="12">
        <v>39</v>
      </c>
      <c r="B63" s="12">
        <v>113.38476664876612</v>
      </c>
      <c r="C63" s="12">
        <v>0.13600473480380515</v>
      </c>
    </row>
    <row r="64" spans="1:3" x14ac:dyDescent="0.25">
      <c r="A64" s="12">
        <v>40</v>
      </c>
      <c r="B64" s="12">
        <v>114.54910826918187</v>
      </c>
      <c r="C64" s="12">
        <v>-1.4755879963137488</v>
      </c>
    </row>
    <row r="65" spans="1:3" x14ac:dyDescent="0.25">
      <c r="A65" s="12">
        <v>41</v>
      </c>
      <c r="B65" s="12">
        <v>111.34432463904935</v>
      </c>
      <c r="C65" s="12">
        <v>3.1899429942562136</v>
      </c>
    </row>
    <row r="66" spans="1:3" x14ac:dyDescent="0.25">
      <c r="A66" s="12">
        <v>42</v>
      </c>
      <c r="B66" s="12">
        <v>108.15736903922222</v>
      </c>
      <c r="C66" s="12">
        <v>5.9345445154408623</v>
      </c>
    </row>
    <row r="67" spans="1:3" x14ac:dyDescent="0.25">
      <c r="A67" s="12">
        <v>43</v>
      </c>
      <c r="B67" s="12">
        <v>117.0539060050461</v>
      </c>
      <c r="C67" s="12">
        <v>-1.5778264632038059</v>
      </c>
    </row>
    <row r="68" spans="1:3" x14ac:dyDescent="0.25">
      <c r="A68" s="12">
        <v>44</v>
      </c>
      <c r="B68" s="12">
        <v>112.86904029490807</v>
      </c>
      <c r="C68" s="12">
        <v>2.7950511148300023</v>
      </c>
    </row>
    <row r="69" spans="1:3" x14ac:dyDescent="0.25">
      <c r="A69" s="12">
        <v>45</v>
      </c>
      <c r="B69" s="12">
        <v>113.57043844506734</v>
      </c>
      <c r="C69" s="12">
        <v>1.6839821198608433</v>
      </c>
    </row>
    <row r="70" spans="1:3" x14ac:dyDescent="0.25">
      <c r="A70" s="12">
        <v>46</v>
      </c>
      <c r="B70" s="12">
        <v>115.45966860846936</v>
      </c>
      <c r="C70" s="12">
        <v>0.90188767450628404</v>
      </c>
    </row>
    <row r="71" spans="1:3" x14ac:dyDescent="0.25">
      <c r="A71" s="12">
        <v>47</v>
      </c>
      <c r="B71" s="12">
        <v>115.86799449263872</v>
      </c>
      <c r="C71" s="12">
        <v>1.472420037064964</v>
      </c>
    </row>
    <row r="72" spans="1:3" x14ac:dyDescent="0.25">
      <c r="A72" s="12">
        <v>48</v>
      </c>
      <c r="B72" s="12">
        <v>128.36636764537923</v>
      </c>
      <c r="C72" s="12">
        <v>-10.352657836590666</v>
      </c>
    </row>
    <row r="73" spans="1:3" x14ac:dyDescent="0.25">
      <c r="A73" s="12">
        <v>49</v>
      </c>
      <c r="B73" s="12">
        <v>126.89624110132752</v>
      </c>
      <c r="C73" s="12">
        <v>-8.633891190881215</v>
      </c>
    </row>
    <row r="74" spans="1:3" x14ac:dyDescent="0.25">
      <c r="A74" s="12">
        <v>50</v>
      </c>
      <c r="B74" s="12">
        <v>116.23653115278769</v>
      </c>
      <c r="C74" s="12">
        <v>1.8830991155193857</v>
      </c>
    </row>
    <row r="75" spans="1:3" x14ac:dyDescent="0.25">
      <c r="A75" s="12">
        <v>51</v>
      </c>
      <c r="B75" s="12">
        <v>116.59158444697705</v>
      </c>
      <c r="C75" s="12">
        <v>1.7593916867064365</v>
      </c>
    </row>
    <row r="76" spans="1:3" x14ac:dyDescent="0.25">
      <c r="A76" s="12">
        <v>52</v>
      </c>
      <c r="B76" s="12">
        <v>117.21107683745733</v>
      </c>
      <c r="C76" s="12">
        <v>2.2393284965534832</v>
      </c>
    </row>
    <row r="77" spans="1:3" x14ac:dyDescent="0.25">
      <c r="A77" s="12">
        <v>53</v>
      </c>
      <c r="B77" s="12">
        <v>114.57632516858273</v>
      </c>
      <c r="C77" s="12">
        <v>6.6297467824158218</v>
      </c>
    </row>
    <row r="78" spans="1:3" x14ac:dyDescent="0.25">
      <c r="A78" s="12">
        <v>54</v>
      </c>
      <c r="B78" s="12">
        <v>114.18300774422897</v>
      </c>
      <c r="C78" s="12">
        <v>7.410837193336107</v>
      </c>
    </row>
    <row r="79" spans="1:3" x14ac:dyDescent="0.25">
      <c r="A79" s="12">
        <v>55</v>
      </c>
      <c r="B79" s="12">
        <v>120.77096112899473</v>
      </c>
      <c r="C79" s="12">
        <v>1.941163445949428</v>
      </c>
    </row>
    <row r="80" spans="1:3" x14ac:dyDescent="0.25">
      <c r="A80" s="12">
        <v>56</v>
      </c>
      <c r="B80" s="12">
        <v>117.50087792150762</v>
      </c>
      <c r="C80" s="12">
        <v>5.6639638272609858</v>
      </c>
    </row>
    <row r="81" spans="1:3" x14ac:dyDescent="0.25">
      <c r="A81" s="12">
        <v>57</v>
      </c>
      <c r="B81" s="12">
        <v>120.15673055485053</v>
      </c>
      <c r="C81" s="12">
        <v>3.3024411657734731</v>
      </c>
    </row>
    <row r="82" spans="1:3" x14ac:dyDescent="0.25">
      <c r="A82" s="12">
        <v>58</v>
      </c>
      <c r="B82" s="12">
        <v>121.6145472560173</v>
      </c>
      <c r="C82" s="12">
        <v>3.1328683106669075</v>
      </c>
    </row>
    <row r="83" spans="1:3" x14ac:dyDescent="0.25">
      <c r="A83" s="12">
        <v>59</v>
      </c>
      <c r="B83" s="12">
        <v>120.74515985408557</v>
      </c>
      <c r="C83" s="12">
        <v>4.1240188522047845</v>
      </c>
    </row>
    <row r="84" spans="1:3" x14ac:dyDescent="0.25">
      <c r="A84" s="12">
        <v>60</v>
      </c>
      <c r="B84" s="12">
        <v>132.40360987059674</v>
      </c>
      <c r="C84" s="12">
        <v>-6.9570787483513925</v>
      </c>
    </row>
    <row r="85" spans="1:3" x14ac:dyDescent="0.25">
      <c r="A85" s="12">
        <v>61</v>
      </c>
      <c r="B85" s="12">
        <v>131.37608679353102</v>
      </c>
      <c r="C85" s="12">
        <v>-5.8860820005352537</v>
      </c>
    </row>
    <row r="86" spans="1:3" x14ac:dyDescent="0.25">
      <c r="A86" s="12">
        <v>62</v>
      </c>
      <c r="B86" s="12">
        <v>120.69177390902918</v>
      </c>
      <c r="C86" s="12">
        <v>3.3713951399846422</v>
      </c>
    </row>
    <row r="87" spans="1:3" x14ac:dyDescent="0.25">
      <c r="A87" s="12">
        <v>63</v>
      </c>
      <c r="B87" s="12">
        <v>124.10663520606256</v>
      </c>
      <c r="C87" s="12">
        <v>2.2026026100905653</v>
      </c>
    </row>
    <row r="88" spans="1:3" x14ac:dyDescent="0.25">
      <c r="A88" s="12">
        <v>64</v>
      </c>
      <c r="B88" s="12">
        <v>120.02478097858595</v>
      </c>
      <c r="C88" s="12">
        <v>7.8432634038121591</v>
      </c>
    </row>
    <row r="89" spans="1:3" x14ac:dyDescent="0.25">
      <c r="A89" s="12">
        <v>65</v>
      </c>
      <c r="B89" s="12">
        <v>123.21396717071184</v>
      </c>
      <c r="C89" s="12">
        <v>4.9174990237435168</v>
      </c>
    </row>
    <row r="90" spans="1:3" x14ac:dyDescent="0.25">
      <c r="A90" s="12">
        <v>66</v>
      </c>
      <c r="B90" s="12">
        <v>118.43824451539194</v>
      </c>
      <c r="C90" s="12">
        <v>13.60444729064568</v>
      </c>
    </row>
    <row r="91" spans="1:3" x14ac:dyDescent="0.25">
      <c r="A91" s="12">
        <v>67</v>
      </c>
      <c r="B91" s="12">
        <v>127.25645158862578</v>
      </c>
      <c r="C91" s="12">
        <v>4.0076569606474806</v>
      </c>
    </row>
    <row r="92" spans="1:3" x14ac:dyDescent="0.25">
      <c r="A92" s="12">
        <v>68</v>
      </c>
      <c r="B92" s="12">
        <v>122.62667033500122</v>
      </c>
      <c r="C92" s="12">
        <v>8.3423773015433653</v>
      </c>
    </row>
    <row r="93" spans="1:3" x14ac:dyDescent="0.25">
      <c r="A93" s="12">
        <v>69</v>
      </c>
      <c r="B93" s="12">
        <v>120.77261445323845</v>
      </c>
      <c r="C93" s="12">
        <v>10.359867868022462</v>
      </c>
    </row>
    <row r="94" spans="1:3" x14ac:dyDescent="0.25">
      <c r="A94" s="12">
        <v>70</v>
      </c>
      <c r="B94" s="12">
        <v>123.91773610560848</v>
      </c>
      <c r="C94" s="12">
        <v>6.3773259375572735</v>
      </c>
    </row>
    <row r="95" spans="1:3" x14ac:dyDescent="0.25">
      <c r="A95" s="12">
        <v>71</v>
      </c>
      <c r="B95" s="12">
        <v>123.86837021450923</v>
      </c>
      <c r="C95" s="12">
        <v>3.0940205717833607</v>
      </c>
    </row>
    <row r="96" spans="1:3" x14ac:dyDescent="0.25">
      <c r="A96" s="12">
        <v>72</v>
      </c>
      <c r="B96" s="12">
        <v>136.50854718545932</v>
      </c>
      <c r="C96" s="12">
        <v>-14.831893300717311</v>
      </c>
    </row>
    <row r="97" spans="1:3" x14ac:dyDescent="0.25">
      <c r="A97" s="12">
        <v>73</v>
      </c>
      <c r="B97" s="12">
        <v>133.3759089694675</v>
      </c>
      <c r="C97" s="12">
        <v>-10.611314896048953</v>
      </c>
    </row>
    <row r="98" spans="1:3" x14ac:dyDescent="0.25">
      <c r="A98" s="12">
        <v>74</v>
      </c>
      <c r="B98" s="12">
        <v>122.92194667889738</v>
      </c>
      <c r="C98" s="12">
        <v>0.74406546479319502</v>
      </c>
    </row>
    <row r="99" spans="1:3" x14ac:dyDescent="0.25">
      <c r="A99" s="12">
        <v>75</v>
      </c>
      <c r="B99" s="12">
        <v>122.31293994413919</v>
      </c>
      <c r="C99" s="12">
        <v>4.1130829697494562</v>
      </c>
    </row>
    <row r="100" spans="1:3" x14ac:dyDescent="0.25">
      <c r="A100" s="12">
        <v>76</v>
      </c>
      <c r="B100" s="12">
        <v>125.29346467065592</v>
      </c>
      <c r="C100" s="12">
        <v>-0.57545569180943801</v>
      </c>
    </row>
    <row r="101" spans="1:3" x14ac:dyDescent="0.25">
      <c r="A101" s="12">
        <v>77</v>
      </c>
      <c r="B101" s="12">
        <v>124.43191440935445</v>
      </c>
      <c r="C101" s="12">
        <v>1.3411367604868758</v>
      </c>
    </row>
    <row r="102" spans="1:3" x14ac:dyDescent="0.25">
      <c r="A102" s="12">
        <v>78</v>
      </c>
      <c r="B102" s="12">
        <v>120.78153773824428</v>
      </c>
      <c r="C102" s="12">
        <v>6.2059042540397655</v>
      </c>
    </row>
    <row r="103" spans="1:3" x14ac:dyDescent="0.25">
      <c r="A103" s="12">
        <v>79</v>
      </c>
      <c r="B103" s="12">
        <v>127.82867758693328</v>
      </c>
      <c r="C103" s="12">
        <v>-1.3677315582629461</v>
      </c>
    </row>
    <row r="104" spans="1:3" x14ac:dyDescent="0.25">
      <c r="A104" s="12">
        <v>80</v>
      </c>
      <c r="B104" s="12">
        <v>125.19220321693454</v>
      </c>
      <c r="C104" s="12">
        <v>3.1433540075405944</v>
      </c>
    </row>
    <row r="105" spans="1:3" x14ac:dyDescent="0.25">
      <c r="A105" s="12">
        <v>81</v>
      </c>
      <c r="B105" s="12">
        <v>125.6403660634861</v>
      </c>
      <c r="C105" s="12">
        <v>4.7584928404992155</v>
      </c>
    </row>
    <row r="106" spans="1:3" x14ac:dyDescent="0.25">
      <c r="A106" s="12">
        <v>82</v>
      </c>
      <c r="B106" s="12">
        <v>131.53492889408074</v>
      </c>
      <c r="C106" s="12">
        <v>-0.68538374885110898</v>
      </c>
    </row>
    <row r="107" spans="1:3" x14ac:dyDescent="0.25">
      <c r="A107" s="12">
        <v>83</v>
      </c>
      <c r="B107" s="12">
        <v>127.8563524779113</v>
      </c>
      <c r="C107" s="12">
        <v>4.4206708428230996</v>
      </c>
    </row>
    <row r="108" spans="1:3" x14ac:dyDescent="0.25">
      <c r="A108" s="12">
        <v>84</v>
      </c>
      <c r="B108" s="12">
        <v>141.18585536265562</v>
      </c>
      <c r="C108" s="12">
        <v>-8.213798518525067</v>
      </c>
    </row>
    <row r="109" spans="1:3" x14ac:dyDescent="0.25">
      <c r="A109" s="12">
        <v>85</v>
      </c>
      <c r="B109" s="12">
        <v>137.93948269928944</v>
      </c>
      <c r="C109" s="12">
        <v>-3.9134281820334422</v>
      </c>
    </row>
    <row r="110" spans="1:3" x14ac:dyDescent="0.25">
      <c r="A110" s="12">
        <v>86</v>
      </c>
      <c r="B110" s="12">
        <v>125.62245163078687</v>
      </c>
      <c r="C110" s="12">
        <v>10.681377498188439</v>
      </c>
    </row>
    <row r="111" spans="1:3" x14ac:dyDescent="0.25">
      <c r="A111" s="12">
        <v>87</v>
      </c>
      <c r="B111" s="12">
        <v>126.90059307471945</v>
      </c>
      <c r="C111" s="12">
        <v>12.481553777791262</v>
      </c>
    </row>
    <row r="112" spans="1:3" x14ac:dyDescent="0.25">
      <c r="A112" s="12">
        <v>88</v>
      </c>
      <c r="B112" s="12">
        <v>127.815836245954</v>
      </c>
      <c r="C112" s="12">
        <v>9.3475670056546534</v>
      </c>
    </row>
    <row r="113" spans="1:3" x14ac:dyDescent="0.25">
      <c r="A113" s="12">
        <v>89</v>
      </c>
      <c r="B113" s="12">
        <v>128.67060909465263</v>
      </c>
      <c r="C113" s="12">
        <v>8.4832466842267991</v>
      </c>
    </row>
    <row r="114" spans="1:3" x14ac:dyDescent="0.25">
      <c r="A114" s="12">
        <v>90</v>
      </c>
      <c r="B114" s="12">
        <v>124.77205294445689</v>
      </c>
      <c r="C114" s="12">
        <v>11.297477747771367</v>
      </c>
    </row>
    <row r="115" spans="1:3" x14ac:dyDescent="0.25">
      <c r="A115" s="12">
        <v>91</v>
      </c>
      <c r="B115" s="12">
        <v>134.29908437300912</v>
      </c>
      <c r="C115" s="12">
        <v>1.9247169611416552</v>
      </c>
    </row>
    <row r="116" spans="1:3" x14ac:dyDescent="0.25">
      <c r="A116" s="12">
        <v>92</v>
      </c>
      <c r="B116" s="12">
        <v>131.30643874310789</v>
      </c>
      <c r="C116" s="12">
        <v>6.441743224979092</v>
      </c>
    </row>
    <row r="117" spans="1:3" x14ac:dyDescent="0.25">
      <c r="A117" s="12">
        <v>93</v>
      </c>
      <c r="B117" s="12">
        <v>131.58039540547611</v>
      </c>
      <c r="C117" s="12">
        <v>6.9271288435766962</v>
      </c>
    </row>
    <row r="118" spans="1:3" x14ac:dyDescent="0.25">
      <c r="A118" s="12">
        <v>94</v>
      </c>
      <c r="B118" s="12">
        <v>135.26745187592161</v>
      </c>
      <c r="C118" s="12">
        <v>3.673586713539521</v>
      </c>
    </row>
    <row r="119" spans="1:3" x14ac:dyDescent="0.25">
      <c r="A119" s="12">
        <v>95</v>
      </c>
      <c r="B119" s="12">
        <v>134.77980439160956</v>
      </c>
      <c r="C119" s="12">
        <v>5.0427013780978598</v>
      </c>
    </row>
    <row r="120" spans="1:3" x14ac:dyDescent="0.25">
      <c r="A120" s="12">
        <v>96</v>
      </c>
      <c r="B120" s="12">
        <v>148.61323938726915</v>
      </c>
      <c r="C120" s="12">
        <v>-6.8774356604191667</v>
      </c>
    </row>
    <row r="121" spans="1:3" x14ac:dyDescent="0.25">
      <c r="A121" s="12">
        <v>97</v>
      </c>
      <c r="B121" s="12">
        <v>146.97164187831845</v>
      </c>
      <c r="C121" s="12">
        <v>-5.7845624447239175</v>
      </c>
    </row>
    <row r="122" spans="1:3" x14ac:dyDescent="0.25">
      <c r="A122" s="12">
        <v>98</v>
      </c>
      <c r="B122" s="12">
        <v>128.84604393100906</v>
      </c>
      <c r="C122" s="12">
        <v>16.031483311154318</v>
      </c>
    </row>
    <row r="123" spans="1:3" x14ac:dyDescent="0.25">
      <c r="A123" s="12">
        <v>99</v>
      </c>
      <c r="B123" s="12">
        <v>136.42377905702216</v>
      </c>
      <c r="C123" s="12">
        <v>3.6547403223790411</v>
      </c>
    </row>
    <row r="124" spans="1:3" x14ac:dyDescent="0.25">
      <c r="A124" s="12">
        <v>100</v>
      </c>
      <c r="B124" s="12">
        <v>137.06126566734156</v>
      </c>
      <c r="C124" s="12">
        <v>3.213286811339799</v>
      </c>
    </row>
    <row r="125" spans="1:3" x14ac:dyDescent="0.25">
      <c r="A125" s="12">
        <v>101</v>
      </c>
      <c r="B125" s="12">
        <v>132.50082265712479</v>
      </c>
      <c r="C125" s="12">
        <v>11.101013610048341</v>
      </c>
    </row>
    <row r="126" spans="1:3" x14ac:dyDescent="0.25">
      <c r="A126" s="12">
        <v>102</v>
      </c>
      <c r="B126" s="12">
        <v>132.55818357604619</v>
      </c>
      <c r="C126" s="12">
        <v>10.16860010154366</v>
      </c>
    </row>
    <row r="127" spans="1:3" x14ac:dyDescent="0.25">
      <c r="A127" s="12">
        <v>103</v>
      </c>
      <c r="B127" s="12">
        <v>139.543291155655</v>
      </c>
      <c r="C127" s="12">
        <v>3.8095440713433959</v>
      </c>
    </row>
    <row r="128" spans="1:3" x14ac:dyDescent="0.25">
      <c r="A128" s="12">
        <v>104</v>
      </c>
      <c r="B128" s="12">
        <v>134.73386790245016</v>
      </c>
      <c r="C128" s="12">
        <v>7.0061994219603889</v>
      </c>
    </row>
    <row r="129" spans="1:3" x14ac:dyDescent="0.25">
      <c r="A129" s="12">
        <v>105</v>
      </c>
      <c r="B129" s="12">
        <v>134.22906593933294</v>
      </c>
      <c r="C129" s="12">
        <v>8.2908284359747597</v>
      </c>
    </row>
    <row r="130" spans="1:3" x14ac:dyDescent="0.25">
      <c r="A130" s="12">
        <v>106</v>
      </c>
      <c r="B130" s="12">
        <v>138.20721908714012</v>
      </c>
      <c r="C130" s="12">
        <v>4.2124257788907755</v>
      </c>
    </row>
    <row r="131" spans="1:3" x14ac:dyDescent="0.25">
      <c r="A131" s="12">
        <v>107</v>
      </c>
      <c r="B131" s="12">
        <v>137.62968072927663</v>
      </c>
      <c r="C131" s="12">
        <v>5.5439421355958132</v>
      </c>
    </row>
    <row r="132" spans="1:3" x14ac:dyDescent="0.25">
      <c r="A132" s="12">
        <v>108</v>
      </c>
      <c r="B132" s="12">
        <v>151.39413118852457</v>
      </c>
      <c r="C132" s="12">
        <v>-5.8673221676274352</v>
      </c>
    </row>
    <row r="133" spans="1:3" x14ac:dyDescent="0.25">
      <c r="A133" s="12">
        <v>109</v>
      </c>
      <c r="B133" s="12">
        <v>150.26026799452598</v>
      </c>
      <c r="C133" s="12">
        <v>-8.0519019421820985</v>
      </c>
    </row>
    <row r="134" spans="1:3" x14ac:dyDescent="0.25">
      <c r="A134" s="12">
        <v>110</v>
      </c>
      <c r="B134" s="12">
        <v>139.63882880935247</v>
      </c>
      <c r="C134" s="12">
        <v>0.51983667834909397</v>
      </c>
    </row>
    <row r="135" spans="1:3" x14ac:dyDescent="0.25">
      <c r="A135" s="12">
        <v>111</v>
      </c>
      <c r="B135" s="12">
        <v>138.36361378567125</v>
      </c>
      <c r="C135" s="12">
        <v>4.3639911873495123</v>
      </c>
    </row>
    <row r="136" spans="1:3" x14ac:dyDescent="0.25">
      <c r="A136" s="12">
        <v>112</v>
      </c>
      <c r="B136" s="12">
        <v>139.52586107118722</v>
      </c>
      <c r="C136" s="12">
        <v>2.6186990068302691</v>
      </c>
    </row>
    <row r="137" spans="1:3" x14ac:dyDescent="0.25">
      <c r="A137" s="12">
        <v>113</v>
      </c>
      <c r="B137" s="12">
        <v>136.3679716588797</v>
      </c>
      <c r="C137" s="12">
        <v>8.4874458581806778</v>
      </c>
    </row>
    <row r="138" spans="1:3" x14ac:dyDescent="0.25">
      <c r="A138" s="12">
        <v>114</v>
      </c>
      <c r="B138" s="12">
        <v>134.7741257847814</v>
      </c>
      <c r="C138" s="12">
        <v>10.920764537215064</v>
      </c>
    </row>
    <row r="139" spans="1:3" x14ac:dyDescent="0.25">
      <c r="A139" s="12">
        <v>115</v>
      </c>
      <c r="B139" s="12">
        <v>144.12100739909317</v>
      </c>
      <c r="C139" s="12">
        <v>2.9952946561534759</v>
      </c>
    </row>
    <row r="140" spans="1:3" x14ac:dyDescent="0.25">
      <c r="A140" s="12">
        <v>116</v>
      </c>
      <c r="B140" s="12">
        <v>139.37164177387422</v>
      </c>
      <c r="C140" s="12">
        <v>8.5116435701450541</v>
      </c>
    </row>
    <row r="141" spans="1:3" x14ac:dyDescent="0.25">
      <c r="A141" s="12">
        <v>117</v>
      </c>
      <c r="B141" s="12">
        <v>141.61209742935097</v>
      </c>
      <c r="C141" s="12">
        <v>4.2915147237503675</v>
      </c>
    </row>
    <row r="142" spans="1:3" x14ac:dyDescent="0.25">
      <c r="A142" s="12">
        <v>118</v>
      </c>
      <c r="B142" s="12">
        <v>142.83396085601822</v>
      </c>
      <c r="C142" s="12">
        <v>4.6500529766870784</v>
      </c>
    </row>
    <row r="143" spans="1:3" x14ac:dyDescent="0.25">
      <c r="A143" s="12">
        <v>119</v>
      </c>
      <c r="B143" s="12">
        <v>144.09736391859445</v>
      </c>
      <c r="C143" s="12">
        <v>2.4916712445645146</v>
      </c>
    </row>
    <row r="144" spans="1:3" x14ac:dyDescent="0.25">
      <c r="A144" s="12">
        <v>120</v>
      </c>
      <c r="B144" s="12">
        <v>156.61801482278315</v>
      </c>
      <c r="C144" s="12">
        <v>-8.387053527724305</v>
      </c>
    </row>
    <row r="145" spans="1:3" x14ac:dyDescent="0.25">
      <c r="A145" s="12">
        <v>121</v>
      </c>
      <c r="B145" s="12">
        <v>154.39513542467034</v>
      </c>
      <c r="C145" s="12">
        <v>-6.3481423513836432</v>
      </c>
    </row>
    <row r="146" spans="1:3" x14ac:dyDescent="0.25">
      <c r="A146" s="12">
        <v>122</v>
      </c>
      <c r="B146" s="12">
        <v>137.70613116073719</v>
      </c>
      <c r="C146" s="12">
        <v>10.120359022887385</v>
      </c>
    </row>
    <row r="147" spans="1:3" x14ac:dyDescent="0.25">
      <c r="A147" s="12">
        <v>123</v>
      </c>
      <c r="B147" s="12">
        <v>145.18467489972619</v>
      </c>
      <c r="C147" s="12">
        <v>3.6337381577262704</v>
      </c>
    </row>
    <row r="148" spans="1:3" x14ac:dyDescent="0.25">
      <c r="A148" s="12">
        <v>124</v>
      </c>
      <c r="B148" s="12">
        <v>137.56995411208101</v>
      </c>
      <c r="C148" s="12">
        <v>12.626525948917191</v>
      </c>
    </row>
    <row r="149" spans="1:3" x14ac:dyDescent="0.25">
      <c r="A149" s="12">
        <v>125</v>
      </c>
      <c r="B149" s="12">
        <v>142.28858176158181</v>
      </c>
      <c r="C149" s="12">
        <v>8.0938829970174879</v>
      </c>
    </row>
    <row r="150" spans="1:3" x14ac:dyDescent="0.25">
      <c r="A150" s="12">
        <v>126</v>
      </c>
      <c r="B150" s="12">
        <v>137.73186166183555</v>
      </c>
      <c r="C150" s="12">
        <v>13.111199793429677</v>
      </c>
    </row>
    <row r="151" spans="1:3" x14ac:dyDescent="0.25">
      <c r="A151" s="12">
        <v>127</v>
      </c>
      <c r="B151" s="12">
        <v>148.269517854989</v>
      </c>
      <c r="C151" s="12">
        <v>2.9290452454362992</v>
      </c>
    </row>
    <row r="152" spans="1:3" x14ac:dyDescent="0.25">
      <c r="A152" s="12">
        <v>128</v>
      </c>
      <c r="B152" s="12">
        <v>145.40857538592769</v>
      </c>
      <c r="C152" s="12">
        <v>6.1660076086092488</v>
      </c>
    </row>
    <row r="153" spans="1:3" x14ac:dyDescent="0.25">
      <c r="A153" s="12">
        <v>129</v>
      </c>
      <c r="B153" s="12">
        <v>144.00823772993812</v>
      </c>
      <c r="C153" s="12">
        <v>7.3902628465811517</v>
      </c>
    </row>
    <row r="154" spans="1:3" x14ac:dyDescent="0.25">
      <c r="A154" s="12">
        <v>130</v>
      </c>
      <c r="B154" s="12">
        <v>148.02861936838389</v>
      </c>
      <c r="C154" s="12">
        <v>3.366415653618958</v>
      </c>
    </row>
    <row r="155" spans="1:3" x14ac:dyDescent="0.25">
      <c r="A155" s="12">
        <v>131</v>
      </c>
      <c r="B155" s="12">
        <v>150.66708885532393</v>
      </c>
      <c r="C155" s="12">
        <v>1.2611322728592143</v>
      </c>
    </row>
    <row r="156" spans="1:3" x14ac:dyDescent="0.25">
      <c r="A156" s="12">
        <v>132</v>
      </c>
      <c r="B156" s="12">
        <v>161.58785249499851</v>
      </c>
      <c r="C156" s="12">
        <v>-10.96351551371319</v>
      </c>
    </row>
    <row r="157" spans="1:3" x14ac:dyDescent="0.25">
      <c r="A157" s="12">
        <v>133</v>
      </c>
      <c r="B157" s="12">
        <v>161.95938239502831</v>
      </c>
      <c r="C157" s="12">
        <v>-11.139394162139467</v>
      </c>
    </row>
    <row r="158" spans="1:3" x14ac:dyDescent="0.25">
      <c r="A158" s="12">
        <v>134</v>
      </c>
      <c r="B158" s="12">
        <v>142.60170003419404</v>
      </c>
      <c r="C158" s="12">
        <v>8.6579784313896084</v>
      </c>
    </row>
    <row r="159" spans="1:3" x14ac:dyDescent="0.25">
      <c r="A159" s="12">
        <v>135</v>
      </c>
      <c r="B159" s="12">
        <v>149.43389892574152</v>
      </c>
      <c r="C159" s="12">
        <v>2.0742178475985327</v>
      </c>
    </row>
    <row r="160" spans="1:3" x14ac:dyDescent="0.25">
      <c r="A160" s="12">
        <v>136</v>
      </c>
      <c r="B160" s="12">
        <v>148.40871298435565</v>
      </c>
      <c r="C160" s="12">
        <v>2.588963715909955</v>
      </c>
    </row>
    <row r="161" spans="1:3" x14ac:dyDescent="0.25">
      <c r="A161" s="12">
        <v>137</v>
      </c>
      <c r="B161" s="12">
        <v>145.7235532010354</v>
      </c>
      <c r="C161" s="12">
        <v>5.9929928471525216</v>
      </c>
    </row>
    <row r="162" spans="1:3" x14ac:dyDescent="0.25">
      <c r="A162" s="12">
        <v>138</v>
      </c>
      <c r="B162" s="12">
        <v>141.5965821159505</v>
      </c>
      <c r="C162" s="12">
        <v>6.3114260559391653</v>
      </c>
    </row>
    <row r="163" spans="1:3" x14ac:dyDescent="0.25">
      <c r="A163" s="12">
        <v>139</v>
      </c>
      <c r="B163" s="12">
        <v>146.28310936076784</v>
      </c>
      <c r="C163" s="12">
        <v>2.9262880295104594</v>
      </c>
    </row>
    <row r="164" spans="1:3" x14ac:dyDescent="0.25">
      <c r="A164" s="12">
        <v>140</v>
      </c>
      <c r="B164" s="12">
        <v>150.49283399390737</v>
      </c>
      <c r="C164" s="12">
        <v>-0.42082983944163743</v>
      </c>
    </row>
    <row r="165" spans="1:3" x14ac:dyDescent="0.25">
      <c r="A165" s="12">
        <v>141</v>
      </c>
      <c r="B165" s="12">
        <v>146.08763767667205</v>
      </c>
      <c r="C165" s="12">
        <v>4.6533648335152407</v>
      </c>
    </row>
    <row r="166" spans="1:3" x14ac:dyDescent="0.25">
      <c r="A166" s="12">
        <v>142</v>
      </c>
      <c r="B166" s="12">
        <v>151.40263358336037</v>
      </c>
      <c r="C166" s="12">
        <v>-0.41888409696443318</v>
      </c>
    </row>
    <row r="167" spans="1:3" x14ac:dyDescent="0.25">
      <c r="A167" s="12">
        <v>143</v>
      </c>
      <c r="B167" s="12">
        <v>151.05761920762603</v>
      </c>
      <c r="C167" s="12">
        <v>-0.33908596252092593</v>
      </c>
    </row>
    <row r="168" spans="1:3" x14ac:dyDescent="0.25">
      <c r="A168" s="12">
        <v>144</v>
      </c>
      <c r="B168" s="12">
        <v>166.58571424020545</v>
      </c>
      <c r="C168" s="12">
        <v>-16.55253572213806</v>
      </c>
    </row>
    <row r="169" spans="1:3" x14ac:dyDescent="0.25">
      <c r="A169" s="12">
        <v>145</v>
      </c>
      <c r="B169" s="12">
        <v>163.81141253303585</v>
      </c>
      <c r="C169" s="12">
        <v>-14.022841746598715</v>
      </c>
    </row>
    <row r="170" spans="1:3" x14ac:dyDescent="0.25">
      <c r="A170" s="12">
        <v>146</v>
      </c>
      <c r="B170" s="12">
        <v>144.2307118873311</v>
      </c>
      <c r="C170" s="12">
        <v>5.2384153904368986</v>
      </c>
    </row>
    <row r="171" spans="1:3" x14ac:dyDescent="0.25">
      <c r="A171" s="12">
        <v>147</v>
      </c>
      <c r="B171" s="12">
        <v>145.7001266106852</v>
      </c>
      <c r="C171" s="12">
        <v>2.5386405328949593</v>
      </c>
    </row>
    <row r="172" spans="1:3" x14ac:dyDescent="0.25">
      <c r="A172" s="12">
        <v>148</v>
      </c>
      <c r="B172" s="12">
        <v>148.37564311689965</v>
      </c>
      <c r="C172" s="12">
        <v>-1.3578937754123785</v>
      </c>
    </row>
    <row r="173" spans="1:3" x14ac:dyDescent="0.25">
      <c r="A173" s="12">
        <v>149</v>
      </c>
      <c r="B173" s="12">
        <v>145.71283174642713</v>
      </c>
      <c r="C173" s="12">
        <v>0.63740778689717104</v>
      </c>
    </row>
    <row r="174" spans="1:3" x14ac:dyDescent="0.25">
      <c r="A174" s="12">
        <v>150</v>
      </c>
      <c r="B174" s="12">
        <v>143.44430904149863</v>
      </c>
      <c r="C174" s="12">
        <v>1.8958987657206023</v>
      </c>
    </row>
    <row r="175" spans="1:3" x14ac:dyDescent="0.25">
      <c r="A175" s="12">
        <v>151</v>
      </c>
      <c r="B175" s="12">
        <v>151.08447746439032</v>
      </c>
      <c r="C175" s="12">
        <v>-6.2668627928065064</v>
      </c>
    </row>
    <row r="176" spans="1:3" x14ac:dyDescent="0.25">
      <c r="A176" s="12">
        <v>152</v>
      </c>
      <c r="B176" s="12">
        <v>147.75768561032174</v>
      </c>
      <c r="C176" s="12">
        <v>-2.8031071445229259</v>
      </c>
    </row>
    <row r="177" spans="1:3" x14ac:dyDescent="0.25">
      <c r="A177" s="12">
        <v>153</v>
      </c>
      <c r="B177" s="12">
        <v>146.59878036188087</v>
      </c>
      <c r="C177" s="12">
        <v>-2.6425184586663875</v>
      </c>
    </row>
    <row r="178" spans="1:3" x14ac:dyDescent="0.25">
      <c r="A178" s="12">
        <v>154</v>
      </c>
      <c r="B178" s="12">
        <v>152.49417832917152</v>
      </c>
      <c r="C178" s="12">
        <v>-7.8892624722806488</v>
      </c>
    </row>
    <row r="179" spans="1:3" x14ac:dyDescent="0.25">
      <c r="A179" s="12">
        <v>155</v>
      </c>
      <c r="B179" s="12">
        <v>145.01876133951194</v>
      </c>
      <c r="C179" s="12">
        <v>-1.9423140493823894</v>
      </c>
    </row>
    <row r="180" spans="1:3" ht="15.75" thickBot="1" x14ac:dyDescent="0.3">
      <c r="A180" s="13">
        <v>156</v>
      </c>
      <c r="B180" s="13">
        <v>162.35329016826395</v>
      </c>
      <c r="C180" s="13">
        <v>-19.376114746340704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C115-71EA-4136-8062-FF4EA4449690}">
  <dimension ref="A1:I181"/>
  <sheetViews>
    <sheetView workbookViewId="0">
      <selection activeCell="F6" sqref="F6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8.28515625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0.95676840747767411</v>
      </c>
    </row>
    <row r="5" spans="1:9" x14ac:dyDescent="0.25">
      <c r="A5" s="12" t="s">
        <v>16</v>
      </c>
      <c r="B5" s="12">
        <v>0.91540578554736463</v>
      </c>
      <c r="F5">
        <f>0.46*303.68+21.02</f>
        <v>160.71280000000002</v>
      </c>
    </row>
    <row r="6" spans="1:9" x14ac:dyDescent="0.25">
      <c r="A6" s="12" t="s">
        <v>17</v>
      </c>
      <c r="B6" s="12">
        <v>0.91429997882249348</v>
      </c>
      <c r="F6" t="s">
        <v>63</v>
      </c>
    </row>
    <row r="7" spans="1:9" x14ac:dyDescent="0.25">
      <c r="A7" s="12" t="s">
        <v>18</v>
      </c>
      <c r="B7" s="12">
        <v>4.924357804676065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2</v>
      </c>
      <c r="C12" s="12">
        <v>40147.973099784067</v>
      </c>
      <c r="D12" s="12">
        <v>20073.986549892034</v>
      </c>
      <c r="E12" s="12">
        <v>827.8171627633302</v>
      </c>
      <c r="F12" s="12">
        <v>8.7409902252201359E-83</v>
      </c>
    </row>
    <row r="13" spans="1:9" x14ac:dyDescent="0.25">
      <c r="A13" s="12" t="s">
        <v>22</v>
      </c>
      <c r="B13" s="12">
        <v>153</v>
      </c>
      <c r="C13" s="12">
        <v>3710.1428676365335</v>
      </c>
      <c r="D13" s="12">
        <v>24.249299788474076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21.026409142769026</v>
      </c>
      <c r="C17" s="12">
        <v>2.9588159448741966</v>
      </c>
      <c r="D17" s="12">
        <v>7.106359278344037</v>
      </c>
      <c r="E17" s="12">
        <v>4.2370813948815107E-11</v>
      </c>
      <c r="F17" s="12">
        <v>15.181001018192465</v>
      </c>
      <c r="G17" s="12">
        <v>26.871817267345588</v>
      </c>
      <c r="H17" s="12">
        <v>15.181001018192465</v>
      </c>
      <c r="I17" s="12">
        <v>26.871817267345588</v>
      </c>
    </row>
    <row r="18" spans="1:9" x14ac:dyDescent="0.25">
      <c r="A18" s="12" t="s">
        <v>1</v>
      </c>
      <c r="B18" s="12">
        <v>0.34451650869621869</v>
      </c>
      <c r="C18" s="12">
        <v>2.7254856234306402E-2</v>
      </c>
      <c r="D18" s="12">
        <v>12.640554979797205</v>
      </c>
      <c r="E18" s="12">
        <v>1.5661181820919472E-25</v>
      </c>
      <c r="F18" s="12">
        <v>0.2906720786828626</v>
      </c>
      <c r="G18" s="12">
        <v>0.39836093870957479</v>
      </c>
      <c r="H18" s="12">
        <v>0.2906720786828626</v>
      </c>
      <c r="I18" s="12">
        <v>0.39836093870957479</v>
      </c>
    </row>
    <row r="19" spans="1:9" ht="15.75" thickBot="1" x14ac:dyDescent="0.3">
      <c r="A19" s="13" t="s">
        <v>2</v>
      </c>
      <c r="B19" s="13">
        <v>0.46817919500833333</v>
      </c>
      <c r="C19" s="13">
        <v>3.3754635152155772E-2</v>
      </c>
      <c r="D19" s="13">
        <v>13.87007126274427</v>
      </c>
      <c r="E19" s="13">
        <v>7.6387247190861391E-29</v>
      </c>
      <c r="F19" s="13">
        <v>0.40149386471519871</v>
      </c>
      <c r="G19" s="13">
        <v>0.53486452530146789</v>
      </c>
      <c r="H19" s="13">
        <v>0.40149386471519871</v>
      </c>
      <c r="I19" s="13">
        <v>0.53486452530146789</v>
      </c>
    </row>
    <row r="23" spans="1:9" x14ac:dyDescent="0.25">
      <c r="A23" t="s">
        <v>37</v>
      </c>
    </row>
    <row r="24" spans="1:9" ht="15.75" thickBot="1" x14ac:dyDescent="0.3"/>
    <row r="25" spans="1:9" x14ac:dyDescent="0.25">
      <c r="A25" s="14" t="s">
        <v>38</v>
      </c>
      <c r="B25" s="14" t="s">
        <v>39</v>
      </c>
      <c r="C25" s="14" t="s">
        <v>40</v>
      </c>
    </row>
    <row r="26" spans="1:9" x14ac:dyDescent="0.25">
      <c r="A26" s="12">
        <v>1</v>
      </c>
      <c r="B26" s="12">
        <v>107.41401352338056</v>
      </c>
      <c r="C26" s="12">
        <v>-7.4140135233805609</v>
      </c>
    </row>
    <row r="27" spans="1:9" x14ac:dyDescent="0.25">
      <c r="A27" s="12">
        <v>2</v>
      </c>
      <c r="B27" s="12">
        <v>99.50479697369903</v>
      </c>
      <c r="C27" s="12">
        <v>5.0092724048163149</v>
      </c>
    </row>
    <row r="28" spans="1:9" x14ac:dyDescent="0.25">
      <c r="A28" s="12">
        <v>3</v>
      </c>
      <c r="B28" s="12">
        <v>105.0300749106575</v>
      </c>
      <c r="C28" s="12">
        <v>-4.6232647005654428</v>
      </c>
    </row>
    <row r="29" spans="1:9" x14ac:dyDescent="0.25">
      <c r="A29" s="12">
        <v>4</v>
      </c>
      <c r="B29" s="12">
        <v>105.19700525883152</v>
      </c>
      <c r="C29" s="12">
        <v>-4.9688657221018957</v>
      </c>
    </row>
    <row r="30" spans="1:9" x14ac:dyDescent="0.25">
      <c r="A30" s="12">
        <v>5</v>
      </c>
      <c r="B30" s="12">
        <v>106.75657110394062</v>
      </c>
      <c r="C30" s="12">
        <v>-7.6684934796431037</v>
      </c>
    </row>
    <row r="31" spans="1:9" x14ac:dyDescent="0.25">
      <c r="A31" s="12">
        <v>6</v>
      </c>
      <c r="B31" s="12">
        <v>103.05033682676944</v>
      </c>
      <c r="C31" s="12">
        <v>-4.265470067433867</v>
      </c>
    </row>
    <row r="32" spans="1:9" x14ac:dyDescent="0.25">
      <c r="A32" s="12">
        <v>7</v>
      </c>
      <c r="B32" s="12">
        <v>109.33066796697409</v>
      </c>
      <c r="C32" s="12">
        <v>-11.590680175097717</v>
      </c>
    </row>
    <row r="33" spans="1:3" x14ac:dyDescent="0.25">
      <c r="A33" s="12">
        <v>8</v>
      </c>
      <c r="B33" s="12">
        <v>106.83701389389111</v>
      </c>
      <c r="C33" s="12">
        <v>-6.7196341642253685</v>
      </c>
    </row>
    <row r="34" spans="1:3" x14ac:dyDescent="0.25">
      <c r="A34" s="12">
        <v>9</v>
      </c>
      <c r="B34" s="12">
        <v>106.57870830896289</v>
      </c>
      <c r="C34" s="12">
        <v>-4.6643013733486214</v>
      </c>
    </row>
    <row r="35" spans="1:3" x14ac:dyDescent="0.25">
      <c r="A35" s="12">
        <v>10</v>
      </c>
      <c r="B35" s="12">
        <v>111.92337825544686</v>
      </c>
      <c r="C35" s="12">
        <v>-8.4593280379433224</v>
      </c>
    </row>
    <row r="36" spans="1:3" x14ac:dyDescent="0.25">
      <c r="A36" s="12">
        <v>11</v>
      </c>
      <c r="B36" s="12">
        <v>107.15603649704627</v>
      </c>
      <c r="C36" s="12">
        <v>-2.7808308750667692</v>
      </c>
    </row>
    <row r="37" spans="1:3" x14ac:dyDescent="0.25">
      <c r="A37" s="12">
        <v>12</v>
      </c>
      <c r="B37" s="12">
        <v>114.05712991687822</v>
      </c>
      <c r="C37" s="12">
        <v>-13.760040503579063</v>
      </c>
    </row>
    <row r="38" spans="1:3" x14ac:dyDescent="0.25">
      <c r="A38" s="12">
        <v>13</v>
      </c>
      <c r="B38" s="12">
        <v>109.52393748457209</v>
      </c>
      <c r="C38" s="12">
        <v>-6.4123018332214627</v>
      </c>
    </row>
    <row r="39" spans="1:3" x14ac:dyDescent="0.25">
      <c r="A39" s="12">
        <v>14</v>
      </c>
      <c r="B39" s="12">
        <v>102.91256222642966</v>
      </c>
      <c r="C39" s="12">
        <v>1.1411616527848025</v>
      </c>
    </row>
    <row r="40" spans="1:3" x14ac:dyDescent="0.25">
      <c r="A40" s="12">
        <v>15</v>
      </c>
      <c r="B40" s="12">
        <v>111.38830961886468</v>
      </c>
      <c r="C40" s="12">
        <v>-3.8520387424846518</v>
      </c>
    </row>
    <row r="41" spans="1:3" x14ac:dyDescent="0.25">
      <c r="A41" s="12">
        <v>16</v>
      </c>
      <c r="B41" s="12">
        <v>109.28179437814731</v>
      </c>
      <c r="C41" s="12">
        <v>-3.23020419550393</v>
      </c>
    </row>
    <row r="42" spans="1:3" x14ac:dyDescent="0.25">
      <c r="A42" s="12">
        <v>17</v>
      </c>
      <c r="B42" s="12">
        <v>109.76204212447729</v>
      </c>
      <c r="C42" s="12">
        <v>-3.5980885477073627</v>
      </c>
    </row>
    <row r="43" spans="1:3" x14ac:dyDescent="0.25">
      <c r="A43" s="12">
        <v>18</v>
      </c>
      <c r="B43" s="12">
        <v>107.92475045390887</v>
      </c>
      <c r="C43" s="12">
        <v>-1.2917854042507315</v>
      </c>
    </row>
    <row r="44" spans="1:3" x14ac:dyDescent="0.25">
      <c r="A44" s="12">
        <v>19</v>
      </c>
      <c r="B44" s="12">
        <v>114.43646129840239</v>
      </c>
      <c r="C44" s="12">
        <v>-7.2781606482495107</v>
      </c>
    </row>
    <row r="45" spans="1:3" x14ac:dyDescent="0.25">
      <c r="A45" s="12">
        <v>20</v>
      </c>
      <c r="B45" s="12">
        <v>114.18944014841117</v>
      </c>
      <c r="C45" s="12">
        <v>-6.562109096573522</v>
      </c>
    </row>
    <row r="46" spans="1:3" x14ac:dyDescent="0.25">
      <c r="A46" s="12">
        <v>21</v>
      </c>
      <c r="B46" s="12">
        <v>113.25685845024111</v>
      </c>
      <c r="C46" s="12">
        <v>-5.2417869371556236</v>
      </c>
    </row>
    <row r="47" spans="1:3" x14ac:dyDescent="0.25">
      <c r="A47" s="12">
        <v>22</v>
      </c>
      <c r="B47" s="12">
        <v>113.74669842990626</v>
      </c>
      <c r="C47" s="12">
        <v>-5.7434619320933251</v>
      </c>
    </row>
    <row r="48" spans="1:3" x14ac:dyDescent="0.25">
      <c r="A48" s="12">
        <v>23</v>
      </c>
      <c r="B48" s="12">
        <v>111.64120172521697</v>
      </c>
      <c r="C48" s="12">
        <v>-4.1106611691457005</v>
      </c>
    </row>
    <row r="49" spans="1:3" x14ac:dyDescent="0.25">
      <c r="A49" s="12">
        <v>24</v>
      </c>
      <c r="B49" s="12">
        <v>118.61432169230545</v>
      </c>
      <c r="C49" s="12">
        <v>-10.582771048445821</v>
      </c>
    </row>
    <row r="50" spans="1:3" x14ac:dyDescent="0.25">
      <c r="A50" s="12">
        <v>25</v>
      </c>
      <c r="B50" s="12">
        <v>112.50421428012231</v>
      </c>
      <c r="C50" s="12">
        <v>-3.0187610437413639</v>
      </c>
    </row>
    <row r="51" spans="1:3" x14ac:dyDescent="0.25">
      <c r="A51" s="12">
        <v>26</v>
      </c>
      <c r="B51" s="12">
        <v>104.7253830125035</v>
      </c>
      <c r="C51" s="12">
        <v>5.5738861229345105</v>
      </c>
    </row>
    <row r="52" spans="1:3" x14ac:dyDescent="0.25">
      <c r="A52" s="12">
        <v>27</v>
      </c>
      <c r="B52" s="12">
        <v>115.36784507785799</v>
      </c>
      <c r="C52" s="12">
        <v>-4.7963284713262055</v>
      </c>
    </row>
    <row r="53" spans="1:3" x14ac:dyDescent="0.25">
      <c r="A53" s="12">
        <v>28</v>
      </c>
      <c r="B53" s="12">
        <v>110.36438431327923</v>
      </c>
      <c r="C53" s="12">
        <v>0.75161136236282289</v>
      </c>
    </row>
    <row r="54" spans="1:3" x14ac:dyDescent="0.25">
      <c r="A54" s="12">
        <v>29</v>
      </c>
      <c r="B54" s="12">
        <v>112.90135385147617</v>
      </c>
      <c r="C54" s="12">
        <v>-2.906706467095816</v>
      </c>
    </row>
    <row r="55" spans="1:3" x14ac:dyDescent="0.25">
      <c r="A55" s="12">
        <v>30</v>
      </c>
      <c r="B55" s="12">
        <v>111.46035117567361</v>
      </c>
      <c r="C55" s="12">
        <v>-0.39982101525453118</v>
      </c>
    </row>
    <row r="56" spans="1:3" x14ac:dyDescent="0.25">
      <c r="A56" s="12">
        <v>31</v>
      </c>
      <c r="B56" s="12">
        <v>115.11455149107124</v>
      </c>
      <c r="C56" s="12">
        <v>-5.4377201170242415</v>
      </c>
    </row>
    <row r="57" spans="1:3" x14ac:dyDescent="0.25">
      <c r="A57" s="12">
        <v>32</v>
      </c>
      <c r="B57" s="12">
        <v>115.75185761282555</v>
      </c>
      <c r="C57" s="12">
        <v>-5.6490021380769377</v>
      </c>
    </row>
    <row r="58" spans="1:3" x14ac:dyDescent="0.25">
      <c r="A58" s="12">
        <v>33</v>
      </c>
      <c r="B58" s="12">
        <v>111.31054756469017</v>
      </c>
      <c r="C58" s="12">
        <v>-1.1609691488970242</v>
      </c>
    </row>
    <row r="59" spans="1:3" x14ac:dyDescent="0.25">
      <c r="A59" s="12">
        <v>34</v>
      </c>
      <c r="B59" s="12">
        <v>112.66199917641994</v>
      </c>
      <c r="C59" s="12">
        <v>-2.2138929732777086</v>
      </c>
    </row>
    <row r="60" spans="1:3" x14ac:dyDescent="0.25">
      <c r="A60" s="12">
        <v>35</v>
      </c>
      <c r="B60" s="12">
        <v>112.34676156110319</v>
      </c>
      <c r="C60" s="12">
        <v>-1.0823227258898811</v>
      </c>
    </row>
    <row r="61" spans="1:3" x14ac:dyDescent="0.25">
      <c r="A61" s="12">
        <v>36</v>
      </c>
      <c r="B61" s="12">
        <v>119.5012860521623</v>
      </c>
      <c r="C61" s="12">
        <v>-6.6030483240761839</v>
      </c>
    </row>
    <row r="62" spans="1:3" x14ac:dyDescent="0.25">
      <c r="A62" s="12">
        <v>37</v>
      </c>
      <c r="B62" s="12">
        <v>115.10979406537672</v>
      </c>
      <c r="C62" s="12">
        <v>-1.0099739747093679</v>
      </c>
    </row>
    <row r="63" spans="1:3" x14ac:dyDescent="0.25">
      <c r="A63" s="12">
        <v>38</v>
      </c>
      <c r="B63" s="12">
        <v>105.10747688791037</v>
      </c>
      <c r="C63" s="12">
        <v>8.2029457505564096</v>
      </c>
    </row>
    <row r="64" spans="1:3" x14ac:dyDescent="0.25">
      <c r="A64" s="12">
        <v>39</v>
      </c>
      <c r="B64" s="12">
        <v>115.37715159420898</v>
      </c>
      <c r="C64" s="12">
        <v>-1.8563802106390597</v>
      </c>
    </row>
    <row r="65" spans="1:3" x14ac:dyDescent="0.25">
      <c r="A65" s="12">
        <v>40</v>
      </c>
      <c r="B65" s="12">
        <v>110.15604996051823</v>
      </c>
      <c r="C65" s="12">
        <v>2.9174703123498915</v>
      </c>
    </row>
    <row r="66" spans="1:3" x14ac:dyDescent="0.25">
      <c r="A66" s="12">
        <v>41</v>
      </c>
      <c r="B66" s="12">
        <v>112.88742672843917</v>
      </c>
      <c r="C66" s="12">
        <v>1.6468409048663943</v>
      </c>
    </row>
    <row r="67" spans="1:3" x14ac:dyDescent="0.25">
      <c r="A67" s="12">
        <v>42</v>
      </c>
      <c r="B67" s="12">
        <v>108.87219070943192</v>
      </c>
      <c r="C67" s="12">
        <v>5.2197228452311606</v>
      </c>
    </row>
    <row r="68" spans="1:3" x14ac:dyDescent="0.25">
      <c r="A68" s="12">
        <v>43</v>
      </c>
      <c r="B68" s="12">
        <v>115.9193740300544</v>
      </c>
      <c r="C68" s="12">
        <v>-0.44329448821210349</v>
      </c>
    </row>
    <row r="69" spans="1:3" x14ac:dyDescent="0.25">
      <c r="A69" s="12">
        <v>44</v>
      </c>
      <c r="B69" s="12">
        <v>116.96605069161106</v>
      </c>
      <c r="C69" s="12">
        <v>-1.3019592818729819</v>
      </c>
    </row>
    <row r="70" spans="1:3" x14ac:dyDescent="0.25">
      <c r="A70" s="12">
        <v>45</v>
      </c>
      <c r="B70" s="12">
        <v>114.07539791326349</v>
      </c>
      <c r="C70" s="12">
        <v>1.1790226516646953</v>
      </c>
    </row>
    <row r="71" spans="1:3" x14ac:dyDescent="0.25">
      <c r="A71" s="12">
        <v>46</v>
      </c>
      <c r="B71" s="12">
        <v>116.98296952453106</v>
      </c>
      <c r="C71" s="12">
        <v>-0.62141324155541611</v>
      </c>
    </row>
    <row r="72" spans="1:3" x14ac:dyDescent="0.25">
      <c r="A72" s="12">
        <v>47</v>
      </c>
      <c r="B72" s="12">
        <v>116.23536244203486</v>
      </c>
      <c r="C72" s="12">
        <v>1.1050520876688239</v>
      </c>
    </row>
    <row r="73" spans="1:3" x14ac:dyDescent="0.25">
      <c r="A73" s="12">
        <v>48</v>
      </c>
      <c r="B73" s="12">
        <v>122.01315887193913</v>
      </c>
      <c r="C73" s="12">
        <v>-3.9994490631505641</v>
      </c>
    </row>
    <row r="74" spans="1:3" x14ac:dyDescent="0.25">
      <c r="A74" s="12">
        <v>49</v>
      </c>
      <c r="B74" s="12">
        <v>118.57008645801936</v>
      </c>
      <c r="C74" s="12">
        <v>-0.30773654757305735</v>
      </c>
    </row>
    <row r="75" spans="1:3" x14ac:dyDescent="0.25">
      <c r="A75" s="12">
        <v>50</v>
      </c>
      <c r="B75" s="12">
        <v>108.72093682133983</v>
      </c>
      <c r="C75" s="12">
        <v>9.3986934469672434</v>
      </c>
    </row>
    <row r="76" spans="1:3" x14ac:dyDescent="0.25">
      <c r="A76" s="12">
        <v>51</v>
      </c>
      <c r="B76" s="12">
        <v>119.7146297001826</v>
      </c>
      <c r="C76" s="12">
        <v>-1.3636535664991101</v>
      </c>
    </row>
    <row r="77" spans="1:3" x14ac:dyDescent="0.25">
      <c r="A77" s="12">
        <v>52</v>
      </c>
      <c r="B77" s="12">
        <v>114.10128156652394</v>
      </c>
      <c r="C77" s="12">
        <v>5.3491237674868728</v>
      </c>
    </row>
    <row r="78" spans="1:3" x14ac:dyDescent="0.25">
      <c r="A78" s="12">
        <v>53</v>
      </c>
      <c r="B78" s="12">
        <v>117.50322092716115</v>
      </c>
      <c r="C78" s="12">
        <v>3.7028510238373968</v>
      </c>
    </row>
    <row r="79" spans="1:3" x14ac:dyDescent="0.25">
      <c r="A79" s="12">
        <v>54</v>
      </c>
      <c r="B79" s="12">
        <v>114.94399795758062</v>
      </c>
      <c r="C79" s="12">
        <v>6.6498469799844599</v>
      </c>
    </row>
    <row r="80" spans="1:3" x14ac:dyDescent="0.25">
      <c r="A80" s="12">
        <v>55</v>
      </c>
      <c r="B80" s="12">
        <v>120.83008415577932</v>
      </c>
      <c r="C80" s="12">
        <v>1.8820404191648379</v>
      </c>
    </row>
    <row r="81" spans="1:3" x14ac:dyDescent="0.25">
      <c r="A81" s="12">
        <v>56</v>
      </c>
      <c r="B81" s="12">
        <v>123.45830582514577</v>
      </c>
      <c r="C81" s="12">
        <v>-0.29346407637716254</v>
      </c>
    </row>
    <row r="82" spans="1:3" x14ac:dyDescent="0.25">
      <c r="A82" s="12">
        <v>57</v>
      </c>
      <c r="B82" s="12">
        <v>120.9532621233019</v>
      </c>
      <c r="C82" s="12">
        <v>2.5059095973221019</v>
      </c>
    </row>
    <row r="83" spans="1:3" x14ac:dyDescent="0.25">
      <c r="A83" s="12">
        <v>58</v>
      </c>
      <c r="B83" s="12">
        <v>126.66978974364338</v>
      </c>
      <c r="C83" s="12">
        <v>-1.9223741769591669</v>
      </c>
    </row>
    <row r="84" spans="1:3" x14ac:dyDescent="0.25">
      <c r="A84" s="12">
        <v>59</v>
      </c>
      <c r="B84" s="12">
        <v>121.85858612714205</v>
      </c>
      <c r="C84" s="12">
        <v>3.0105925791483088</v>
      </c>
    </row>
    <row r="85" spans="1:3" x14ac:dyDescent="0.25">
      <c r="A85" s="12">
        <v>60</v>
      </c>
      <c r="B85" s="12">
        <v>125.92406021229124</v>
      </c>
      <c r="C85" s="12">
        <v>-0.47752909004589128</v>
      </c>
    </row>
    <row r="86" spans="1:3" x14ac:dyDescent="0.25">
      <c r="A86" s="12">
        <v>61</v>
      </c>
      <c r="B86" s="12">
        <v>125.4783924668145</v>
      </c>
      <c r="C86" s="12">
        <v>1.1612326181264621E-2</v>
      </c>
    </row>
    <row r="87" spans="1:3" x14ac:dyDescent="0.25">
      <c r="A87" s="12">
        <v>62</v>
      </c>
      <c r="B87" s="12">
        <v>116.7243310118895</v>
      </c>
      <c r="C87" s="12">
        <v>7.3388380371243187</v>
      </c>
    </row>
    <row r="88" spans="1:3" x14ac:dyDescent="0.25">
      <c r="A88" s="12">
        <v>63</v>
      </c>
      <c r="B88" s="12">
        <v>123.72530544854877</v>
      </c>
      <c r="C88" s="12">
        <v>2.583932367604362</v>
      </c>
    </row>
    <row r="89" spans="1:3" x14ac:dyDescent="0.25">
      <c r="A89" s="12">
        <v>64</v>
      </c>
      <c r="B89" s="12">
        <v>122.64311744128733</v>
      </c>
      <c r="C89" s="12">
        <v>5.2249269411107804</v>
      </c>
    </row>
    <row r="90" spans="1:3" x14ac:dyDescent="0.25">
      <c r="A90" s="12">
        <v>65</v>
      </c>
      <c r="B90" s="12">
        <v>125.14134623741897</v>
      </c>
      <c r="C90" s="12">
        <v>2.9901199570363843</v>
      </c>
    </row>
    <row r="91" spans="1:3" x14ac:dyDescent="0.25">
      <c r="A91" s="12">
        <v>66</v>
      </c>
      <c r="B91" s="12">
        <v>122.41645708368833</v>
      </c>
      <c r="C91" s="12">
        <v>9.6262347223492952</v>
      </c>
    </row>
    <row r="92" spans="1:3" x14ac:dyDescent="0.25">
      <c r="A92" s="12">
        <v>67</v>
      </c>
      <c r="B92" s="12">
        <v>131.18815101653144</v>
      </c>
      <c r="C92" s="12">
        <v>7.5957532741824707E-2</v>
      </c>
    </row>
    <row r="93" spans="1:3" x14ac:dyDescent="0.25">
      <c r="A93" s="12">
        <v>68</v>
      </c>
      <c r="B93" s="12">
        <v>126.18326602557732</v>
      </c>
      <c r="C93" s="12">
        <v>4.7857816109672626</v>
      </c>
    </row>
    <row r="94" spans="1:3" x14ac:dyDescent="0.25">
      <c r="A94" s="12">
        <v>69</v>
      </c>
      <c r="B94" s="12">
        <v>126.32399923089548</v>
      </c>
      <c r="C94" s="12">
        <v>4.8084830903654279</v>
      </c>
    </row>
    <row r="95" spans="1:3" x14ac:dyDescent="0.25">
      <c r="A95" s="12">
        <v>70</v>
      </c>
      <c r="B95" s="12">
        <v>129.3494174990835</v>
      </c>
      <c r="C95" s="12">
        <v>0.94564454408225629</v>
      </c>
    </row>
    <row r="96" spans="1:3" x14ac:dyDescent="0.25">
      <c r="A96" s="12">
        <v>71</v>
      </c>
      <c r="B96" s="12">
        <v>122.89832204003716</v>
      </c>
      <c r="C96" s="12">
        <v>4.0640687462554297</v>
      </c>
    </row>
    <row r="97" spans="1:3" x14ac:dyDescent="0.25">
      <c r="A97" s="12">
        <v>72</v>
      </c>
      <c r="B97" s="12">
        <v>127.60891960786853</v>
      </c>
      <c r="C97" s="12">
        <v>-5.9322657231265197</v>
      </c>
    </row>
    <row r="98" spans="1:3" x14ac:dyDescent="0.25">
      <c r="A98" s="12">
        <v>73</v>
      </c>
      <c r="B98" s="12">
        <v>121.03669226226131</v>
      </c>
      <c r="C98" s="12">
        <v>1.7279018111572384</v>
      </c>
    </row>
    <row r="99" spans="1:3" x14ac:dyDescent="0.25">
      <c r="A99" s="12">
        <v>74</v>
      </c>
      <c r="B99" s="12">
        <v>113.31208838041397</v>
      </c>
      <c r="C99" s="12">
        <v>10.353923763276612</v>
      </c>
    </row>
    <row r="100" spans="1:3" x14ac:dyDescent="0.25">
      <c r="A100" s="12">
        <v>75</v>
      </c>
      <c r="B100" s="12">
        <v>123.13000491883069</v>
      </c>
      <c r="C100" s="12">
        <v>3.2960179950579516</v>
      </c>
    </row>
    <row r="101" spans="1:3" x14ac:dyDescent="0.25">
      <c r="A101" s="12">
        <v>76</v>
      </c>
      <c r="B101" s="12">
        <v>122.34298537020999</v>
      </c>
      <c r="C101" s="12">
        <v>2.3750236086364964</v>
      </c>
    </row>
    <row r="102" spans="1:3" x14ac:dyDescent="0.25">
      <c r="A102" s="12">
        <v>77</v>
      </c>
      <c r="B102" s="12">
        <v>123.92286678702931</v>
      </c>
      <c r="C102" s="12">
        <v>1.8501843828120172</v>
      </c>
    </row>
    <row r="103" spans="1:3" x14ac:dyDescent="0.25">
      <c r="A103" s="12">
        <v>78</v>
      </c>
      <c r="B103" s="12">
        <v>120.56421456931031</v>
      </c>
      <c r="C103" s="12">
        <v>6.4232274229737385</v>
      </c>
    </row>
    <row r="104" spans="1:3" x14ac:dyDescent="0.25">
      <c r="A104" s="12">
        <v>79</v>
      </c>
      <c r="B104" s="12">
        <v>126.71147298572893</v>
      </c>
      <c r="C104" s="12">
        <v>-0.25052695705859662</v>
      </c>
    </row>
    <row r="105" spans="1:3" x14ac:dyDescent="0.25">
      <c r="A105" s="12">
        <v>80</v>
      </c>
      <c r="B105" s="12">
        <v>125.01736888923878</v>
      </c>
      <c r="C105" s="12">
        <v>3.318188335236357</v>
      </c>
    </row>
    <row r="106" spans="1:3" x14ac:dyDescent="0.25">
      <c r="A106" s="12">
        <v>81</v>
      </c>
      <c r="B106" s="12">
        <v>126.09172841693609</v>
      </c>
      <c r="C106" s="12">
        <v>4.3071304870492213</v>
      </c>
    </row>
    <row r="107" spans="1:3" x14ac:dyDescent="0.25">
      <c r="A107" s="12">
        <v>82</v>
      </c>
      <c r="B107" s="12">
        <v>132.01108528680905</v>
      </c>
      <c r="C107" s="12">
        <v>-1.1615401415794224</v>
      </c>
    </row>
    <row r="108" spans="1:3" x14ac:dyDescent="0.25">
      <c r="A108" s="12">
        <v>83</v>
      </c>
      <c r="B108" s="12">
        <v>127.40892974395084</v>
      </c>
      <c r="C108" s="12">
        <v>4.8680935767835649</v>
      </c>
    </row>
    <row r="109" spans="1:3" x14ac:dyDescent="0.25">
      <c r="A109" s="12">
        <v>84</v>
      </c>
      <c r="B109" s="12">
        <v>135.13605847733743</v>
      </c>
      <c r="C109" s="12">
        <v>-2.1640016332068797</v>
      </c>
    </row>
    <row r="110" spans="1:3" x14ac:dyDescent="0.25">
      <c r="A110" s="12">
        <v>85</v>
      </c>
      <c r="B110" s="12">
        <v>127.50934966857707</v>
      </c>
      <c r="C110" s="12">
        <v>6.516704848678927</v>
      </c>
    </row>
    <row r="111" spans="1:3" x14ac:dyDescent="0.25">
      <c r="A111" s="12">
        <v>86</v>
      </c>
      <c r="B111" s="12">
        <v>121.16907161646364</v>
      </c>
      <c r="C111" s="12">
        <v>15.134757512511669</v>
      </c>
    </row>
    <row r="112" spans="1:3" x14ac:dyDescent="0.25">
      <c r="A112" s="12">
        <v>87</v>
      </c>
      <c r="B112" s="12">
        <v>134.57571616796866</v>
      </c>
      <c r="C112" s="12">
        <v>4.8064306845420504</v>
      </c>
    </row>
    <row r="113" spans="1:3" x14ac:dyDescent="0.25">
      <c r="A113" s="12">
        <v>88</v>
      </c>
      <c r="B113" s="12">
        <v>130.21792478192006</v>
      </c>
      <c r="C113" s="12">
        <v>6.9454784696885952</v>
      </c>
    </row>
    <row r="114" spans="1:3" x14ac:dyDescent="0.25">
      <c r="A114" s="12">
        <v>89</v>
      </c>
      <c r="B114" s="12">
        <v>134.93498347983336</v>
      </c>
      <c r="C114" s="12">
        <v>2.218872299046069</v>
      </c>
    </row>
    <row r="115" spans="1:3" x14ac:dyDescent="0.25">
      <c r="A115" s="12">
        <v>90</v>
      </c>
      <c r="B115" s="12">
        <v>129.83516813130345</v>
      </c>
      <c r="C115" s="12">
        <v>6.2343625609248079</v>
      </c>
    </row>
    <row r="116" spans="1:3" x14ac:dyDescent="0.25">
      <c r="A116" s="12">
        <v>91</v>
      </c>
      <c r="B116" s="12">
        <v>137.17605727253749</v>
      </c>
      <c r="C116" s="12">
        <v>-0.9522559383867133</v>
      </c>
    </row>
    <row r="117" spans="1:3" x14ac:dyDescent="0.25">
      <c r="A117" s="12">
        <v>92</v>
      </c>
      <c r="B117" s="12">
        <v>138.30200224127321</v>
      </c>
      <c r="C117" s="12">
        <v>-0.55382027318623273</v>
      </c>
    </row>
    <row r="118" spans="1:3" x14ac:dyDescent="0.25">
      <c r="A118" s="12">
        <v>93</v>
      </c>
      <c r="B118" s="12">
        <v>137.75893024962838</v>
      </c>
      <c r="C118" s="12">
        <v>0.74859399942442906</v>
      </c>
    </row>
    <row r="119" spans="1:3" x14ac:dyDescent="0.25">
      <c r="A119" s="12">
        <v>94</v>
      </c>
      <c r="B119" s="12">
        <v>140.157356841775</v>
      </c>
      <c r="C119" s="12">
        <v>-1.2163182523138687</v>
      </c>
    </row>
    <row r="120" spans="1:3" x14ac:dyDescent="0.25">
      <c r="A120" s="12">
        <v>95</v>
      </c>
      <c r="B120" s="12">
        <v>137.39995309354117</v>
      </c>
      <c r="C120" s="12">
        <v>2.4225526761662479</v>
      </c>
    </row>
    <row r="121" spans="1:3" x14ac:dyDescent="0.25">
      <c r="A121" s="12">
        <v>96</v>
      </c>
      <c r="B121" s="12">
        <v>145.44578914262394</v>
      </c>
      <c r="C121" s="12">
        <v>-3.7099854157739571</v>
      </c>
    </row>
    <row r="122" spans="1:3" x14ac:dyDescent="0.25">
      <c r="A122" s="12">
        <v>97</v>
      </c>
      <c r="B122" s="12">
        <v>138.71230691853344</v>
      </c>
      <c r="C122" s="12">
        <v>2.4747725150610904</v>
      </c>
    </row>
    <row r="123" spans="1:3" x14ac:dyDescent="0.25">
      <c r="A123" s="12">
        <v>98</v>
      </c>
      <c r="B123" s="12">
        <v>130.2744868937898</v>
      </c>
      <c r="C123" s="12">
        <v>14.603040348373582</v>
      </c>
    </row>
    <row r="124" spans="1:3" x14ac:dyDescent="0.25">
      <c r="A124" s="12">
        <v>99</v>
      </c>
      <c r="B124" s="12">
        <v>141.31292950608565</v>
      </c>
      <c r="C124" s="12">
        <v>-1.2344101266844518</v>
      </c>
    </row>
    <row r="125" spans="1:3" x14ac:dyDescent="0.25">
      <c r="A125" s="12">
        <v>100</v>
      </c>
      <c r="B125" s="12">
        <v>138.55180925931228</v>
      </c>
      <c r="C125" s="12">
        <v>1.7227432193690788</v>
      </c>
    </row>
    <row r="126" spans="1:3" x14ac:dyDescent="0.25">
      <c r="A126" s="12">
        <v>101</v>
      </c>
      <c r="B126" s="12">
        <v>141.77117889612663</v>
      </c>
      <c r="C126" s="12">
        <v>1.8306573710464988</v>
      </c>
    </row>
    <row r="127" spans="1:3" x14ac:dyDescent="0.25">
      <c r="A127" s="12">
        <v>102</v>
      </c>
      <c r="B127" s="12">
        <v>138.51495414861748</v>
      </c>
      <c r="C127" s="12">
        <v>4.2118295289723733</v>
      </c>
    </row>
    <row r="128" spans="1:3" x14ac:dyDescent="0.25">
      <c r="A128" s="12">
        <v>103</v>
      </c>
      <c r="B128" s="12">
        <v>144.66553650941972</v>
      </c>
      <c r="C128" s="12">
        <v>-1.3127012824213296</v>
      </c>
    </row>
    <row r="129" spans="1:3" x14ac:dyDescent="0.25">
      <c r="A129" s="12">
        <v>104</v>
      </c>
      <c r="B129" s="12">
        <v>145.18849727298019</v>
      </c>
      <c r="C129" s="12">
        <v>-3.4484299485696397</v>
      </c>
    </row>
    <row r="130" spans="1:3" x14ac:dyDescent="0.25">
      <c r="A130" s="12">
        <v>105</v>
      </c>
      <c r="B130" s="12">
        <v>142.72557806013401</v>
      </c>
      <c r="C130" s="12">
        <v>-0.20568368482631172</v>
      </c>
    </row>
    <row r="131" spans="1:3" x14ac:dyDescent="0.25">
      <c r="A131" s="12">
        <v>106</v>
      </c>
      <c r="B131" s="12">
        <v>144.86185365211895</v>
      </c>
      <c r="C131" s="12">
        <v>-2.4422087860880595</v>
      </c>
    </row>
    <row r="132" spans="1:3" x14ac:dyDescent="0.25">
      <c r="A132" s="12">
        <v>107</v>
      </c>
      <c r="B132" s="12">
        <v>142.82948928173852</v>
      </c>
      <c r="C132" s="12">
        <v>0.3441335831339245</v>
      </c>
    </row>
    <row r="133" spans="1:3" x14ac:dyDescent="0.25">
      <c r="A133" s="12">
        <v>108</v>
      </c>
      <c r="B133" s="12">
        <v>149.38852886452452</v>
      </c>
      <c r="C133" s="12">
        <v>-3.8617198436273839</v>
      </c>
    </row>
    <row r="134" spans="1:3" x14ac:dyDescent="0.25">
      <c r="A134" s="12">
        <v>109</v>
      </c>
      <c r="B134" s="12">
        <v>143.62128333065291</v>
      </c>
      <c r="C134" s="12">
        <v>-1.4129172783090382</v>
      </c>
    </row>
    <row r="135" spans="1:3" x14ac:dyDescent="0.25">
      <c r="A135" s="12">
        <v>110</v>
      </c>
      <c r="B135" s="12">
        <v>137.02784994999359</v>
      </c>
      <c r="C135" s="12">
        <v>3.1308155377079743</v>
      </c>
    </row>
    <row r="136" spans="1:3" x14ac:dyDescent="0.25">
      <c r="A136" s="12">
        <v>111</v>
      </c>
      <c r="B136" s="12">
        <v>147.24418112273514</v>
      </c>
      <c r="C136" s="12">
        <v>-4.5165761497143819</v>
      </c>
    </row>
    <row r="137" spans="1:3" x14ac:dyDescent="0.25">
      <c r="A137" s="12">
        <v>112</v>
      </c>
      <c r="B137" s="12">
        <v>140.88667006270262</v>
      </c>
      <c r="C137" s="12">
        <v>1.2578900153148709</v>
      </c>
    </row>
    <row r="138" spans="1:3" x14ac:dyDescent="0.25">
      <c r="A138" s="12">
        <v>113</v>
      </c>
      <c r="B138" s="12">
        <v>144.64642703959333</v>
      </c>
      <c r="C138" s="12">
        <v>0.20899047746704014</v>
      </c>
    </row>
    <row r="139" spans="1:3" x14ac:dyDescent="0.25">
      <c r="A139" s="12">
        <v>114</v>
      </c>
      <c r="B139" s="12">
        <v>139.8468306210122</v>
      </c>
      <c r="C139" s="12">
        <v>5.8480597009842654</v>
      </c>
    </row>
    <row r="140" spans="1:3" x14ac:dyDescent="0.25">
      <c r="A140" s="12">
        <v>115</v>
      </c>
      <c r="B140" s="12">
        <v>147.79704322996213</v>
      </c>
      <c r="C140" s="12">
        <v>-0.68074117471547879</v>
      </c>
    </row>
    <row r="141" spans="1:3" x14ac:dyDescent="0.25">
      <c r="A141" s="12">
        <v>116</v>
      </c>
      <c r="B141" s="12">
        <v>151.75289582426663</v>
      </c>
      <c r="C141" s="12">
        <v>-3.8696104802473599</v>
      </c>
    </row>
    <row r="142" spans="1:3" x14ac:dyDescent="0.25">
      <c r="A142" s="12">
        <v>117</v>
      </c>
      <c r="B142" s="12">
        <v>147.14755167956287</v>
      </c>
      <c r="C142" s="12">
        <v>-1.2439395264615314</v>
      </c>
    </row>
    <row r="143" spans="1:3" x14ac:dyDescent="0.25">
      <c r="A143" s="12">
        <v>118</v>
      </c>
      <c r="B143" s="12">
        <v>152.69195054347054</v>
      </c>
      <c r="C143" s="12">
        <v>-5.2079367107652388</v>
      </c>
    </row>
    <row r="144" spans="1:3" x14ac:dyDescent="0.25">
      <c r="A144" s="12">
        <v>119</v>
      </c>
      <c r="B144" s="12">
        <v>148.74154813991669</v>
      </c>
      <c r="C144" s="12">
        <v>-2.1525129767577198</v>
      </c>
    </row>
    <row r="145" spans="1:3" x14ac:dyDescent="0.25">
      <c r="A145" s="12">
        <v>120</v>
      </c>
      <c r="B145" s="12">
        <v>150.22092096530594</v>
      </c>
      <c r="C145" s="12">
        <v>-1.9899596702470888</v>
      </c>
    </row>
    <row r="146" spans="1:3" x14ac:dyDescent="0.25">
      <c r="A146" s="12">
        <v>121</v>
      </c>
      <c r="B146" s="12">
        <v>150.64615008587452</v>
      </c>
      <c r="C146" s="12">
        <v>-2.5991570125878241</v>
      </c>
    </row>
    <row r="147" spans="1:3" x14ac:dyDescent="0.25">
      <c r="A147" s="12">
        <v>122</v>
      </c>
      <c r="B147" s="12">
        <v>135.90605174181815</v>
      </c>
      <c r="C147" s="12">
        <v>11.920438441806425</v>
      </c>
    </row>
    <row r="148" spans="1:3" x14ac:dyDescent="0.25">
      <c r="A148" s="12">
        <v>123</v>
      </c>
      <c r="B148" s="12">
        <v>149.04110474321152</v>
      </c>
      <c r="C148" s="12">
        <v>-0.22269168575905951</v>
      </c>
    </row>
    <row r="149" spans="1:3" x14ac:dyDescent="0.25">
      <c r="A149" s="12">
        <v>124</v>
      </c>
      <c r="B149" s="12">
        <v>147.70451097385268</v>
      </c>
      <c r="C149" s="12">
        <v>2.4919690871455202</v>
      </c>
    </row>
    <row r="150" spans="1:3" x14ac:dyDescent="0.25">
      <c r="A150" s="12">
        <v>125</v>
      </c>
      <c r="B150" s="12">
        <v>150.30523560943092</v>
      </c>
      <c r="C150" s="12">
        <v>7.7229149168374533E-2</v>
      </c>
    </row>
    <row r="151" spans="1:3" x14ac:dyDescent="0.25">
      <c r="A151" s="12">
        <v>126</v>
      </c>
      <c r="B151" s="12">
        <v>144.79758504607622</v>
      </c>
      <c r="C151" s="12">
        <v>6.045476409189007</v>
      </c>
    </row>
    <row r="152" spans="1:3" x14ac:dyDescent="0.25">
      <c r="A152" s="12">
        <v>127</v>
      </c>
      <c r="B152" s="12">
        <v>154.3774673561694</v>
      </c>
      <c r="C152" s="12">
        <v>-3.1789042557441007</v>
      </c>
    </row>
    <row r="153" spans="1:3" x14ac:dyDescent="0.25">
      <c r="A153" s="12">
        <v>128</v>
      </c>
      <c r="B153" s="12">
        <v>155.2670769914364</v>
      </c>
      <c r="C153" s="12">
        <v>-3.6924939968994579</v>
      </c>
    </row>
    <row r="154" spans="1:3" x14ac:dyDescent="0.25">
      <c r="A154" s="12">
        <v>129</v>
      </c>
      <c r="B154" s="12">
        <v>151.82902717085091</v>
      </c>
      <c r="C154" s="12">
        <v>-0.43052659433163853</v>
      </c>
    </row>
    <row r="155" spans="1:3" x14ac:dyDescent="0.25">
      <c r="A155" s="12">
        <v>130</v>
      </c>
      <c r="B155" s="12">
        <v>157.96424379677475</v>
      </c>
      <c r="C155" s="12">
        <v>-6.5692087747719086</v>
      </c>
    </row>
    <row r="156" spans="1:3" x14ac:dyDescent="0.25">
      <c r="A156" s="12">
        <v>131</v>
      </c>
      <c r="B156" s="12">
        <v>152.28648943902033</v>
      </c>
      <c r="C156" s="12">
        <v>-0.35826831083718957</v>
      </c>
    </row>
    <row r="157" spans="1:3" x14ac:dyDescent="0.25">
      <c r="A157" s="12">
        <v>132</v>
      </c>
      <c r="B157" s="12">
        <v>153.6472436110314</v>
      </c>
      <c r="C157" s="12">
        <v>-3.0229066297460747</v>
      </c>
    </row>
    <row r="158" spans="1:3" x14ac:dyDescent="0.25">
      <c r="A158" s="12">
        <v>133</v>
      </c>
      <c r="B158" s="12">
        <v>154.38522305628811</v>
      </c>
      <c r="C158" s="12">
        <v>-3.5652348233992655</v>
      </c>
    </row>
    <row r="159" spans="1:3" x14ac:dyDescent="0.25">
      <c r="A159" s="12">
        <v>134</v>
      </c>
      <c r="B159" s="12">
        <v>145.11082241447178</v>
      </c>
      <c r="C159" s="12">
        <v>6.1488560511118635</v>
      </c>
    </row>
    <row r="160" spans="1:3" x14ac:dyDescent="0.25">
      <c r="A160" s="12">
        <v>135</v>
      </c>
      <c r="B160" s="12">
        <v>150.11023817872734</v>
      </c>
      <c r="C160" s="12">
        <v>1.3978785946127061</v>
      </c>
    </row>
    <row r="161" spans="1:3" x14ac:dyDescent="0.25">
      <c r="A161" s="12">
        <v>136</v>
      </c>
      <c r="B161" s="12">
        <v>148.9018492222288</v>
      </c>
      <c r="C161" s="12">
        <v>2.0958274780367958</v>
      </c>
    </row>
    <row r="162" spans="1:3" x14ac:dyDescent="0.25">
      <c r="A162" s="12">
        <v>137</v>
      </c>
      <c r="B162" s="12">
        <v>150.08771626376156</v>
      </c>
      <c r="C162" s="12">
        <v>1.6288297844263582</v>
      </c>
    </row>
    <row r="163" spans="1:3" x14ac:dyDescent="0.25">
      <c r="A163" s="12">
        <v>138</v>
      </c>
      <c r="B163" s="12">
        <v>140.91106196957625</v>
      </c>
      <c r="C163" s="12">
        <v>6.9969462023134099</v>
      </c>
    </row>
    <row r="164" spans="1:3" x14ac:dyDescent="0.25">
      <c r="A164" s="12">
        <v>139</v>
      </c>
      <c r="B164" s="12">
        <v>150.41172262119909</v>
      </c>
      <c r="C164" s="12">
        <v>-1.2023252309207919</v>
      </c>
    </row>
    <row r="165" spans="1:3" x14ac:dyDescent="0.25">
      <c r="A165" s="12">
        <v>140</v>
      </c>
      <c r="B165" s="12">
        <v>152.60222579491801</v>
      </c>
      <c r="C165" s="12">
        <v>-2.5302216404522824</v>
      </c>
    </row>
    <row r="166" spans="1:3" x14ac:dyDescent="0.25">
      <c r="A166" s="12">
        <v>141</v>
      </c>
      <c r="B166" s="12">
        <v>150.19958152407173</v>
      </c>
      <c r="C166" s="12">
        <v>0.54142098611555411</v>
      </c>
    </row>
    <row r="167" spans="1:3" x14ac:dyDescent="0.25">
      <c r="A167" s="12">
        <v>142</v>
      </c>
      <c r="B167" s="12">
        <v>157.22917957450869</v>
      </c>
      <c r="C167" s="12">
        <v>-6.2454300881127551</v>
      </c>
    </row>
    <row r="168" spans="1:3" x14ac:dyDescent="0.25">
      <c r="A168" s="12">
        <v>143</v>
      </c>
      <c r="B168" s="12">
        <v>150.21634942943257</v>
      </c>
      <c r="C168" s="12">
        <v>0.502183815672538</v>
      </c>
    </row>
    <row r="169" spans="1:3" x14ac:dyDescent="0.25">
      <c r="A169" s="12">
        <v>144</v>
      </c>
      <c r="B169" s="12">
        <v>155.45420933546143</v>
      </c>
      <c r="C169" s="12">
        <v>-5.4210308173940405</v>
      </c>
    </row>
    <row r="170" spans="1:3" x14ac:dyDescent="0.25">
      <c r="A170" s="12">
        <v>145</v>
      </c>
      <c r="B170" s="12">
        <v>151.54835386742894</v>
      </c>
      <c r="C170" s="12">
        <v>-1.7597830809918094</v>
      </c>
    </row>
    <row r="171" spans="1:3" x14ac:dyDescent="0.25">
      <c r="A171" s="12">
        <v>146</v>
      </c>
      <c r="B171" s="12">
        <v>134.40248249167232</v>
      </c>
      <c r="C171" s="12">
        <v>15.066644786095679</v>
      </c>
    </row>
    <row r="172" spans="1:3" x14ac:dyDescent="0.25">
      <c r="A172" s="12">
        <v>147</v>
      </c>
      <c r="B172" s="12">
        <v>149.02069120632069</v>
      </c>
      <c r="C172" s="12">
        <v>-0.78192406274052928</v>
      </c>
    </row>
    <row r="173" spans="1:3" x14ac:dyDescent="0.25">
      <c r="A173" s="12">
        <v>148</v>
      </c>
      <c r="B173" s="12">
        <v>144.2081773167393</v>
      </c>
      <c r="C173" s="12">
        <v>2.809572024747979</v>
      </c>
    </row>
    <row r="174" spans="1:3" x14ac:dyDescent="0.25">
      <c r="A174" s="12">
        <v>149</v>
      </c>
      <c r="B174" s="12">
        <v>144.23015528632757</v>
      </c>
      <c r="C174" s="12">
        <v>2.1200842469967256</v>
      </c>
    </row>
    <row r="175" spans="1:3" x14ac:dyDescent="0.25">
      <c r="A175" s="12">
        <v>150</v>
      </c>
      <c r="B175" s="12">
        <v>140.65174671939491</v>
      </c>
      <c r="C175" s="12">
        <v>4.6884610878243222</v>
      </c>
    </row>
    <row r="176" spans="1:3" x14ac:dyDescent="0.25">
      <c r="A176" s="12">
        <v>151</v>
      </c>
      <c r="B176" s="12">
        <v>148.69292737754859</v>
      </c>
      <c r="C176" s="12">
        <v>-3.8753127059647738</v>
      </c>
    </row>
    <row r="177" spans="1:3" x14ac:dyDescent="0.25">
      <c r="A177" s="12">
        <v>152</v>
      </c>
      <c r="B177" s="12">
        <v>147.19798846975397</v>
      </c>
      <c r="C177" s="12">
        <v>-2.2434100039551481</v>
      </c>
    </row>
    <row r="178" spans="1:3" x14ac:dyDescent="0.25">
      <c r="A178" s="12">
        <v>153</v>
      </c>
      <c r="B178" s="12">
        <v>145.28492560017656</v>
      </c>
      <c r="C178" s="12">
        <v>-1.3286636969620815</v>
      </c>
    </row>
    <row r="179" spans="1:3" x14ac:dyDescent="0.25">
      <c r="A179" s="12">
        <v>154</v>
      </c>
      <c r="B179" s="12">
        <v>151.18193915853851</v>
      </c>
      <c r="C179" s="12">
        <v>-6.5770233016476425</v>
      </c>
    </row>
    <row r="180" spans="1:3" x14ac:dyDescent="0.25">
      <c r="A180" s="12">
        <v>155</v>
      </c>
      <c r="B180" s="12">
        <v>141.44062683883402</v>
      </c>
      <c r="C180" s="12">
        <v>1.6358204512955297</v>
      </c>
    </row>
    <row r="181" spans="1:3" ht="15.75" thickBot="1" x14ac:dyDescent="0.3">
      <c r="A181" s="13">
        <v>156</v>
      </c>
      <c r="B181" s="13">
        <v>149.21816352807264</v>
      </c>
      <c r="C181" s="13">
        <v>-6.2409881061493877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E3FB-041E-4CC9-A44D-F2002E46B0A2}">
  <dimension ref="A1:I188"/>
  <sheetViews>
    <sheetView workbookViewId="0">
      <selection activeCell="E17" sqref="E17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0.96603796483768412</v>
      </c>
    </row>
    <row r="5" spans="1:9" x14ac:dyDescent="0.25">
      <c r="A5" s="12" t="s">
        <v>16</v>
      </c>
      <c r="B5" s="12">
        <v>0.93322934950773451</v>
      </c>
    </row>
    <row r="6" spans="1:9" x14ac:dyDescent="0.25">
      <c r="A6" s="12" t="s">
        <v>17</v>
      </c>
      <c r="B6" s="12">
        <v>0.92911335050478649</v>
      </c>
    </row>
    <row r="7" spans="1:9" x14ac:dyDescent="0.25">
      <c r="A7" s="12" t="s">
        <v>18</v>
      </c>
      <c r="B7" s="12">
        <v>4.4785905718587102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9</v>
      </c>
      <c r="C12" s="12">
        <v>40929.681034910711</v>
      </c>
      <c r="D12" s="12">
        <v>4547.7423372123012</v>
      </c>
      <c r="E12" s="12">
        <v>226.7321612175698</v>
      </c>
      <c r="F12" s="12">
        <v>3.9190611080625937E-81</v>
      </c>
    </row>
    <row r="13" spans="1:9" x14ac:dyDescent="0.25">
      <c r="A13" s="12" t="s">
        <v>22</v>
      </c>
      <c r="B13" s="12">
        <v>146</v>
      </c>
      <c r="C13" s="12">
        <v>2928.434932509892</v>
      </c>
      <c r="D13" s="12">
        <v>20.057773510341725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26.094929942667932</v>
      </c>
      <c r="C17" s="12">
        <v>6.4867951811876079</v>
      </c>
      <c r="D17" s="12">
        <v>4.0227769204654384</v>
      </c>
      <c r="E17" s="12">
        <v>9.1955518056501231E-5</v>
      </c>
      <c r="F17" s="12">
        <v>13.2747804740877</v>
      </c>
      <c r="G17" s="12">
        <v>38.915079411248165</v>
      </c>
      <c r="H17" s="12">
        <v>13.2747804740877</v>
      </c>
      <c r="I17" s="12">
        <v>38.915079411248165</v>
      </c>
    </row>
    <row r="18" spans="1:9" x14ac:dyDescent="0.25">
      <c r="A18" s="12" t="s">
        <v>1</v>
      </c>
      <c r="B18" s="12">
        <v>-8.0632530879285103</v>
      </c>
      <c r="C18" s="12">
        <v>3.6832029675228868</v>
      </c>
      <c r="D18" s="12">
        <v>-2.1891959685706368</v>
      </c>
      <c r="E18" s="12">
        <v>3.0171030704329454E-2</v>
      </c>
      <c r="F18" s="12">
        <v>-15.342535267779414</v>
      </c>
      <c r="G18" s="12">
        <v>-0.78397090807760605</v>
      </c>
      <c r="H18" s="12">
        <v>-15.342535267779414</v>
      </c>
      <c r="I18" s="12">
        <v>-0.78397090807760605</v>
      </c>
    </row>
    <row r="19" spans="1:9" x14ac:dyDescent="0.25">
      <c r="A19" s="12" t="s">
        <v>2</v>
      </c>
      <c r="B19" s="12">
        <v>-3.9538432759754345</v>
      </c>
      <c r="C19" s="12">
        <v>1.2358080100493838</v>
      </c>
      <c r="D19" s="12">
        <v>-3.1993992948932544</v>
      </c>
      <c r="E19" s="12">
        <v>1.6894514335547021E-3</v>
      </c>
      <c r="F19" s="12">
        <v>-6.3962270665487644</v>
      </c>
      <c r="G19" s="12">
        <v>-1.5114594854021046</v>
      </c>
      <c r="H19" s="12">
        <v>-6.3962270665487644</v>
      </c>
      <c r="I19" s="12">
        <v>-1.5114594854021046</v>
      </c>
    </row>
    <row r="20" spans="1:9" x14ac:dyDescent="0.25">
      <c r="A20" s="12" t="s">
        <v>3</v>
      </c>
      <c r="B20" s="12">
        <v>12.094781515073134</v>
      </c>
      <c r="C20" s="12">
        <v>4.8799722887565382</v>
      </c>
      <c r="D20" s="12">
        <v>2.478452909033833</v>
      </c>
      <c r="E20" s="12">
        <v>1.433412798471591E-2</v>
      </c>
      <c r="F20" s="12">
        <v>2.4502694876509121</v>
      </c>
      <c r="G20" s="12">
        <v>21.739293542495354</v>
      </c>
      <c r="H20" s="12">
        <v>2.4502694876509121</v>
      </c>
      <c r="I20" s="12">
        <v>21.739293542495354</v>
      </c>
    </row>
    <row r="21" spans="1:9" x14ac:dyDescent="0.25">
      <c r="A21" s="12" t="s">
        <v>4</v>
      </c>
      <c r="B21" s="12">
        <v>1.7618698211348074</v>
      </c>
      <c r="C21" s="12">
        <v>2.1340399602901186</v>
      </c>
      <c r="D21" s="12">
        <v>0.82560301302665606</v>
      </c>
      <c r="E21" s="12">
        <v>0.41037633434352105</v>
      </c>
      <c r="F21" s="12">
        <v>-2.4557307811141271</v>
      </c>
      <c r="G21" s="12">
        <v>5.9794704233837415</v>
      </c>
      <c r="H21" s="12">
        <v>-2.4557307811141271</v>
      </c>
      <c r="I21" s="12">
        <v>5.9794704233837415</v>
      </c>
    </row>
    <row r="22" spans="1:9" x14ac:dyDescent="0.25">
      <c r="A22" s="12" t="s">
        <v>5</v>
      </c>
      <c r="B22" s="12">
        <v>1.9254964688087823</v>
      </c>
      <c r="C22" s="12">
        <v>0.7137948007964211</v>
      </c>
      <c r="D22" s="12">
        <v>2.6975490248183336</v>
      </c>
      <c r="E22" s="12">
        <v>7.8076998214086455E-3</v>
      </c>
      <c r="F22" s="12">
        <v>0.51479121598311717</v>
      </c>
      <c r="G22" s="12">
        <v>3.3362017216344473</v>
      </c>
      <c r="H22" s="12">
        <v>0.51479121598311717</v>
      </c>
      <c r="I22" s="12">
        <v>3.3362017216344473</v>
      </c>
    </row>
    <row r="23" spans="1:9" x14ac:dyDescent="0.25">
      <c r="A23" s="12" t="s">
        <v>6</v>
      </c>
      <c r="B23" s="12">
        <v>-3.051917519023124</v>
      </c>
      <c r="C23" s="12">
        <v>2.812524783666889</v>
      </c>
      <c r="D23" s="12">
        <v>-1.0851166669699961</v>
      </c>
      <c r="E23" s="12">
        <v>0.27965849271937615</v>
      </c>
      <c r="F23" s="12">
        <v>-8.6104386536605908</v>
      </c>
      <c r="G23" s="12">
        <v>2.5066036156143432</v>
      </c>
      <c r="H23" s="12">
        <v>-8.6104386536605908</v>
      </c>
      <c r="I23" s="12">
        <v>2.5066036156143432</v>
      </c>
    </row>
    <row r="24" spans="1:9" x14ac:dyDescent="0.25">
      <c r="A24" s="12" t="s">
        <v>7</v>
      </c>
      <c r="B24" s="12">
        <v>8.883870883391733</v>
      </c>
      <c r="C24" s="12">
        <v>2.1366557662940742</v>
      </c>
      <c r="D24" s="12">
        <v>4.1578390976850592</v>
      </c>
      <c r="E24" s="12">
        <v>5.4550359704297975E-5</v>
      </c>
      <c r="F24" s="12">
        <v>4.6611005443136202</v>
      </c>
      <c r="G24" s="12">
        <v>13.106641222469847</v>
      </c>
      <c r="H24" s="12">
        <v>4.6611005443136202</v>
      </c>
      <c r="I24" s="12">
        <v>13.106641222469847</v>
      </c>
    </row>
    <row r="25" spans="1:9" x14ac:dyDescent="0.25">
      <c r="A25" s="12" t="s">
        <v>8</v>
      </c>
      <c r="B25" s="12">
        <v>5.2954350708014903</v>
      </c>
      <c r="C25" s="12">
        <v>1.2392165244117268</v>
      </c>
      <c r="D25" s="12">
        <v>4.2732121195005099</v>
      </c>
      <c r="E25" s="12">
        <v>3.4590576813680179E-5</v>
      </c>
      <c r="F25" s="12">
        <v>2.8463148776795228</v>
      </c>
      <c r="G25" s="12">
        <v>7.7445552639234574</v>
      </c>
      <c r="H25" s="12">
        <v>2.8463148776795228</v>
      </c>
      <c r="I25" s="12">
        <v>7.7445552639234574</v>
      </c>
    </row>
    <row r="26" spans="1:9" ht="15.75" thickBot="1" x14ac:dyDescent="0.3">
      <c r="A26" s="13" t="s">
        <v>9</v>
      </c>
      <c r="B26" s="13">
        <v>-14.18428420358423</v>
      </c>
      <c r="C26" s="13">
        <v>3.377245864377834</v>
      </c>
      <c r="D26" s="13">
        <v>-4.1999560509336211</v>
      </c>
      <c r="E26" s="13">
        <v>4.6239384945174006E-5</v>
      </c>
      <c r="F26" s="13">
        <v>-20.858889392142295</v>
      </c>
      <c r="G26" s="13">
        <v>-7.5096790150261636</v>
      </c>
      <c r="H26" s="13">
        <v>-20.858889392142295</v>
      </c>
      <c r="I26" s="13">
        <v>-7.5096790150261636</v>
      </c>
    </row>
    <row r="30" spans="1:9" x14ac:dyDescent="0.25">
      <c r="A30" t="s">
        <v>37</v>
      </c>
    </row>
    <row r="31" spans="1:9" ht="15.75" thickBot="1" x14ac:dyDescent="0.3"/>
    <row r="32" spans="1:9" x14ac:dyDescent="0.25">
      <c r="A32" s="14" t="s">
        <v>38</v>
      </c>
      <c r="B32" s="14" t="s">
        <v>39</v>
      </c>
      <c r="C32" s="14" t="s">
        <v>40</v>
      </c>
    </row>
    <row r="33" spans="1:3" x14ac:dyDescent="0.25">
      <c r="A33" s="12">
        <v>1</v>
      </c>
      <c r="B33" s="12">
        <v>107.09761271688421</v>
      </c>
      <c r="C33" s="12">
        <v>-7.097612716884214</v>
      </c>
    </row>
    <row r="34" spans="1:3" x14ac:dyDescent="0.25">
      <c r="A34" s="12">
        <v>2</v>
      </c>
      <c r="B34" s="12">
        <v>101.32375878880839</v>
      </c>
      <c r="C34" s="12">
        <v>3.1903105897069537</v>
      </c>
    </row>
    <row r="35" spans="1:3" x14ac:dyDescent="0.25">
      <c r="A35" s="12">
        <v>3</v>
      </c>
      <c r="B35" s="12">
        <v>102.41100520298301</v>
      </c>
      <c r="C35" s="12">
        <v>-2.0041949928909446</v>
      </c>
    </row>
    <row r="36" spans="1:3" x14ac:dyDescent="0.25">
      <c r="A36" s="12">
        <v>4</v>
      </c>
      <c r="B36" s="12">
        <v>99.535325838734707</v>
      </c>
      <c r="C36" s="12">
        <v>0.69281369799492154</v>
      </c>
    </row>
    <row r="37" spans="1:3" x14ac:dyDescent="0.25">
      <c r="A37" s="12">
        <v>5</v>
      </c>
      <c r="B37" s="12">
        <v>103.68412149856545</v>
      </c>
      <c r="C37" s="12">
        <v>-4.5960438742679344</v>
      </c>
    </row>
    <row r="38" spans="1:3" x14ac:dyDescent="0.25">
      <c r="A38" s="12">
        <v>6</v>
      </c>
      <c r="B38" s="12">
        <v>102.59028776784226</v>
      </c>
      <c r="C38" s="12">
        <v>-3.8054210085066842</v>
      </c>
    </row>
    <row r="39" spans="1:3" x14ac:dyDescent="0.25">
      <c r="A39" s="12">
        <v>7</v>
      </c>
      <c r="B39" s="12">
        <v>106.79051182158946</v>
      </c>
      <c r="C39" s="12">
        <v>-9.0505240297130882</v>
      </c>
    </row>
    <row r="40" spans="1:3" x14ac:dyDescent="0.25">
      <c r="A40" s="12">
        <v>8</v>
      </c>
      <c r="B40" s="12">
        <v>104.57823766274919</v>
      </c>
      <c r="C40" s="12">
        <v>-4.4608579330834459</v>
      </c>
    </row>
    <row r="41" spans="1:3" x14ac:dyDescent="0.25">
      <c r="A41" s="12">
        <v>9</v>
      </c>
      <c r="B41" s="12">
        <v>104.84513378475231</v>
      </c>
      <c r="C41" s="12">
        <v>-2.9307268491380398</v>
      </c>
    </row>
    <row r="42" spans="1:3" x14ac:dyDescent="0.25">
      <c r="A42" s="12">
        <v>10</v>
      </c>
      <c r="B42" s="12">
        <v>109.71609566852885</v>
      </c>
      <c r="C42" s="12">
        <v>-6.2520454510253103</v>
      </c>
    </row>
    <row r="43" spans="1:3" x14ac:dyDescent="0.25">
      <c r="A43" s="12">
        <v>11</v>
      </c>
      <c r="B43" s="12">
        <v>106.03977441784491</v>
      </c>
      <c r="C43" s="12">
        <v>-1.6645687958654065</v>
      </c>
    </row>
    <row r="44" spans="1:3" x14ac:dyDescent="0.25">
      <c r="A44" s="12">
        <v>12</v>
      </c>
      <c r="B44" s="12">
        <v>113.25755194080398</v>
      </c>
      <c r="C44" s="12">
        <v>-12.960462527504816</v>
      </c>
    </row>
    <row r="45" spans="1:3" x14ac:dyDescent="0.25">
      <c r="A45" s="12">
        <v>13</v>
      </c>
      <c r="B45" s="12">
        <v>109.00706844939691</v>
      </c>
      <c r="C45" s="12">
        <v>-5.8954327980462864</v>
      </c>
    </row>
    <row r="46" spans="1:3" x14ac:dyDescent="0.25">
      <c r="A46" s="12">
        <v>14</v>
      </c>
      <c r="B46" s="12">
        <v>103.9285365059759</v>
      </c>
      <c r="C46" s="12">
        <v>0.12518737323856044</v>
      </c>
    </row>
    <row r="47" spans="1:3" x14ac:dyDescent="0.25">
      <c r="A47" s="12">
        <v>15</v>
      </c>
      <c r="B47" s="12">
        <v>108.23289982118354</v>
      </c>
      <c r="C47" s="12">
        <v>-0.69662894480350701</v>
      </c>
    </row>
    <row r="48" spans="1:3" x14ac:dyDescent="0.25">
      <c r="A48" s="12">
        <v>16</v>
      </c>
      <c r="B48" s="12">
        <v>105.30958828739108</v>
      </c>
      <c r="C48" s="12">
        <v>0.74200189525230087</v>
      </c>
    </row>
    <row r="49" spans="1:3" x14ac:dyDescent="0.25">
      <c r="A49" s="12">
        <v>17</v>
      </c>
      <c r="B49" s="12">
        <v>106.59699456403109</v>
      </c>
      <c r="C49" s="12">
        <v>-0.43304098726116536</v>
      </c>
    </row>
    <row r="50" spans="1:3" x14ac:dyDescent="0.25">
      <c r="A50" s="12">
        <v>18</v>
      </c>
      <c r="B50" s="12">
        <v>106.15079554924091</v>
      </c>
      <c r="C50" s="12">
        <v>0.48216950041722839</v>
      </c>
    </row>
    <row r="51" spans="1:3" x14ac:dyDescent="0.25">
      <c r="A51" s="12">
        <v>19</v>
      </c>
      <c r="B51" s="12">
        <v>112.62163631964177</v>
      </c>
      <c r="C51" s="12">
        <v>-5.4633356694888846</v>
      </c>
    </row>
    <row r="52" spans="1:3" x14ac:dyDescent="0.25">
      <c r="A52" s="12">
        <v>20</v>
      </c>
      <c r="B52" s="12">
        <v>112.10544986533318</v>
      </c>
      <c r="C52" s="12">
        <v>-4.4781188134955414</v>
      </c>
    </row>
    <row r="53" spans="1:3" x14ac:dyDescent="0.25">
      <c r="A53" s="12">
        <v>21</v>
      </c>
      <c r="B53" s="12">
        <v>112.90300829923126</v>
      </c>
      <c r="C53" s="12">
        <v>-4.8879367861457723</v>
      </c>
    </row>
    <row r="54" spans="1:3" x14ac:dyDescent="0.25">
      <c r="A54" s="12">
        <v>22</v>
      </c>
      <c r="B54" s="12">
        <v>113.75897293337039</v>
      </c>
      <c r="C54" s="12">
        <v>-5.7557364355574521</v>
      </c>
    </row>
    <row r="55" spans="1:3" x14ac:dyDescent="0.25">
      <c r="A55" s="12">
        <v>23</v>
      </c>
      <c r="B55" s="12">
        <v>111.50020985335868</v>
      </c>
      <c r="C55" s="12">
        <v>-3.9696692972874104</v>
      </c>
    </row>
    <row r="56" spans="1:3" x14ac:dyDescent="0.25">
      <c r="A56" s="12">
        <v>24</v>
      </c>
      <c r="B56" s="12">
        <v>117.49493240110701</v>
      </c>
      <c r="C56" s="12">
        <v>-9.463381757247376</v>
      </c>
    </row>
    <row r="57" spans="1:3" x14ac:dyDescent="0.25">
      <c r="A57" s="12">
        <v>25</v>
      </c>
      <c r="B57" s="12">
        <v>112.97894626942661</v>
      </c>
      <c r="C57" s="12">
        <v>-3.4934930330456666</v>
      </c>
    </row>
    <row r="58" spans="1:3" x14ac:dyDescent="0.25">
      <c r="A58" s="12">
        <v>26</v>
      </c>
      <c r="B58" s="12">
        <v>106.23264496496722</v>
      </c>
      <c r="C58" s="12">
        <v>4.0666241704707886</v>
      </c>
    </row>
    <row r="59" spans="1:3" x14ac:dyDescent="0.25">
      <c r="A59" s="12">
        <v>27</v>
      </c>
      <c r="B59" s="12">
        <v>113.45693659428866</v>
      </c>
      <c r="C59" s="12">
        <v>-2.885419987756876</v>
      </c>
    </row>
    <row r="60" spans="1:3" x14ac:dyDescent="0.25">
      <c r="A60" s="12">
        <v>28</v>
      </c>
      <c r="B60" s="12">
        <v>110.20918648057977</v>
      </c>
      <c r="C60" s="12">
        <v>0.90680919506228008</v>
      </c>
    </row>
    <row r="61" spans="1:3" x14ac:dyDescent="0.25">
      <c r="A61" s="12">
        <v>29</v>
      </c>
      <c r="B61" s="12">
        <v>112.35479860387886</v>
      </c>
      <c r="C61" s="12">
        <v>-2.3601512194985048</v>
      </c>
    </row>
    <row r="62" spans="1:3" x14ac:dyDescent="0.25">
      <c r="A62" s="12">
        <v>30</v>
      </c>
      <c r="B62" s="12">
        <v>111.29539967507117</v>
      </c>
      <c r="C62" s="12">
        <v>-0.23486951465208961</v>
      </c>
    </row>
    <row r="63" spans="1:3" x14ac:dyDescent="0.25">
      <c r="A63" s="12">
        <v>31</v>
      </c>
      <c r="B63" s="12">
        <v>116.34640016294406</v>
      </c>
      <c r="C63" s="12">
        <v>-6.6695687888970667</v>
      </c>
    </row>
    <row r="64" spans="1:3" x14ac:dyDescent="0.25">
      <c r="A64" s="12">
        <v>32</v>
      </c>
      <c r="B64" s="12">
        <v>116.3929721310285</v>
      </c>
      <c r="C64" s="12">
        <v>-6.290116656279892</v>
      </c>
    </row>
    <row r="65" spans="1:3" x14ac:dyDescent="0.25">
      <c r="A65" s="12">
        <v>33</v>
      </c>
      <c r="B65" s="12">
        <v>112.00629378456142</v>
      </c>
      <c r="C65" s="12">
        <v>-1.8567153687682776</v>
      </c>
    </row>
    <row r="66" spans="1:3" x14ac:dyDescent="0.25">
      <c r="A66" s="12">
        <v>34</v>
      </c>
      <c r="B66" s="12">
        <v>113.15128366865883</v>
      </c>
      <c r="C66" s="12">
        <v>-2.7031774655166032</v>
      </c>
    </row>
    <row r="67" spans="1:3" x14ac:dyDescent="0.25">
      <c r="A67" s="12">
        <v>35</v>
      </c>
      <c r="B67" s="12">
        <v>111.39633768678937</v>
      </c>
      <c r="C67" s="12">
        <v>-0.13189885157605374</v>
      </c>
    </row>
    <row r="68" spans="1:3" x14ac:dyDescent="0.25">
      <c r="A68" s="12">
        <v>36</v>
      </c>
      <c r="B68" s="12">
        <v>119.29984028552212</v>
      </c>
      <c r="C68" s="12">
        <v>-6.4016025574360071</v>
      </c>
    </row>
    <row r="69" spans="1:3" x14ac:dyDescent="0.25">
      <c r="A69" s="12">
        <v>37</v>
      </c>
      <c r="B69" s="12">
        <v>116.9188712233929</v>
      </c>
      <c r="C69" s="12">
        <v>-2.8190511327255479</v>
      </c>
    </row>
    <row r="70" spans="1:3" x14ac:dyDescent="0.25">
      <c r="A70" s="12">
        <v>38</v>
      </c>
      <c r="B70" s="12">
        <v>107.63219978002394</v>
      </c>
      <c r="C70" s="12">
        <v>5.6782228584428367</v>
      </c>
    </row>
    <row r="71" spans="1:3" x14ac:dyDescent="0.25">
      <c r="A71" s="12">
        <v>39</v>
      </c>
      <c r="B71" s="12">
        <v>114.21279162659357</v>
      </c>
      <c r="C71" s="12">
        <v>-0.69202024302364862</v>
      </c>
    </row>
    <row r="72" spans="1:3" x14ac:dyDescent="0.25">
      <c r="A72" s="12">
        <v>40</v>
      </c>
      <c r="B72" s="12">
        <v>109.74845112469939</v>
      </c>
      <c r="C72" s="12">
        <v>3.3250691481687369</v>
      </c>
    </row>
    <row r="73" spans="1:3" x14ac:dyDescent="0.25">
      <c r="A73" s="12">
        <v>41</v>
      </c>
      <c r="B73" s="12">
        <v>112.67589737066896</v>
      </c>
      <c r="C73" s="12">
        <v>1.8583702626365977</v>
      </c>
    </row>
    <row r="74" spans="1:3" x14ac:dyDescent="0.25">
      <c r="A74" s="12">
        <v>42</v>
      </c>
      <c r="B74" s="12">
        <v>109.38487318616012</v>
      </c>
      <c r="C74" s="12">
        <v>4.7070403685029589</v>
      </c>
    </row>
    <row r="75" spans="1:3" x14ac:dyDescent="0.25">
      <c r="A75" s="12">
        <v>43</v>
      </c>
      <c r="B75" s="12">
        <v>117.68817172837021</v>
      </c>
      <c r="C75" s="12">
        <v>-2.2120921865279115</v>
      </c>
    </row>
    <row r="76" spans="1:3" x14ac:dyDescent="0.25">
      <c r="A76" s="12">
        <v>44</v>
      </c>
      <c r="B76" s="12">
        <v>118.15890387757577</v>
      </c>
      <c r="C76" s="12">
        <v>-2.49481246783769</v>
      </c>
    </row>
    <row r="77" spans="1:3" x14ac:dyDescent="0.25">
      <c r="A77" s="12">
        <v>45</v>
      </c>
      <c r="B77" s="12">
        <v>116.06623565290556</v>
      </c>
      <c r="C77" s="12">
        <v>-0.81181508797737933</v>
      </c>
    </row>
    <row r="78" spans="1:3" x14ac:dyDescent="0.25">
      <c r="A78" s="12">
        <v>46</v>
      </c>
      <c r="B78" s="12">
        <v>117.95180514483059</v>
      </c>
      <c r="C78" s="12">
        <v>-1.5902488618549455</v>
      </c>
    </row>
    <row r="79" spans="1:3" x14ac:dyDescent="0.25">
      <c r="A79" s="12">
        <v>47</v>
      </c>
      <c r="B79" s="12">
        <v>118.51109142819087</v>
      </c>
      <c r="C79" s="12">
        <v>-1.1706768984871871</v>
      </c>
    </row>
    <row r="80" spans="1:3" x14ac:dyDescent="0.25">
      <c r="A80" s="12">
        <v>48</v>
      </c>
      <c r="B80" s="12">
        <v>123.62332632589118</v>
      </c>
      <c r="C80" s="12">
        <v>-5.6096165171026229</v>
      </c>
    </row>
    <row r="81" spans="1:3" x14ac:dyDescent="0.25">
      <c r="A81" s="12">
        <v>49</v>
      </c>
      <c r="B81" s="12">
        <v>119.96277495132631</v>
      </c>
      <c r="C81" s="12">
        <v>-1.7004250408800061</v>
      </c>
    </row>
    <row r="82" spans="1:3" x14ac:dyDescent="0.25">
      <c r="A82" s="12">
        <v>50</v>
      </c>
      <c r="B82" s="12">
        <v>112.30489738449273</v>
      </c>
      <c r="C82" s="12">
        <v>5.8147328838143437</v>
      </c>
    </row>
    <row r="83" spans="1:3" x14ac:dyDescent="0.25">
      <c r="A83" s="12">
        <v>51</v>
      </c>
      <c r="B83" s="12">
        <v>119.31098040461688</v>
      </c>
      <c r="C83" s="12">
        <v>-0.96000427093339624</v>
      </c>
    </row>
    <row r="84" spans="1:3" x14ac:dyDescent="0.25">
      <c r="A84" s="12">
        <v>52</v>
      </c>
      <c r="B84" s="12">
        <v>114.71563692814357</v>
      </c>
      <c r="C84" s="12">
        <v>4.7347684058672428</v>
      </c>
    </row>
    <row r="85" spans="1:3" x14ac:dyDescent="0.25">
      <c r="A85" s="12">
        <v>53</v>
      </c>
      <c r="B85" s="12">
        <v>117.26105540292701</v>
      </c>
      <c r="C85" s="12">
        <v>3.9450165480715356</v>
      </c>
    </row>
    <row r="86" spans="1:3" x14ac:dyDescent="0.25">
      <c r="A86" s="12">
        <v>54</v>
      </c>
      <c r="B86" s="12">
        <v>116.10956653797712</v>
      </c>
      <c r="C86" s="12">
        <v>5.4842783995879643</v>
      </c>
    </row>
    <row r="87" spans="1:3" x14ac:dyDescent="0.25">
      <c r="A87" s="12">
        <v>55</v>
      </c>
      <c r="B87" s="12">
        <v>119.8465904899906</v>
      </c>
      <c r="C87" s="12">
        <v>2.865534084953552</v>
      </c>
    </row>
    <row r="88" spans="1:3" x14ac:dyDescent="0.25">
      <c r="A88" s="12">
        <v>56</v>
      </c>
      <c r="B88" s="12">
        <v>123.06276821285633</v>
      </c>
      <c r="C88" s="12">
        <v>0.10207353591228241</v>
      </c>
    </row>
    <row r="89" spans="1:3" x14ac:dyDescent="0.25">
      <c r="A89" s="12">
        <v>57</v>
      </c>
      <c r="B89" s="12">
        <v>122.62021293617863</v>
      </c>
      <c r="C89" s="12">
        <v>0.8389587844453672</v>
      </c>
    </row>
    <row r="90" spans="1:3" x14ac:dyDescent="0.25">
      <c r="A90" s="12">
        <v>58</v>
      </c>
      <c r="B90" s="12">
        <v>126.78737148176242</v>
      </c>
      <c r="C90" s="12">
        <v>-2.0399559150782096</v>
      </c>
    </row>
    <row r="91" spans="1:3" x14ac:dyDescent="0.25">
      <c r="A91" s="12">
        <v>59</v>
      </c>
      <c r="B91" s="12">
        <v>122.98447317388582</v>
      </c>
      <c r="C91" s="12">
        <v>1.8847055324045385</v>
      </c>
    </row>
    <row r="92" spans="1:3" x14ac:dyDescent="0.25">
      <c r="A92" s="12">
        <v>60</v>
      </c>
      <c r="B92" s="12">
        <v>126.58281161226364</v>
      </c>
      <c r="C92" s="12">
        <v>-1.1362804900182937</v>
      </c>
    </row>
    <row r="93" spans="1:3" x14ac:dyDescent="0.25">
      <c r="A93" s="12">
        <v>61</v>
      </c>
      <c r="B93" s="12">
        <v>125.11258683049778</v>
      </c>
      <c r="C93" s="12">
        <v>0.37741796249798654</v>
      </c>
    </row>
    <row r="94" spans="1:3" x14ac:dyDescent="0.25">
      <c r="A94" s="12">
        <v>62</v>
      </c>
      <c r="B94" s="12">
        <v>117.60140970885459</v>
      </c>
      <c r="C94" s="12">
        <v>6.461759340159233</v>
      </c>
    </row>
    <row r="95" spans="1:3" x14ac:dyDescent="0.25">
      <c r="A95" s="12">
        <v>63</v>
      </c>
      <c r="B95" s="12">
        <v>122.92553131249838</v>
      </c>
      <c r="C95" s="12">
        <v>3.38370650365475</v>
      </c>
    </row>
    <row r="96" spans="1:3" x14ac:dyDescent="0.25">
      <c r="A96" s="12">
        <v>64</v>
      </c>
      <c r="B96" s="12">
        <v>120.11480237091018</v>
      </c>
      <c r="C96" s="12">
        <v>7.7532420114879272</v>
      </c>
    </row>
    <row r="97" spans="1:3" x14ac:dyDescent="0.25">
      <c r="A97" s="12">
        <v>65</v>
      </c>
      <c r="B97" s="12">
        <v>122.89956188686392</v>
      </c>
      <c r="C97" s="12">
        <v>5.2319043075914351</v>
      </c>
    </row>
    <row r="98" spans="1:3" x14ac:dyDescent="0.25">
      <c r="A98" s="12">
        <v>66</v>
      </c>
      <c r="B98" s="12">
        <v>122.64281790589484</v>
      </c>
      <c r="C98" s="12">
        <v>9.3998739001427793</v>
      </c>
    </row>
    <row r="99" spans="1:3" x14ac:dyDescent="0.25">
      <c r="A99" s="12">
        <v>67</v>
      </c>
      <c r="B99" s="12">
        <v>129.35181433677462</v>
      </c>
      <c r="C99" s="12">
        <v>1.9122942124986366</v>
      </c>
    </row>
    <row r="100" spans="1:3" x14ac:dyDescent="0.25">
      <c r="A100" s="12">
        <v>68</v>
      </c>
      <c r="B100" s="12">
        <v>126.12203045368437</v>
      </c>
      <c r="C100" s="12">
        <v>4.8470171828602133</v>
      </c>
    </row>
    <row r="101" spans="1:3" x14ac:dyDescent="0.25">
      <c r="A101" s="12">
        <v>69</v>
      </c>
      <c r="B101" s="12">
        <v>125.67488553774297</v>
      </c>
      <c r="C101" s="12">
        <v>5.4575967835179426</v>
      </c>
    </row>
    <row r="102" spans="1:3" x14ac:dyDescent="0.25">
      <c r="A102" s="12">
        <v>70</v>
      </c>
      <c r="B102" s="12">
        <v>128.54238323490517</v>
      </c>
      <c r="C102" s="12">
        <v>1.7526788082605833</v>
      </c>
    </row>
    <row r="103" spans="1:3" x14ac:dyDescent="0.25">
      <c r="A103" s="12">
        <v>71</v>
      </c>
      <c r="B103" s="12">
        <v>122.79802247198722</v>
      </c>
      <c r="C103" s="12">
        <v>4.1643683143053636</v>
      </c>
    </row>
    <row r="104" spans="1:3" x14ac:dyDescent="0.25">
      <c r="A104" s="12">
        <v>72</v>
      </c>
      <c r="B104" s="12">
        <v>127.24647120486156</v>
      </c>
      <c r="C104" s="12">
        <v>-5.5698173201195544</v>
      </c>
    </row>
    <row r="105" spans="1:3" x14ac:dyDescent="0.25">
      <c r="A105" s="12">
        <v>73</v>
      </c>
      <c r="B105" s="12">
        <v>122.31162425811294</v>
      </c>
      <c r="C105" s="12">
        <v>0.45296981530560743</v>
      </c>
    </row>
    <row r="106" spans="1:3" x14ac:dyDescent="0.25">
      <c r="A106" s="12">
        <v>74</v>
      </c>
      <c r="B106" s="12">
        <v>115.93365117268377</v>
      </c>
      <c r="C106" s="12">
        <v>7.7323609710068126</v>
      </c>
    </row>
    <row r="107" spans="1:3" x14ac:dyDescent="0.25">
      <c r="A107" s="12">
        <v>75</v>
      </c>
      <c r="B107" s="12">
        <v>120.86686705293937</v>
      </c>
      <c r="C107" s="12">
        <v>5.5591558609492751</v>
      </c>
    </row>
    <row r="108" spans="1:3" x14ac:dyDescent="0.25">
      <c r="A108" s="12">
        <v>76</v>
      </c>
      <c r="B108" s="12">
        <v>120.6276730860227</v>
      </c>
      <c r="C108" s="12">
        <v>4.0903358928237878</v>
      </c>
    </row>
    <row r="109" spans="1:3" x14ac:dyDescent="0.25">
      <c r="A109" s="12">
        <v>77</v>
      </c>
      <c r="B109" s="12">
        <v>123.14293713828192</v>
      </c>
      <c r="C109" s="12">
        <v>2.6301140315594012</v>
      </c>
    </row>
    <row r="110" spans="1:3" x14ac:dyDescent="0.25">
      <c r="A110" s="12">
        <v>78</v>
      </c>
      <c r="B110" s="12">
        <v>120.52728652253609</v>
      </c>
      <c r="C110" s="12">
        <v>6.46015546974796</v>
      </c>
    </row>
    <row r="111" spans="1:3" x14ac:dyDescent="0.25">
      <c r="A111" s="12">
        <v>79</v>
      </c>
      <c r="B111" s="12">
        <v>125.85550385806073</v>
      </c>
      <c r="C111" s="12">
        <v>0.60544217060960648</v>
      </c>
    </row>
    <row r="112" spans="1:3" x14ac:dyDescent="0.25">
      <c r="A112" s="12">
        <v>80</v>
      </c>
      <c r="B112" s="12">
        <v>126.43597676334412</v>
      </c>
      <c r="C112" s="12">
        <v>1.8995804611310234</v>
      </c>
    </row>
    <row r="113" spans="1:3" x14ac:dyDescent="0.25">
      <c r="A113" s="12">
        <v>81</v>
      </c>
      <c r="B113" s="12">
        <v>125.48877029593837</v>
      </c>
      <c r="C113" s="12">
        <v>4.9100886080469479</v>
      </c>
    </row>
    <row r="114" spans="1:3" x14ac:dyDescent="0.25">
      <c r="A114" s="12">
        <v>82</v>
      </c>
      <c r="B114" s="12">
        <v>132.41233692238097</v>
      </c>
      <c r="C114" s="12">
        <v>-1.5627917771513467</v>
      </c>
    </row>
    <row r="115" spans="1:3" x14ac:dyDescent="0.25">
      <c r="A115" s="12">
        <v>83</v>
      </c>
      <c r="B115" s="12">
        <v>127.72591278382697</v>
      </c>
      <c r="C115" s="12">
        <v>4.5511105369074301</v>
      </c>
    </row>
    <row r="116" spans="1:3" x14ac:dyDescent="0.25">
      <c r="A116" s="12">
        <v>84</v>
      </c>
      <c r="B116" s="12">
        <v>132.92020190551284</v>
      </c>
      <c r="C116" s="12">
        <v>5.1854938617708513E-2</v>
      </c>
    </row>
    <row r="117" spans="1:3" x14ac:dyDescent="0.25">
      <c r="A117" s="12">
        <v>85</v>
      </c>
      <c r="B117" s="12">
        <v>126.42562685866824</v>
      </c>
      <c r="C117" s="12">
        <v>7.6004276585877619</v>
      </c>
    </row>
    <row r="118" spans="1:3" x14ac:dyDescent="0.25">
      <c r="A118" s="12">
        <v>86</v>
      </c>
      <c r="B118" s="12">
        <v>122.58298166680584</v>
      </c>
      <c r="C118" s="12">
        <v>13.720847462169473</v>
      </c>
    </row>
    <row r="119" spans="1:3" x14ac:dyDescent="0.25">
      <c r="A119" s="12">
        <v>87</v>
      </c>
      <c r="B119" s="12">
        <v>132.06092972419788</v>
      </c>
      <c r="C119" s="12">
        <v>7.3212171283128384</v>
      </c>
    </row>
    <row r="120" spans="1:3" x14ac:dyDescent="0.25">
      <c r="A120" s="12">
        <v>88</v>
      </c>
      <c r="B120" s="12">
        <v>133.67286460287073</v>
      </c>
      <c r="C120" s="12">
        <v>3.4905386487379246</v>
      </c>
    </row>
    <row r="121" spans="1:3" x14ac:dyDescent="0.25">
      <c r="A121" s="12">
        <v>89</v>
      </c>
      <c r="B121" s="12">
        <v>139.7500878491519</v>
      </c>
      <c r="C121" s="12">
        <v>-2.5962320702724639</v>
      </c>
    </row>
    <row r="122" spans="1:3" x14ac:dyDescent="0.25">
      <c r="A122" s="12">
        <v>90</v>
      </c>
      <c r="B122" s="12">
        <v>134.62813268443733</v>
      </c>
      <c r="C122" s="12">
        <v>1.441398007790923</v>
      </c>
    </row>
    <row r="123" spans="1:3" x14ac:dyDescent="0.25">
      <c r="A123" s="12">
        <v>91</v>
      </c>
      <c r="B123" s="12">
        <v>139.92494983537995</v>
      </c>
      <c r="C123" s="12">
        <v>-3.7011485012291701</v>
      </c>
    </row>
    <row r="124" spans="1:3" x14ac:dyDescent="0.25">
      <c r="A124" s="12">
        <v>92</v>
      </c>
      <c r="B124" s="12">
        <v>143.67367757840407</v>
      </c>
      <c r="C124" s="12">
        <v>-5.9254956103170855</v>
      </c>
    </row>
    <row r="125" spans="1:3" x14ac:dyDescent="0.25">
      <c r="A125" s="12">
        <v>93</v>
      </c>
      <c r="B125" s="12">
        <v>138.89814111952865</v>
      </c>
      <c r="C125" s="12">
        <v>-0.3906168704758386</v>
      </c>
    </row>
    <row r="126" spans="1:3" x14ac:dyDescent="0.25">
      <c r="A126" s="12">
        <v>94</v>
      </c>
      <c r="B126" s="12">
        <v>141.69772630502825</v>
      </c>
      <c r="C126" s="12">
        <v>-2.756687715567125</v>
      </c>
    </row>
    <row r="127" spans="1:3" x14ac:dyDescent="0.25">
      <c r="A127" s="12">
        <v>95</v>
      </c>
      <c r="B127" s="12">
        <v>141.08671798851969</v>
      </c>
      <c r="C127" s="12">
        <v>-1.2642122188122755</v>
      </c>
    </row>
    <row r="128" spans="1:3" x14ac:dyDescent="0.25">
      <c r="A128" s="12">
        <v>96</v>
      </c>
      <c r="B128" s="12">
        <v>145.93998515631438</v>
      </c>
      <c r="C128" s="12">
        <v>-4.2041814294643984</v>
      </c>
    </row>
    <row r="129" spans="1:3" x14ac:dyDescent="0.25">
      <c r="A129" s="12">
        <v>97</v>
      </c>
      <c r="B129" s="12">
        <v>138.28447298809215</v>
      </c>
      <c r="C129" s="12">
        <v>2.9026064455023857</v>
      </c>
    </row>
    <row r="130" spans="1:3" x14ac:dyDescent="0.25">
      <c r="A130" s="12">
        <v>98</v>
      </c>
      <c r="B130" s="12">
        <v>133.83236206618267</v>
      </c>
      <c r="C130" s="12">
        <v>11.045165175980713</v>
      </c>
    </row>
    <row r="131" spans="1:3" x14ac:dyDescent="0.25">
      <c r="A131" s="12">
        <v>99</v>
      </c>
      <c r="B131" s="12">
        <v>145.67246635852257</v>
      </c>
      <c r="C131" s="12">
        <v>-5.5939469791213696</v>
      </c>
    </row>
    <row r="132" spans="1:3" x14ac:dyDescent="0.25">
      <c r="A132" s="12">
        <v>100</v>
      </c>
      <c r="B132" s="12">
        <v>141.79667881506953</v>
      </c>
      <c r="C132" s="12">
        <v>-1.522126336388169</v>
      </c>
    </row>
    <row r="133" spans="1:3" x14ac:dyDescent="0.25">
      <c r="A133" s="12">
        <v>101</v>
      </c>
      <c r="B133" s="12">
        <v>142.00873932852801</v>
      </c>
      <c r="C133" s="12">
        <v>1.5930969386451181</v>
      </c>
    </row>
    <row r="134" spans="1:3" x14ac:dyDescent="0.25">
      <c r="A134" s="12">
        <v>102</v>
      </c>
      <c r="B134" s="12">
        <v>142.4697564603473</v>
      </c>
      <c r="C134" s="12">
        <v>0.25702721724255184</v>
      </c>
    </row>
    <row r="135" spans="1:3" x14ac:dyDescent="0.25">
      <c r="A135" s="12">
        <v>103</v>
      </c>
      <c r="B135" s="12">
        <v>147.31511916031377</v>
      </c>
      <c r="C135" s="12">
        <v>-3.9622839333153763</v>
      </c>
    </row>
    <row r="136" spans="1:3" x14ac:dyDescent="0.25">
      <c r="A136" s="12">
        <v>104</v>
      </c>
      <c r="B136" s="12">
        <v>148.72987168121244</v>
      </c>
      <c r="C136" s="12">
        <v>-6.9898043568018977</v>
      </c>
    </row>
    <row r="137" spans="1:3" x14ac:dyDescent="0.25">
      <c r="A137" s="12">
        <v>105</v>
      </c>
      <c r="B137" s="12">
        <v>141.38298097717234</v>
      </c>
      <c r="C137" s="12">
        <v>1.1369133981353627</v>
      </c>
    </row>
    <row r="138" spans="1:3" x14ac:dyDescent="0.25">
      <c r="A138" s="12">
        <v>106</v>
      </c>
      <c r="B138" s="12">
        <v>142.18566936610773</v>
      </c>
      <c r="C138" s="12">
        <v>0.23397549992316158</v>
      </c>
    </row>
    <row r="139" spans="1:3" x14ac:dyDescent="0.25">
      <c r="A139" s="12">
        <v>107</v>
      </c>
      <c r="B139" s="12">
        <v>144.91957485194439</v>
      </c>
      <c r="C139" s="12">
        <v>-1.7459519870719475</v>
      </c>
    </row>
    <row r="140" spans="1:3" x14ac:dyDescent="0.25">
      <c r="A140" s="12">
        <v>108</v>
      </c>
      <c r="B140" s="12">
        <v>145.72700904532758</v>
      </c>
      <c r="C140" s="12">
        <v>-0.20020002443044405</v>
      </c>
    </row>
    <row r="141" spans="1:3" x14ac:dyDescent="0.25">
      <c r="A141" s="12">
        <v>109</v>
      </c>
      <c r="B141" s="12">
        <v>140.04338117187399</v>
      </c>
      <c r="C141" s="12">
        <v>2.1649848804698877</v>
      </c>
    </row>
    <row r="142" spans="1:3" x14ac:dyDescent="0.25">
      <c r="A142" s="12">
        <v>110</v>
      </c>
      <c r="B142" s="12">
        <v>141.36807344878252</v>
      </c>
      <c r="C142" s="12">
        <v>-1.2094079610809558</v>
      </c>
    </row>
    <row r="143" spans="1:3" x14ac:dyDescent="0.25">
      <c r="A143" s="12">
        <v>111</v>
      </c>
      <c r="B143" s="12">
        <v>147.06330167588612</v>
      </c>
      <c r="C143" s="12">
        <v>-4.3356967028653628</v>
      </c>
    </row>
    <row r="144" spans="1:3" x14ac:dyDescent="0.25">
      <c r="A144" s="12">
        <v>112</v>
      </c>
      <c r="B144" s="12">
        <v>141.40156412922465</v>
      </c>
      <c r="C144" s="12">
        <v>0.74299594879283859</v>
      </c>
    </row>
    <row r="145" spans="1:3" x14ac:dyDescent="0.25">
      <c r="A145" s="12">
        <v>113</v>
      </c>
      <c r="B145" s="12">
        <v>144.56451513118941</v>
      </c>
      <c r="C145" s="12">
        <v>0.29090238587096451</v>
      </c>
    </row>
    <row r="146" spans="1:3" x14ac:dyDescent="0.25">
      <c r="A146" s="12">
        <v>114</v>
      </c>
      <c r="B146" s="12">
        <v>143.8043304121552</v>
      </c>
      <c r="C146" s="12">
        <v>1.8905599098412722</v>
      </c>
    </row>
    <row r="147" spans="1:3" x14ac:dyDescent="0.25">
      <c r="A147" s="12">
        <v>115</v>
      </c>
      <c r="B147" s="12">
        <v>149.67983788195397</v>
      </c>
      <c r="C147" s="12">
        <v>-2.5635358267073229</v>
      </c>
    </row>
    <row r="148" spans="1:3" x14ac:dyDescent="0.25">
      <c r="A148" s="12">
        <v>116</v>
      </c>
      <c r="B148" s="12">
        <v>152.44685232324059</v>
      </c>
      <c r="C148" s="12">
        <v>-4.5635669792213207</v>
      </c>
    </row>
    <row r="149" spans="1:3" x14ac:dyDescent="0.25">
      <c r="A149" s="12">
        <v>117</v>
      </c>
      <c r="B149" s="12">
        <v>146.95939713819871</v>
      </c>
      <c r="C149" s="12">
        <v>-1.0557849850973753</v>
      </c>
    </row>
    <row r="150" spans="1:3" x14ac:dyDescent="0.25">
      <c r="A150" s="12">
        <v>118</v>
      </c>
      <c r="B150" s="12">
        <v>151.25522218970264</v>
      </c>
      <c r="C150" s="12">
        <v>-3.7712083569973345</v>
      </c>
    </row>
    <row r="151" spans="1:3" x14ac:dyDescent="0.25">
      <c r="A151" s="12">
        <v>119</v>
      </c>
      <c r="B151" s="12">
        <v>152.10506977156365</v>
      </c>
      <c r="C151" s="12">
        <v>-5.5160346084046807</v>
      </c>
    </row>
    <row r="152" spans="1:3" x14ac:dyDescent="0.25">
      <c r="A152" s="12">
        <v>120</v>
      </c>
      <c r="B152" s="12">
        <v>150.36596932318025</v>
      </c>
      <c r="C152" s="12">
        <v>-2.1350080281214048</v>
      </c>
    </row>
    <row r="153" spans="1:3" x14ac:dyDescent="0.25">
      <c r="A153" s="12">
        <v>121</v>
      </c>
      <c r="B153" s="12">
        <v>148.15772400767219</v>
      </c>
      <c r="C153" s="12">
        <v>-0.11073093438548653</v>
      </c>
    </row>
    <row r="154" spans="1:3" x14ac:dyDescent="0.25">
      <c r="A154" s="12">
        <v>122</v>
      </c>
      <c r="B154" s="12">
        <v>139.60297777656069</v>
      </c>
      <c r="C154" s="12">
        <v>8.223512407063879</v>
      </c>
    </row>
    <row r="155" spans="1:3" x14ac:dyDescent="0.25">
      <c r="A155" s="12">
        <v>123</v>
      </c>
      <c r="B155" s="12">
        <v>152.67017464910123</v>
      </c>
      <c r="C155" s="12">
        <v>-3.8517615916487671</v>
      </c>
    </row>
    <row r="156" spans="1:3" x14ac:dyDescent="0.25">
      <c r="A156" s="12">
        <v>124</v>
      </c>
      <c r="B156" s="12">
        <v>144.4341879260071</v>
      </c>
      <c r="C156" s="12">
        <v>5.7622921349910996</v>
      </c>
    </row>
    <row r="157" spans="1:3" x14ac:dyDescent="0.25">
      <c r="A157" s="12">
        <v>125</v>
      </c>
      <c r="B157" s="12">
        <v>151.09774054521858</v>
      </c>
      <c r="C157" s="12">
        <v>-0.71527578661928715</v>
      </c>
    </row>
    <row r="158" spans="1:3" x14ac:dyDescent="0.25">
      <c r="A158" s="12">
        <v>126</v>
      </c>
      <c r="B158" s="12">
        <v>146.49813254640662</v>
      </c>
      <c r="C158" s="12">
        <v>4.3449289088586056</v>
      </c>
    </row>
    <row r="159" spans="1:3" x14ac:dyDescent="0.25">
      <c r="A159" s="12">
        <v>127</v>
      </c>
      <c r="B159" s="12">
        <v>153.73911832760223</v>
      </c>
      <c r="C159" s="12">
        <v>-2.5405552271769238</v>
      </c>
    </row>
    <row r="160" spans="1:3" x14ac:dyDescent="0.25">
      <c r="A160" s="12">
        <v>128</v>
      </c>
      <c r="B160" s="12">
        <v>154.18913029758551</v>
      </c>
      <c r="C160" s="12">
        <v>-2.6145473030485675</v>
      </c>
    </row>
    <row r="161" spans="1:3" x14ac:dyDescent="0.25">
      <c r="A161" s="12">
        <v>129</v>
      </c>
      <c r="B161" s="12">
        <v>148.49046881720778</v>
      </c>
      <c r="C161" s="12">
        <v>2.9080317593114842</v>
      </c>
    </row>
    <row r="162" spans="1:3" x14ac:dyDescent="0.25">
      <c r="A162" s="12">
        <v>130</v>
      </c>
      <c r="B162" s="12">
        <v>153.11257451636038</v>
      </c>
      <c r="C162" s="12">
        <v>-1.7175394943575384</v>
      </c>
    </row>
    <row r="163" spans="1:3" x14ac:dyDescent="0.25">
      <c r="A163" s="12">
        <v>131</v>
      </c>
      <c r="B163" s="12">
        <v>154.59760785132357</v>
      </c>
      <c r="C163" s="12">
        <v>-2.669386723140434</v>
      </c>
    </row>
    <row r="164" spans="1:3" x14ac:dyDescent="0.25">
      <c r="A164" s="12">
        <v>132</v>
      </c>
      <c r="B164" s="12">
        <v>152.711278818153</v>
      </c>
      <c r="C164" s="12">
        <v>-2.0869418368676804</v>
      </c>
    </row>
    <row r="165" spans="1:3" x14ac:dyDescent="0.25">
      <c r="A165" s="12">
        <v>133</v>
      </c>
      <c r="B165" s="12">
        <v>151.39850374005937</v>
      </c>
      <c r="C165" s="12">
        <v>-0.57851550717052191</v>
      </c>
    </row>
    <row r="166" spans="1:3" x14ac:dyDescent="0.25">
      <c r="A166" s="12">
        <v>134</v>
      </c>
      <c r="B166" s="12">
        <v>144.35801987911145</v>
      </c>
      <c r="C166" s="12">
        <v>6.9016585864721947</v>
      </c>
    </row>
    <row r="167" spans="1:3" x14ac:dyDescent="0.25">
      <c r="A167" s="12">
        <v>135</v>
      </c>
      <c r="B167" s="12">
        <v>151.41611580850486</v>
      </c>
      <c r="C167" s="12">
        <v>9.2000964835193599E-2</v>
      </c>
    </row>
    <row r="168" spans="1:3" x14ac:dyDescent="0.25">
      <c r="A168" s="12">
        <v>136</v>
      </c>
      <c r="B168" s="12">
        <v>145.89349925055103</v>
      </c>
      <c r="C168" s="12">
        <v>5.1041774497145695</v>
      </c>
    </row>
    <row r="169" spans="1:3" x14ac:dyDescent="0.25">
      <c r="A169" s="12">
        <v>137</v>
      </c>
      <c r="B169" s="12">
        <v>147.26158534586148</v>
      </c>
      <c r="C169" s="12">
        <v>4.4549607023264457</v>
      </c>
    </row>
    <row r="170" spans="1:3" x14ac:dyDescent="0.25">
      <c r="A170" s="12">
        <v>138</v>
      </c>
      <c r="B170" s="12">
        <v>141.49233199440118</v>
      </c>
      <c r="C170" s="12">
        <v>6.4156761774884785</v>
      </c>
    </row>
    <row r="171" spans="1:3" x14ac:dyDescent="0.25">
      <c r="A171" s="12">
        <v>139</v>
      </c>
      <c r="B171" s="12">
        <v>146.67988078678673</v>
      </c>
      <c r="C171" s="12">
        <v>2.5295166034915724</v>
      </c>
    </row>
    <row r="172" spans="1:3" x14ac:dyDescent="0.25">
      <c r="A172" s="12">
        <v>140</v>
      </c>
      <c r="B172" s="12">
        <v>153.29181331290692</v>
      </c>
      <c r="C172" s="12">
        <v>-3.2198091584411941</v>
      </c>
    </row>
    <row r="173" spans="1:3" x14ac:dyDescent="0.25">
      <c r="A173" s="12">
        <v>141</v>
      </c>
      <c r="B173" s="12">
        <v>145.4865337115566</v>
      </c>
      <c r="C173" s="12">
        <v>5.2544687986306826</v>
      </c>
    </row>
    <row r="174" spans="1:3" x14ac:dyDescent="0.25">
      <c r="A174" s="12">
        <v>142</v>
      </c>
      <c r="B174" s="12">
        <v>155.00854080153385</v>
      </c>
      <c r="C174" s="12">
        <v>-4.024791315137918</v>
      </c>
    </row>
    <row r="175" spans="1:3" x14ac:dyDescent="0.25">
      <c r="A175" s="12">
        <v>143</v>
      </c>
      <c r="B175" s="12">
        <v>150.08305016504028</v>
      </c>
      <c r="C175" s="12">
        <v>0.63548308006483012</v>
      </c>
    </row>
    <row r="176" spans="1:3" x14ac:dyDescent="0.25">
      <c r="A176" s="12">
        <v>144</v>
      </c>
      <c r="B176" s="12">
        <v>156.38420090091768</v>
      </c>
      <c r="C176" s="12">
        <v>-6.3510223828502887</v>
      </c>
    </row>
    <row r="177" spans="1:3" x14ac:dyDescent="0.25">
      <c r="A177" s="12">
        <v>145</v>
      </c>
      <c r="B177" s="12">
        <v>149.2896405717529</v>
      </c>
      <c r="C177" s="12">
        <v>0.49893021468423626</v>
      </c>
    </row>
    <row r="178" spans="1:3" x14ac:dyDescent="0.25">
      <c r="A178" s="12">
        <v>146</v>
      </c>
      <c r="B178" s="12">
        <v>142.95785305277968</v>
      </c>
      <c r="C178" s="12">
        <v>6.5112742249883127</v>
      </c>
    </row>
    <row r="179" spans="1:3" x14ac:dyDescent="0.25">
      <c r="A179" s="12">
        <v>147</v>
      </c>
      <c r="B179" s="12">
        <v>147.16694085142808</v>
      </c>
      <c r="C179" s="12">
        <v>1.0718262921520818</v>
      </c>
    </row>
    <row r="180" spans="1:3" x14ac:dyDescent="0.25">
      <c r="A180" s="12">
        <v>148</v>
      </c>
      <c r="B180" s="12">
        <v>144.57943698921463</v>
      </c>
      <c r="C180" s="12">
        <v>2.4383123522726464</v>
      </c>
    </row>
    <row r="181" spans="1:3" x14ac:dyDescent="0.25">
      <c r="A181" s="12">
        <v>149</v>
      </c>
      <c r="B181" s="12">
        <v>144.73798663040589</v>
      </c>
      <c r="C181" s="12">
        <v>1.6122529029184136</v>
      </c>
    </row>
    <row r="182" spans="1:3" x14ac:dyDescent="0.25">
      <c r="A182" s="12">
        <v>150</v>
      </c>
      <c r="B182" s="12">
        <v>141.05229352267452</v>
      </c>
      <c r="C182" s="12">
        <v>4.287914284544712</v>
      </c>
    </row>
    <row r="183" spans="1:3" x14ac:dyDescent="0.25">
      <c r="A183" s="12">
        <v>151</v>
      </c>
      <c r="B183" s="12">
        <v>148.11024156283793</v>
      </c>
      <c r="C183" s="12">
        <v>-3.2926268912541161</v>
      </c>
    </row>
    <row r="184" spans="1:3" x14ac:dyDescent="0.25">
      <c r="A184" s="12">
        <v>152</v>
      </c>
      <c r="B184" s="12">
        <v>146.7919767850326</v>
      </c>
      <c r="C184" s="12">
        <v>-1.8373983192337846</v>
      </c>
    </row>
    <row r="185" spans="1:3" x14ac:dyDescent="0.25">
      <c r="A185" s="12">
        <v>153</v>
      </c>
      <c r="B185" s="12">
        <v>142.21759265197807</v>
      </c>
      <c r="C185" s="12">
        <v>1.7386692512364164</v>
      </c>
    </row>
    <row r="186" spans="1:3" x14ac:dyDescent="0.25">
      <c r="A186" s="12">
        <v>154</v>
      </c>
      <c r="B186" s="12">
        <v>150.7585731031877</v>
      </c>
      <c r="C186" s="12">
        <v>-6.1536572462968309</v>
      </c>
    </row>
    <row r="187" spans="1:3" x14ac:dyDescent="0.25">
      <c r="A187" s="12">
        <v>155</v>
      </c>
      <c r="B187" s="12">
        <v>140.7960911121645</v>
      </c>
      <c r="C187" s="12">
        <v>2.2803561779650465</v>
      </c>
    </row>
    <row r="188" spans="1:3" ht="15.75" thickBot="1" x14ac:dyDescent="0.3">
      <c r="A188" s="13">
        <v>156</v>
      </c>
      <c r="B188" s="13">
        <v>145.97573820019306</v>
      </c>
      <c r="C188" s="13">
        <v>-2.9985627782698145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4DD90-722B-4508-B4AF-A4ACC4BCDBB5}">
  <dimension ref="A1:I182"/>
  <sheetViews>
    <sheetView topLeftCell="A25" workbookViewId="0">
      <selection activeCell="D7" sqref="D7"/>
    </sheetView>
  </sheetViews>
  <sheetFormatPr defaultRowHeight="15" x14ac:dyDescent="0.25"/>
  <cols>
    <col min="1" max="1" width="18" style="36" bestFit="1" customWidth="1"/>
    <col min="2" max="2" width="13" style="22" bestFit="1" customWidth="1"/>
    <col min="3" max="3" width="14.5703125" style="22" bestFit="1" customWidth="1"/>
    <col min="4" max="5" width="12" style="22" bestFit="1" customWidth="1"/>
    <col min="6" max="6" width="13.42578125" style="22" bestFit="1" customWidth="1"/>
    <col min="7" max="7" width="12" style="22" bestFit="1" customWidth="1"/>
    <col min="8" max="8" width="12.7109375" style="22" bestFit="1" customWidth="1"/>
    <col min="9" max="9" width="12.5703125" style="22" bestFit="1" customWidth="1"/>
    <col min="10" max="16384" width="9.140625" style="22"/>
  </cols>
  <sheetData>
    <row r="1" spans="1:9" x14ac:dyDescent="0.25">
      <c r="A1" s="36" t="s">
        <v>13</v>
      </c>
    </row>
    <row r="2" spans="1:9" ht="15.75" thickBot="1" x14ac:dyDescent="0.3"/>
    <row r="3" spans="1:9" x14ac:dyDescent="0.25">
      <c r="A3" s="33" t="s">
        <v>14</v>
      </c>
      <c r="B3" s="33"/>
    </row>
    <row r="4" spans="1:9" x14ac:dyDescent="0.25">
      <c r="A4" s="38" t="s">
        <v>15</v>
      </c>
      <c r="B4" s="34">
        <v>0.9594222451421347</v>
      </c>
    </row>
    <row r="5" spans="1:9" x14ac:dyDescent="0.25">
      <c r="A5" s="38" t="s">
        <v>16</v>
      </c>
      <c r="B5" s="34">
        <v>0.92049104447357433</v>
      </c>
      <c r="C5" s="22" t="s">
        <v>61</v>
      </c>
      <c r="D5" s="22" t="s">
        <v>60</v>
      </c>
    </row>
    <row r="6" spans="1:9" x14ac:dyDescent="0.25">
      <c r="A6" s="38" t="s">
        <v>17</v>
      </c>
      <c r="B6" s="34">
        <v>0.91892178877239494</v>
      </c>
    </row>
    <row r="7" spans="1:9" x14ac:dyDescent="0.25">
      <c r="A7" s="38" t="s">
        <v>18</v>
      </c>
      <c r="B7" s="34">
        <v>4.789732021900754</v>
      </c>
      <c r="C7" s="22" t="s">
        <v>61</v>
      </c>
      <c r="D7" s="22" t="s">
        <v>62</v>
      </c>
    </row>
    <row r="8" spans="1:9" ht="15.75" thickBot="1" x14ac:dyDescent="0.3">
      <c r="A8" s="39" t="s">
        <v>19</v>
      </c>
      <c r="B8" s="35">
        <v>156</v>
      </c>
    </row>
    <row r="10" spans="1:9" ht="15.75" thickBot="1" x14ac:dyDescent="0.3">
      <c r="A10" s="22" t="s">
        <v>20</v>
      </c>
    </row>
    <row r="11" spans="1:9" x14ac:dyDescent="0.25">
      <c r="A11" s="37"/>
      <c r="B11" s="33" t="s">
        <v>25</v>
      </c>
      <c r="C11" s="33" t="s">
        <v>26</v>
      </c>
      <c r="D11" s="33" t="s">
        <v>27</v>
      </c>
      <c r="E11" s="33" t="s">
        <v>28</v>
      </c>
      <c r="F11" s="33" t="s">
        <v>29</v>
      </c>
    </row>
    <row r="12" spans="1:9" x14ac:dyDescent="0.25">
      <c r="A12" s="38" t="s">
        <v>21</v>
      </c>
      <c r="B12" s="34">
        <v>3</v>
      </c>
      <c r="C12" s="34">
        <v>40371.002975494135</v>
      </c>
      <c r="D12" s="34">
        <v>13457.000991831379</v>
      </c>
      <c r="E12" s="34">
        <v>586.57811074494225</v>
      </c>
      <c r="F12" s="34">
        <v>2.5637061794692853E-83</v>
      </c>
    </row>
    <row r="13" spans="1:9" x14ac:dyDescent="0.25">
      <c r="A13" s="38" t="s">
        <v>22</v>
      </c>
      <c r="B13" s="34">
        <v>152</v>
      </c>
      <c r="C13" s="34">
        <v>3487.1129919264663</v>
      </c>
      <c r="D13" s="34">
        <v>22.941532841621488</v>
      </c>
      <c r="E13" s="34"/>
      <c r="F13" s="34"/>
    </row>
    <row r="14" spans="1:9" ht="15.75" thickBot="1" x14ac:dyDescent="0.3">
      <c r="A14" s="39" t="s">
        <v>23</v>
      </c>
      <c r="B14" s="35">
        <v>155</v>
      </c>
      <c r="C14" s="35">
        <v>43858.115967420599</v>
      </c>
      <c r="D14" s="35"/>
      <c r="E14" s="35"/>
      <c r="F14" s="35"/>
    </row>
    <row r="15" spans="1:9" ht="15.75" thickBot="1" x14ac:dyDescent="0.3"/>
    <row r="16" spans="1:9" x14ac:dyDescent="0.25">
      <c r="A16" s="37"/>
      <c r="B16" s="33" t="s">
        <v>30</v>
      </c>
      <c r="C16" s="33" t="s">
        <v>18</v>
      </c>
      <c r="D16" s="33" t="s">
        <v>31</v>
      </c>
      <c r="E16" s="33" t="s">
        <v>32</v>
      </c>
      <c r="F16" s="33" t="s">
        <v>33</v>
      </c>
      <c r="G16" s="33" t="s">
        <v>34</v>
      </c>
      <c r="H16" s="33" t="s">
        <v>35</v>
      </c>
      <c r="I16" s="33" t="s">
        <v>36</v>
      </c>
    </row>
    <row r="17" spans="1:9" x14ac:dyDescent="0.25">
      <c r="A17" s="38" t="s">
        <v>24</v>
      </c>
      <c r="B17" s="34">
        <v>27.806556730957226</v>
      </c>
      <c r="C17" s="34">
        <v>4.3603444507367337</v>
      </c>
      <c r="D17" s="34">
        <v>6.3771468160638012</v>
      </c>
      <c r="E17" s="34">
        <v>2.0544340807043475E-9</v>
      </c>
      <c r="F17" s="34">
        <v>19.19185067645364</v>
      </c>
      <c r="G17" s="34">
        <v>36.421262785460812</v>
      </c>
      <c r="H17" s="34">
        <v>19.19185067645364</v>
      </c>
      <c r="I17" s="34">
        <v>36.421262785460812</v>
      </c>
    </row>
    <row r="18" spans="1:9" x14ac:dyDescent="0.25">
      <c r="A18" s="38" t="s">
        <v>3</v>
      </c>
      <c r="B18" s="34">
        <v>0.31981389088698547</v>
      </c>
      <c r="C18" s="34">
        <v>0.23399371957610382</v>
      </c>
      <c r="D18" s="34">
        <v>1.3667627125478023</v>
      </c>
      <c r="E18" s="34">
        <v>0.17371786830007832</v>
      </c>
      <c r="F18" s="34">
        <v>-0.14248608002643248</v>
      </c>
      <c r="G18" s="34">
        <v>0.78211386180040343</v>
      </c>
      <c r="H18" s="34">
        <v>-0.14248608002643248</v>
      </c>
      <c r="I18" s="34">
        <v>0.78211386180040343</v>
      </c>
    </row>
    <row r="19" spans="1:9" x14ac:dyDescent="0.25">
      <c r="A19" s="38" t="s">
        <v>4</v>
      </c>
      <c r="B19" s="34">
        <v>0.10615361434090242</v>
      </c>
      <c r="C19" s="34">
        <v>0.18725565030695002</v>
      </c>
      <c r="D19" s="34">
        <v>0.56689138173878917</v>
      </c>
      <c r="E19" s="34">
        <v>0.57162416412936468</v>
      </c>
      <c r="F19" s="34">
        <v>-0.26380623691963878</v>
      </c>
      <c r="G19" s="34">
        <v>0.47611346560144363</v>
      </c>
      <c r="H19" s="34">
        <v>-0.26380623691963878</v>
      </c>
      <c r="I19" s="34">
        <v>0.47611346560144363</v>
      </c>
    </row>
    <row r="20" spans="1:9" ht="15.75" thickBot="1" x14ac:dyDescent="0.3">
      <c r="A20" s="39" t="s">
        <v>5</v>
      </c>
      <c r="B20" s="35">
        <v>0.30573536602050144</v>
      </c>
      <c r="C20" s="35">
        <v>3.4277420766796289E-2</v>
      </c>
      <c r="D20" s="35">
        <v>8.9194390704174538</v>
      </c>
      <c r="E20" s="35">
        <v>1.3907848247608235E-15</v>
      </c>
      <c r="F20" s="35">
        <v>0.23801367395037287</v>
      </c>
      <c r="G20" s="35">
        <v>0.37345705809063001</v>
      </c>
      <c r="H20" s="35">
        <v>0.23801367395037287</v>
      </c>
      <c r="I20" s="35">
        <v>0.37345705809063001</v>
      </c>
    </row>
    <row r="24" spans="1:9" x14ac:dyDescent="0.25">
      <c r="A24" s="36" t="s">
        <v>37</v>
      </c>
    </row>
    <row r="25" spans="1:9" ht="15.75" thickBot="1" x14ac:dyDescent="0.3"/>
    <row r="26" spans="1:9" x14ac:dyDescent="0.25">
      <c r="A26" s="33" t="s">
        <v>38</v>
      </c>
      <c r="B26" s="33" t="s">
        <v>39</v>
      </c>
      <c r="C26" s="33" t="s">
        <v>40</v>
      </c>
    </row>
    <row r="27" spans="1:9" x14ac:dyDescent="0.25">
      <c r="A27" s="38">
        <v>1</v>
      </c>
      <c r="B27" s="34">
        <v>107.21909436057976</v>
      </c>
      <c r="C27" s="34">
        <v>-7.21909436057976</v>
      </c>
    </row>
    <row r="28" spans="1:9" x14ac:dyDescent="0.25">
      <c r="A28" s="38">
        <v>2</v>
      </c>
      <c r="B28" s="34">
        <v>99.308641264355714</v>
      </c>
      <c r="C28" s="34">
        <v>5.2054281141596306</v>
      </c>
    </row>
    <row r="29" spans="1:9" x14ac:dyDescent="0.25">
      <c r="A29" s="38">
        <v>3</v>
      </c>
      <c r="B29" s="34">
        <v>103.82894532635984</v>
      </c>
      <c r="C29" s="34">
        <v>-3.422135116267782</v>
      </c>
    </row>
    <row r="30" spans="1:9" x14ac:dyDescent="0.25">
      <c r="A30" s="38">
        <v>4</v>
      </c>
      <c r="B30" s="34">
        <v>103.91816544463572</v>
      </c>
      <c r="C30" s="34">
        <v>-3.6900259079060902</v>
      </c>
    </row>
    <row r="31" spans="1:9" x14ac:dyDescent="0.25">
      <c r="A31" s="38">
        <v>5</v>
      </c>
      <c r="B31" s="34">
        <v>105.92947888461654</v>
      </c>
      <c r="C31" s="34">
        <v>-6.8414012603190315</v>
      </c>
    </row>
    <row r="32" spans="1:9" x14ac:dyDescent="0.25">
      <c r="A32" s="38">
        <v>6</v>
      </c>
      <c r="B32" s="34">
        <v>103.18540610232148</v>
      </c>
      <c r="C32" s="34">
        <v>-4.4005393429859083</v>
      </c>
    </row>
    <row r="33" spans="1:3" x14ac:dyDescent="0.25">
      <c r="A33" s="38">
        <v>7</v>
      </c>
      <c r="B33" s="34">
        <v>108.32910972078508</v>
      </c>
      <c r="C33" s="34">
        <v>-10.58912192890871</v>
      </c>
    </row>
    <row r="34" spans="1:3" x14ac:dyDescent="0.25">
      <c r="A34" s="38">
        <v>8</v>
      </c>
      <c r="B34" s="34">
        <v>105.51989562470561</v>
      </c>
      <c r="C34" s="34">
        <v>-5.4025158950398691</v>
      </c>
    </row>
    <row r="35" spans="1:3" x14ac:dyDescent="0.25">
      <c r="A35" s="38">
        <v>9</v>
      </c>
      <c r="B35" s="34">
        <v>105.85293277784609</v>
      </c>
      <c r="C35" s="34">
        <v>-3.9385258422318259</v>
      </c>
    </row>
    <row r="36" spans="1:3" x14ac:dyDescent="0.25">
      <c r="A36" s="38">
        <v>10</v>
      </c>
      <c r="B36" s="34">
        <v>110.87135252398011</v>
      </c>
      <c r="C36" s="34">
        <v>-7.4073023064765664</v>
      </c>
    </row>
    <row r="37" spans="1:3" x14ac:dyDescent="0.25">
      <c r="A37" s="38">
        <v>11</v>
      </c>
      <c r="B37" s="34">
        <v>106.66042384364127</v>
      </c>
      <c r="C37" s="34">
        <v>-2.2852182216617649</v>
      </c>
    </row>
    <row r="38" spans="1:3" x14ac:dyDescent="0.25">
      <c r="A38" s="38">
        <v>12</v>
      </c>
      <c r="B38" s="34">
        <v>113.28263580635638</v>
      </c>
      <c r="C38" s="34">
        <v>-12.98554639305722</v>
      </c>
    </row>
    <row r="39" spans="1:3" x14ac:dyDescent="0.25">
      <c r="A39" s="38">
        <v>13</v>
      </c>
      <c r="B39" s="34">
        <v>108.5444161218918</v>
      </c>
      <c r="C39" s="34">
        <v>-5.4327804705411751</v>
      </c>
    </row>
    <row r="40" spans="1:3" x14ac:dyDescent="0.25">
      <c r="A40" s="38">
        <v>14</v>
      </c>
      <c r="B40" s="34">
        <v>102.24560355991527</v>
      </c>
      <c r="C40" s="34">
        <v>1.8081203192991921</v>
      </c>
    </row>
    <row r="41" spans="1:3" x14ac:dyDescent="0.25">
      <c r="A41" s="38">
        <v>15</v>
      </c>
      <c r="B41" s="34">
        <v>109.81752452072901</v>
      </c>
      <c r="C41" s="34">
        <v>-2.281253644348979</v>
      </c>
    </row>
    <row r="42" spans="1:3" x14ac:dyDescent="0.25">
      <c r="A42" s="38">
        <v>16</v>
      </c>
      <c r="B42" s="34">
        <v>107.75944194121203</v>
      </c>
      <c r="C42" s="34">
        <v>-1.7078517585686512</v>
      </c>
    </row>
    <row r="43" spans="1:3" x14ac:dyDescent="0.25">
      <c r="A43" s="38">
        <v>17</v>
      </c>
      <c r="B43" s="34">
        <v>108.38111618385122</v>
      </c>
      <c r="C43" s="34">
        <v>-2.217162607081292</v>
      </c>
    </row>
    <row r="44" spans="1:3" x14ac:dyDescent="0.25">
      <c r="A44" s="38">
        <v>18</v>
      </c>
      <c r="B44" s="34">
        <v>107.15081508554096</v>
      </c>
      <c r="C44" s="34">
        <v>-0.51785003588281597</v>
      </c>
    </row>
    <row r="45" spans="1:3" x14ac:dyDescent="0.25">
      <c r="A45" s="38">
        <v>19</v>
      </c>
      <c r="B45" s="34">
        <v>113.71183698211898</v>
      </c>
      <c r="C45" s="34">
        <v>-6.5535363319661002</v>
      </c>
    </row>
    <row r="46" spans="1:3" x14ac:dyDescent="0.25">
      <c r="A46" s="38">
        <v>20</v>
      </c>
      <c r="B46" s="34">
        <v>113.02541730273819</v>
      </c>
      <c r="C46" s="34">
        <v>-5.3980862509005476</v>
      </c>
    </row>
    <row r="47" spans="1:3" x14ac:dyDescent="0.25">
      <c r="A47" s="38">
        <v>21</v>
      </c>
      <c r="B47" s="34">
        <v>113.11333390765657</v>
      </c>
      <c r="C47" s="34">
        <v>-5.0982623945710799</v>
      </c>
    </row>
    <row r="48" spans="1:3" x14ac:dyDescent="0.25">
      <c r="A48" s="38">
        <v>22</v>
      </c>
      <c r="B48" s="34">
        <v>113.53013484955318</v>
      </c>
      <c r="C48" s="34">
        <v>-5.5268983517402432</v>
      </c>
    </row>
    <row r="49" spans="1:3" x14ac:dyDescent="0.25">
      <c r="A49" s="38">
        <v>23</v>
      </c>
      <c r="B49" s="34">
        <v>111.85315899009916</v>
      </c>
      <c r="C49" s="34">
        <v>-4.3226184340278877</v>
      </c>
    </row>
    <row r="50" spans="1:3" x14ac:dyDescent="0.25">
      <c r="A50" s="38">
        <v>24</v>
      </c>
      <c r="B50" s="34">
        <v>118.18637532438051</v>
      </c>
      <c r="C50" s="34">
        <v>-10.154824680520875</v>
      </c>
    </row>
    <row r="51" spans="1:3" x14ac:dyDescent="0.25">
      <c r="A51" s="38">
        <v>25</v>
      </c>
      <c r="B51" s="34">
        <v>112.18791230698525</v>
      </c>
      <c r="C51" s="34">
        <v>-2.7024590706043057</v>
      </c>
    </row>
    <row r="52" spans="1:3" x14ac:dyDescent="0.25">
      <c r="A52" s="38">
        <v>26</v>
      </c>
      <c r="B52" s="34">
        <v>104.88362650281306</v>
      </c>
      <c r="C52" s="34">
        <v>5.4156426326249516</v>
      </c>
    </row>
    <row r="53" spans="1:3" x14ac:dyDescent="0.25">
      <c r="A53" s="38">
        <v>27</v>
      </c>
      <c r="B53" s="34">
        <v>114.01606284909241</v>
      </c>
      <c r="C53" s="34">
        <v>-3.4445462425606195</v>
      </c>
    </row>
    <row r="54" spans="1:3" x14ac:dyDescent="0.25">
      <c r="A54" s="38">
        <v>28</v>
      </c>
      <c r="B54" s="34">
        <v>110.53863258445141</v>
      </c>
      <c r="C54" s="34">
        <v>0.57736309119064799</v>
      </c>
    </row>
    <row r="55" spans="1:3" x14ac:dyDescent="0.25">
      <c r="A55" s="38">
        <v>29</v>
      </c>
      <c r="B55" s="34">
        <v>112.79617950437733</v>
      </c>
      <c r="C55" s="34">
        <v>-2.8015321199969776</v>
      </c>
    </row>
    <row r="56" spans="1:3" x14ac:dyDescent="0.25">
      <c r="A56" s="38">
        <v>30</v>
      </c>
      <c r="B56" s="34">
        <v>111.37867381632906</v>
      </c>
      <c r="C56" s="34">
        <v>-0.31814365590997795</v>
      </c>
    </row>
    <row r="57" spans="1:3" x14ac:dyDescent="0.25">
      <c r="A57" s="38">
        <v>31</v>
      </c>
      <c r="B57" s="34">
        <v>115.61426496497482</v>
      </c>
      <c r="C57" s="34">
        <v>-5.9374335909278244</v>
      </c>
    </row>
    <row r="58" spans="1:3" x14ac:dyDescent="0.25">
      <c r="A58" s="38">
        <v>32</v>
      </c>
      <c r="B58" s="34">
        <v>115.98013367402233</v>
      </c>
      <c r="C58" s="34">
        <v>-5.877278199273718</v>
      </c>
    </row>
    <row r="59" spans="1:3" x14ac:dyDescent="0.25">
      <c r="A59" s="38">
        <v>33</v>
      </c>
      <c r="B59" s="34">
        <v>111.99303408392788</v>
      </c>
      <c r="C59" s="34">
        <v>-1.8434556681347374</v>
      </c>
    </row>
    <row r="60" spans="1:3" x14ac:dyDescent="0.25">
      <c r="A60" s="38">
        <v>34</v>
      </c>
      <c r="B60" s="34">
        <v>112.95711551393254</v>
      </c>
      <c r="C60" s="34">
        <v>-2.5090093107903044</v>
      </c>
    </row>
    <row r="61" spans="1:3" x14ac:dyDescent="0.25">
      <c r="A61" s="38">
        <v>35</v>
      </c>
      <c r="B61" s="34">
        <v>112.72436959987391</v>
      </c>
      <c r="C61" s="34">
        <v>-1.4599307646605979</v>
      </c>
    </row>
    <row r="62" spans="1:3" x14ac:dyDescent="0.25">
      <c r="A62" s="38">
        <v>36</v>
      </c>
      <c r="B62" s="34">
        <v>119.61505513160998</v>
      </c>
      <c r="C62" s="34">
        <v>-6.7168174035238621</v>
      </c>
    </row>
    <row r="63" spans="1:3" x14ac:dyDescent="0.25">
      <c r="A63" s="38">
        <v>37</v>
      </c>
      <c r="B63" s="34">
        <v>115.54366961150271</v>
      </c>
      <c r="C63" s="34">
        <v>-1.4438495208353572</v>
      </c>
    </row>
    <row r="64" spans="1:3" x14ac:dyDescent="0.25">
      <c r="A64" s="38">
        <v>38</v>
      </c>
      <c r="B64" s="34">
        <v>105.3945130145305</v>
      </c>
      <c r="C64" s="34">
        <v>7.9159096239362725</v>
      </c>
    </row>
    <row r="65" spans="1:3" x14ac:dyDescent="0.25">
      <c r="A65" s="38">
        <v>39</v>
      </c>
      <c r="B65" s="34">
        <v>114.76589698902262</v>
      </c>
      <c r="C65" s="34">
        <v>-1.2451256054526993</v>
      </c>
    </row>
    <row r="66" spans="1:3" x14ac:dyDescent="0.25">
      <c r="A66" s="38">
        <v>40</v>
      </c>
      <c r="B66" s="34">
        <v>110.41607711027075</v>
      </c>
      <c r="C66" s="34">
        <v>2.6574431625973745</v>
      </c>
    </row>
    <row r="67" spans="1:3" x14ac:dyDescent="0.25">
      <c r="A67" s="38">
        <v>41</v>
      </c>
      <c r="B67" s="34">
        <v>113.14452814054914</v>
      </c>
      <c r="C67" s="34">
        <v>1.3897394927564193</v>
      </c>
    </row>
    <row r="68" spans="1:3" x14ac:dyDescent="0.25">
      <c r="A68" s="38">
        <v>42</v>
      </c>
      <c r="B68" s="34">
        <v>109.86816571906746</v>
      </c>
      <c r="C68" s="34">
        <v>4.2237478355956171</v>
      </c>
    </row>
    <row r="69" spans="1:3" x14ac:dyDescent="0.25">
      <c r="A69" s="38">
        <v>43</v>
      </c>
      <c r="B69" s="34">
        <v>116.90568803947443</v>
      </c>
      <c r="C69" s="34">
        <v>-1.429608497632131</v>
      </c>
    </row>
    <row r="70" spans="1:3" x14ac:dyDescent="0.25">
      <c r="A70" s="38">
        <v>44</v>
      </c>
      <c r="B70" s="34">
        <v>117.50776949422266</v>
      </c>
      <c r="C70" s="34">
        <v>-1.8436780844845799</v>
      </c>
    </row>
    <row r="71" spans="1:3" x14ac:dyDescent="0.25">
      <c r="A71" s="38">
        <v>45</v>
      </c>
      <c r="B71" s="34">
        <v>115.29161169157294</v>
      </c>
      <c r="C71" s="34">
        <v>-3.7191126644756878E-2</v>
      </c>
    </row>
    <row r="72" spans="1:3" x14ac:dyDescent="0.25">
      <c r="A72" s="38">
        <v>46</v>
      </c>
      <c r="B72" s="34">
        <v>117.54338153750308</v>
      </c>
      <c r="C72" s="34">
        <v>-1.181825254527439</v>
      </c>
    </row>
    <row r="73" spans="1:3" x14ac:dyDescent="0.25">
      <c r="A73" s="38">
        <v>47</v>
      </c>
      <c r="B73" s="34">
        <v>117.4103347907856</v>
      </c>
      <c r="C73" s="34">
        <v>-6.9920261081918511E-2</v>
      </c>
    </row>
    <row r="74" spans="1:3" x14ac:dyDescent="0.25">
      <c r="A74" s="38">
        <v>48</v>
      </c>
      <c r="B74" s="34">
        <v>122.95192910019631</v>
      </c>
      <c r="C74" s="34">
        <v>-4.9382192914077478</v>
      </c>
    </row>
    <row r="75" spans="1:3" x14ac:dyDescent="0.25">
      <c r="A75" s="38">
        <v>49</v>
      </c>
      <c r="B75" s="34">
        <v>119.2944097699957</v>
      </c>
      <c r="C75" s="34">
        <v>-1.0320598595493919</v>
      </c>
    </row>
    <row r="76" spans="1:3" x14ac:dyDescent="0.25">
      <c r="A76" s="38">
        <v>50</v>
      </c>
      <c r="B76" s="34">
        <v>109.45284980470367</v>
      </c>
      <c r="C76" s="34">
        <v>8.666780463603402</v>
      </c>
    </row>
    <row r="77" spans="1:3" x14ac:dyDescent="0.25">
      <c r="A77" s="38">
        <v>51</v>
      </c>
      <c r="B77" s="34">
        <v>119.21232494701538</v>
      </c>
      <c r="C77" s="34">
        <v>-0.86134881333188673</v>
      </c>
    </row>
    <row r="78" spans="1:3" x14ac:dyDescent="0.25">
      <c r="A78" s="38">
        <v>52</v>
      </c>
      <c r="B78" s="34">
        <v>114.80887947925362</v>
      </c>
      <c r="C78" s="34">
        <v>4.6415258547571909</v>
      </c>
    </row>
    <row r="79" spans="1:3" x14ac:dyDescent="0.25">
      <c r="A79" s="38">
        <v>53</v>
      </c>
      <c r="B79" s="34">
        <v>117.9843330870038</v>
      </c>
      <c r="C79" s="34">
        <v>3.2217388639947444</v>
      </c>
    </row>
    <row r="80" spans="1:3" x14ac:dyDescent="0.25">
      <c r="A80" s="38">
        <v>54</v>
      </c>
      <c r="B80" s="34">
        <v>115.78045429885661</v>
      </c>
      <c r="C80" s="34">
        <v>5.8133906387084693</v>
      </c>
    </row>
    <row r="81" spans="1:3" x14ac:dyDescent="0.25">
      <c r="A81" s="38">
        <v>55</v>
      </c>
      <c r="B81" s="34">
        <v>121.21583410215294</v>
      </c>
      <c r="C81" s="34">
        <v>1.4962904727912161</v>
      </c>
    </row>
    <row r="82" spans="1:3" x14ac:dyDescent="0.25">
      <c r="A82" s="38">
        <v>56</v>
      </c>
      <c r="B82" s="34">
        <v>123.44230328329908</v>
      </c>
      <c r="C82" s="34">
        <v>-0.27746153453047384</v>
      </c>
    </row>
    <row r="83" spans="1:3" x14ac:dyDescent="0.25">
      <c r="A83" s="38">
        <v>57</v>
      </c>
      <c r="B83" s="34">
        <v>121.72108397813454</v>
      </c>
      <c r="C83" s="34">
        <v>1.738087742489455</v>
      </c>
    </row>
    <row r="84" spans="1:3" x14ac:dyDescent="0.25">
      <c r="A84" s="38">
        <v>58</v>
      </c>
      <c r="B84" s="34">
        <v>126.72148386042572</v>
      </c>
      <c r="C84" s="34">
        <v>-1.9740682937415102</v>
      </c>
    </row>
    <row r="85" spans="1:3" x14ac:dyDescent="0.25">
      <c r="A85" s="38">
        <v>59</v>
      </c>
      <c r="B85" s="34">
        <v>122.66377534182877</v>
      </c>
      <c r="C85" s="34">
        <v>2.2054033644615885</v>
      </c>
    </row>
    <row r="86" spans="1:3" x14ac:dyDescent="0.25">
      <c r="A86" s="38">
        <v>60</v>
      </c>
      <c r="B86" s="34">
        <v>126.28819946899081</v>
      </c>
      <c r="C86" s="34">
        <v>-0.84166834674546465</v>
      </c>
    </row>
    <row r="87" spans="1:3" x14ac:dyDescent="0.25">
      <c r="A87" s="38">
        <v>61</v>
      </c>
      <c r="B87" s="34">
        <v>125.27861596466923</v>
      </c>
      <c r="C87" s="34">
        <v>0.21138882832653394</v>
      </c>
    </row>
    <row r="88" spans="1:3" x14ac:dyDescent="0.25">
      <c r="A88" s="38">
        <v>62</v>
      </c>
      <c r="B88" s="34">
        <v>116.83487922315342</v>
      </c>
      <c r="C88" s="34">
        <v>7.2282898258604007</v>
      </c>
    </row>
    <row r="89" spans="1:3" x14ac:dyDescent="0.25">
      <c r="A89" s="38">
        <v>63</v>
      </c>
      <c r="B89" s="34">
        <v>123.00687693126123</v>
      </c>
      <c r="C89" s="34">
        <v>3.3023608848918968</v>
      </c>
    </row>
    <row r="90" spans="1:3" x14ac:dyDescent="0.25">
      <c r="A90" s="38">
        <v>64</v>
      </c>
      <c r="B90" s="34">
        <v>122.33231094313416</v>
      </c>
      <c r="C90" s="34">
        <v>5.5357334392639501</v>
      </c>
    </row>
    <row r="91" spans="1:3" x14ac:dyDescent="0.25">
      <c r="A91" s="38">
        <v>65</v>
      </c>
      <c r="B91" s="34">
        <v>124.84808590382114</v>
      </c>
      <c r="C91" s="34">
        <v>3.2833802906342129</v>
      </c>
    </row>
    <row r="92" spans="1:3" x14ac:dyDescent="0.25">
      <c r="A92" s="38">
        <v>66</v>
      </c>
      <c r="B92" s="34">
        <v>122.71614703504903</v>
      </c>
      <c r="C92" s="34">
        <v>9.3265447709885905</v>
      </c>
    </row>
    <row r="93" spans="1:3" x14ac:dyDescent="0.25">
      <c r="A93" s="38">
        <v>67</v>
      </c>
      <c r="B93" s="34">
        <v>131.04436994688379</v>
      </c>
      <c r="C93" s="34">
        <v>0.21973860238946941</v>
      </c>
    </row>
    <row r="94" spans="1:3" x14ac:dyDescent="0.25">
      <c r="A94" s="38">
        <v>68</v>
      </c>
      <c r="B94" s="34">
        <v>126.6647908123764</v>
      </c>
      <c r="C94" s="34">
        <v>4.304256824168192</v>
      </c>
    </row>
    <row r="95" spans="1:3" x14ac:dyDescent="0.25">
      <c r="A95" s="38">
        <v>69</v>
      </c>
      <c r="B95" s="34">
        <v>126.77292849230339</v>
      </c>
      <c r="C95" s="34">
        <v>4.359553828957516</v>
      </c>
    </row>
    <row r="96" spans="1:3" x14ac:dyDescent="0.25">
      <c r="A96" s="38">
        <v>70</v>
      </c>
      <c r="B96" s="34">
        <v>129.72622502685334</v>
      </c>
      <c r="C96" s="34">
        <v>0.56883701631241479</v>
      </c>
    </row>
    <row r="97" spans="1:3" x14ac:dyDescent="0.25">
      <c r="A97" s="38">
        <v>71</v>
      </c>
      <c r="B97" s="34">
        <v>123.58001840516363</v>
      </c>
      <c r="C97" s="34">
        <v>3.3823723811289597</v>
      </c>
    </row>
    <row r="98" spans="1:3" x14ac:dyDescent="0.25">
      <c r="A98" s="38">
        <v>72</v>
      </c>
      <c r="B98" s="34">
        <v>127.81625886755346</v>
      </c>
      <c r="C98" s="34">
        <v>-6.1396049828114485</v>
      </c>
    </row>
    <row r="99" spans="1:3" x14ac:dyDescent="0.25">
      <c r="A99" s="38">
        <v>73</v>
      </c>
      <c r="B99" s="34">
        <v>121.30406867232632</v>
      </c>
      <c r="C99" s="34">
        <v>1.4605254010922266</v>
      </c>
    </row>
    <row r="100" spans="1:3" x14ac:dyDescent="0.25">
      <c r="A100" s="38">
        <v>74</v>
      </c>
      <c r="B100" s="34">
        <v>113.54258705668681</v>
      </c>
      <c r="C100" s="34">
        <v>10.123425087003767</v>
      </c>
    </row>
    <row r="101" spans="1:3" x14ac:dyDescent="0.25">
      <c r="A101" s="38">
        <v>75</v>
      </c>
      <c r="B101" s="34">
        <v>122.64424679386275</v>
      </c>
      <c r="C101" s="34">
        <v>3.7817761200258957</v>
      </c>
    </row>
    <row r="102" spans="1:3" x14ac:dyDescent="0.25">
      <c r="A102" s="38">
        <v>76</v>
      </c>
      <c r="B102" s="34">
        <v>122.20521397146692</v>
      </c>
      <c r="C102" s="34">
        <v>2.512795007379566</v>
      </c>
    </row>
    <row r="103" spans="1:3" x14ac:dyDescent="0.25">
      <c r="A103" s="38">
        <v>77</v>
      </c>
      <c r="B103" s="34">
        <v>123.92253364559812</v>
      </c>
      <c r="C103" s="34">
        <v>1.8505175242432017</v>
      </c>
    </row>
    <row r="104" spans="1:3" x14ac:dyDescent="0.25">
      <c r="A104" s="38">
        <v>78</v>
      </c>
      <c r="B104" s="34">
        <v>120.79265683533445</v>
      </c>
      <c r="C104" s="34">
        <v>6.1947851569495924</v>
      </c>
    </row>
    <row r="105" spans="1:3" x14ac:dyDescent="0.25">
      <c r="A105" s="38">
        <v>79</v>
      </c>
      <c r="B105" s="34">
        <v>126.71545000547417</v>
      </c>
      <c r="C105" s="34">
        <v>-0.25450397680383219</v>
      </c>
    </row>
    <row r="106" spans="1:3" x14ac:dyDescent="0.25">
      <c r="A106" s="38">
        <v>80</v>
      </c>
      <c r="B106" s="34">
        <v>125.61414466038104</v>
      </c>
      <c r="C106" s="34">
        <v>2.7214125640940949</v>
      </c>
    </row>
    <row r="107" spans="1:3" x14ac:dyDescent="0.25">
      <c r="A107" s="38">
        <v>81</v>
      </c>
      <c r="B107" s="34">
        <v>126.60221486302427</v>
      </c>
      <c r="C107" s="34">
        <v>3.7966440409610414</v>
      </c>
    </row>
    <row r="108" spans="1:3" x14ac:dyDescent="0.25">
      <c r="A108" s="38">
        <v>82</v>
      </c>
      <c r="B108" s="34">
        <v>132.43915274032798</v>
      </c>
      <c r="C108" s="34">
        <v>-1.5896075950983573</v>
      </c>
    </row>
    <row r="109" spans="1:3" x14ac:dyDescent="0.25">
      <c r="A109" s="38">
        <v>83</v>
      </c>
      <c r="B109" s="34">
        <v>127.95087133535682</v>
      </c>
      <c r="C109" s="34">
        <v>4.3261519853775781</v>
      </c>
    </row>
    <row r="110" spans="1:3" x14ac:dyDescent="0.25">
      <c r="A110" s="38">
        <v>84</v>
      </c>
      <c r="B110" s="34">
        <v>134.70525975570357</v>
      </c>
      <c r="C110" s="34">
        <v>-1.7332029115730165</v>
      </c>
    </row>
    <row r="111" spans="1:3" x14ac:dyDescent="0.25">
      <c r="A111" s="38">
        <v>85</v>
      </c>
      <c r="B111" s="34">
        <v>126.63344598367266</v>
      </c>
      <c r="C111" s="34">
        <v>7.392608533583342</v>
      </c>
    </row>
    <row r="112" spans="1:3" x14ac:dyDescent="0.25">
      <c r="A112" s="38">
        <v>86</v>
      </c>
      <c r="B112" s="34">
        <v>120.18289322353549</v>
      </c>
      <c r="C112" s="34">
        <v>16.120935905439822</v>
      </c>
    </row>
    <row r="113" spans="1:3" x14ac:dyDescent="0.25">
      <c r="A113" s="38">
        <v>87</v>
      </c>
      <c r="B113" s="34">
        <v>133.14010399024599</v>
      </c>
      <c r="C113" s="34">
        <v>6.242042862264725</v>
      </c>
    </row>
    <row r="114" spans="1:3" x14ac:dyDescent="0.25">
      <c r="A114" s="38">
        <v>88</v>
      </c>
      <c r="B114" s="34">
        <v>131.48770908853399</v>
      </c>
      <c r="C114" s="34">
        <v>5.6756941630746667</v>
      </c>
    </row>
    <row r="115" spans="1:3" x14ac:dyDescent="0.25">
      <c r="A115" s="38">
        <v>89</v>
      </c>
      <c r="B115" s="34">
        <v>136.3423219566935</v>
      </c>
      <c r="C115" s="34">
        <v>0.81153382218593606</v>
      </c>
    </row>
    <row r="116" spans="1:3" x14ac:dyDescent="0.25">
      <c r="A116" s="38">
        <v>90</v>
      </c>
      <c r="B116" s="34">
        <v>131.22910621043098</v>
      </c>
      <c r="C116" s="34">
        <v>4.840424481797271</v>
      </c>
    </row>
    <row r="117" spans="1:3" x14ac:dyDescent="0.25">
      <c r="A117" s="38">
        <v>91</v>
      </c>
      <c r="B117" s="34">
        <v>137.98058182612527</v>
      </c>
      <c r="C117" s="34">
        <v>-1.7567804919744958</v>
      </c>
    </row>
    <row r="118" spans="1:3" x14ac:dyDescent="0.25">
      <c r="A118" s="38">
        <v>92</v>
      </c>
      <c r="B118" s="34">
        <v>139.67963515049783</v>
      </c>
      <c r="C118" s="34">
        <v>-1.9314531824108485</v>
      </c>
    </row>
    <row r="119" spans="1:3" x14ac:dyDescent="0.25">
      <c r="A119" s="38">
        <v>93</v>
      </c>
      <c r="B119" s="34">
        <v>139.14070450980532</v>
      </c>
      <c r="C119" s="34">
        <v>-0.63318026075251055</v>
      </c>
    </row>
    <row r="120" spans="1:3" x14ac:dyDescent="0.25">
      <c r="A120" s="38">
        <v>94</v>
      </c>
      <c r="B120" s="34">
        <v>141.24418301194467</v>
      </c>
      <c r="C120" s="34">
        <v>-2.3031444224835411</v>
      </c>
    </row>
    <row r="121" spans="1:3" x14ac:dyDescent="0.25">
      <c r="A121" s="38">
        <v>95</v>
      </c>
      <c r="B121" s="34">
        <v>139.01986470159204</v>
      </c>
      <c r="C121" s="34">
        <v>0.80264106811537772</v>
      </c>
    </row>
    <row r="122" spans="1:3" x14ac:dyDescent="0.25">
      <c r="A122" s="38">
        <v>96</v>
      </c>
      <c r="B122" s="34">
        <v>146.39772891975812</v>
      </c>
      <c r="C122" s="34">
        <v>-4.6619251929081429</v>
      </c>
    </row>
    <row r="123" spans="1:3" x14ac:dyDescent="0.25">
      <c r="A123" s="38">
        <v>97</v>
      </c>
      <c r="B123" s="34">
        <v>138.8076833180919</v>
      </c>
      <c r="C123" s="34">
        <v>2.3793961155026295</v>
      </c>
    </row>
    <row r="124" spans="1:3" x14ac:dyDescent="0.25">
      <c r="A124" s="38">
        <v>98</v>
      </c>
      <c r="B124" s="34">
        <v>130.73500711870696</v>
      </c>
      <c r="C124" s="34">
        <v>14.142520123456421</v>
      </c>
    </row>
    <row r="125" spans="1:3" x14ac:dyDescent="0.25">
      <c r="A125" s="38">
        <v>99</v>
      </c>
      <c r="B125" s="34">
        <v>141.17554233943298</v>
      </c>
      <c r="C125" s="34">
        <v>-1.0970229600317793</v>
      </c>
    </row>
    <row r="126" spans="1:3" x14ac:dyDescent="0.25">
      <c r="A126" s="38">
        <v>100</v>
      </c>
      <c r="B126" s="34">
        <v>139.22463834939728</v>
      </c>
      <c r="C126" s="34">
        <v>1.0499141292840761</v>
      </c>
    </row>
    <row r="127" spans="1:3" x14ac:dyDescent="0.25">
      <c r="A127" s="38">
        <v>101</v>
      </c>
      <c r="B127" s="34">
        <v>142.35794749742246</v>
      </c>
      <c r="C127" s="34">
        <v>1.2438887697506686</v>
      </c>
    </row>
    <row r="128" spans="1:3" x14ac:dyDescent="0.25">
      <c r="A128" s="38">
        <v>102</v>
      </c>
      <c r="B128" s="34">
        <v>139.49924740117666</v>
      </c>
      <c r="C128" s="34">
        <v>3.2275362764131899</v>
      </c>
    </row>
    <row r="129" spans="1:3" x14ac:dyDescent="0.25">
      <c r="A129" s="38">
        <v>103</v>
      </c>
      <c r="B129" s="34">
        <v>145.30426185267851</v>
      </c>
      <c r="C129" s="34">
        <v>-1.9514266256801136</v>
      </c>
    </row>
    <row r="130" spans="1:3" x14ac:dyDescent="0.25">
      <c r="A130" s="38">
        <v>104</v>
      </c>
      <c r="B130" s="34">
        <v>146.40623462742769</v>
      </c>
      <c r="C130" s="34">
        <v>-4.6661673030171471</v>
      </c>
    </row>
    <row r="131" spans="1:3" x14ac:dyDescent="0.25">
      <c r="A131" s="38">
        <v>105</v>
      </c>
      <c r="B131" s="34">
        <v>143.9979859906602</v>
      </c>
      <c r="C131" s="34">
        <v>-1.478091615352497</v>
      </c>
    </row>
    <row r="132" spans="1:3" x14ac:dyDescent="0.25">
      <c r="A132" s="38">
        <v>106</v>
      </c>
      <c r="B132" s="34">
        <v>145.7270322247166</v>
      </c>
      <c r="C132" s="34">
        <v>-3.3073873586857019</v>
      </c>
    </row>
    <row r="133" spans="1:3" x14ac:dyDescent="0.25">
      <c r="A133" s="38">
        <v>107</v>
      </c>
      <c r="B133" s="34">
        <v>143.93213382174048</v>
      </c>
      <c r="C133" s="34">
        <v>-0.7585109568680366</v>
      </c>
    </row>
    <row r="134" spans="1:3" x14ac:dyDescent="0.25">
      <c r="A134" s="38">
        <v>108</v>
      </c>
      <c r="B134" s="34">
        <v>149.42120314715305</v>
      </c>
      <c r="C134" s="34">
        <v>-3.8943941262559179</v>
      </c>
    </row>
    <row r="135" spans="1:3" x14ac:dyDescent="0.25">
      <c r="A135" s="38">
        <v>109</v>
      </c>
      <c r="B135" s="34">
        <v>142.65363889773309</v>
      </c>
      <c r="C135" s="34">
        <v>-0.44527284538921208</v>
      </c>
    </row>
    <row r="136" spans="1:3" x14ac:dyDescent="0.25">
      <c r="A136" s="38">
        <v>110</v>
      </c>
      <c r="B136" s="34">
        <v>136.6477677207113</v>
      </c>
      <c r="C136" s="34">
        <v>3.5108977669902686</v>
      </c>
    </row>
    <row r="137" spans="1:3" x14ac:dyDescent="0.25">
      <c r="A137" s="38">
        <v>111</v>
      </c>
      <c r="B137" s="34">
        <v>146.19825929777159</v>
      </c>
      <c r="C137" s="34">
        <v>-3.470654324750825</v>
      </c>
    </row>
    <row r="138" spans="1:3" x14ac:dyDescent="0.25">
      <c r="A138" s="38">
        <v>112</v>
      </c>
      <c r="B138" s="34">
        <v>140.85261638883225</v>
      </c>
      <c r="C138" s="34">
        <v>1.2919436891852456</v>
      </c>
    </row>
    <row r="139" spans="1:3" x14ac:dyDescent="0.25">
      <c r="A139" s="38">
        <v>113</v>
      </c>
      <c r="B139" s="34">
        <v>144.57697081906593</v>
      </c>
      <c r="C139" s="34">
        <v>0.27844669799443977</v>
      </c>
    </row>
    <row r="140" spans="1:3" x14ac:dyDescent="0.25">
      <c r="A140" s="38">
        <v>114</v>
      </c>
      <c r="B140" s="34">
        <v>140.3433714025409</v>
      </c>
      <c r="C140" s="34">
        <v>5.3515189194555717</v>
      </c>
    </row>
    <row r="141" spans="1:3" x14ac:dyDescent="0.25">
      <c r="A141" s="38">
        <v>115</v>
      </c>
      <c r="B141" s="34">
        <v>148.05025620950357</v>
      </c>
      <c r="C141" s="34">
        <v>-0.93395415425692363</v>
      </c>
    </row>
    <row r="142" spans="1:3" x14ac:dyDescent="0.25">
      <c r="A142" s="38">
        <v>116</v>
      </c>
      <c r="B142" s="34">
        <v>152.188662436919</v>
      </c>
      <c r="C142" s="34">
        <v>-4.3053770928997324</v>
      </c>
    </row>
    <row r="143" spans="1:3" x14ac:dyDescent="0.25">
      <c r="A143" s="38">
        <v>117</v>
      </c>
      <c r="B143" s="34">
        <v>148.1866267610184</v>
      </c>
      <c r="C143" s="34">
        <v>-2.2830146079170675</v>
      </c>
    </row>
    <row r="144" spans="1:3" x14ac:dyDescent="0.25">
      <c r="A144" s="38">
        <v>118</v>
      </c>
      <c r="B144" s="34">
        <v>153.1583752626764</v>
      </c>
      <c r="C144" s="34">
        <v>-5.6743614299710998</v>
      </c>
    </row>
    <row r="145" spans="1:3" x14ac:dyDescent="0.25">
      <c r="A145" s="38">
        <v>119</v>
      </c>
      <c r="B145" s="34">
        <v>149.57396095067682</v>
      </c>
      <c r="C145" s="34">
        <v>-2.9849257875178523</v>
      </c>
    </row>
    <row r="146" spans="1:3" x14ac:dyDescent="0.25">
      <c r="A146" s="38">
        <v>120</v>
      </c>
      <c r="B146" s="34">
        <v>150.38376427017258</v>
      </c>
      <c r="C146" s="34">
        <v>-2.1528029751137296</v>
      </c>
    </row>
    <row r="147" spans="1:3" x14ac:dyDescent="0.25">
      <c r="A147" s="38">
        <v>121</v>
      </c>
      <c r="B147" s="34">
        <v>149.89993791885865</v>
      </c>
      <c r="C147" s="34">
        <v>-1.8529448455719546</v>
      </c>
    </row>
    <row r="148" spans="1:3" x14ac:dyDescent="0.25">
      <c r="A148" s="38">
        <v>122</v>
      </c>
      <c r="B148" s="34">
        <v>135.70205438943987</v>
      </c>
      <c r="C148" s="34">
        <v>12.124435794184706</v>
      </c>
    </row>
    <row r="149" spans="1:3" x14ac:dyDescent="0.25">
      <c r="A149" s="38">
        <v>123</v>
      </c>
      <c r="B149" s="34">
        <v>148.19045432250925</v>
      </c>
      <c r="C149" s="34">
        <v>0.62795873494320631</v>
      </c>
    </row>
    <row r="150" spans="1:3" x14ac:dyDescent="0.25">
      <c r="A150" s="38">
        <v>124</v>
      </c>
      <c r="B150" s="34">
        <v>146.94175748433776</v>
      </c>
      <c r="C150" s="34">
        <v>3.2547225766604413</v>
      </c>
    </row>
    <row r="151" spans="1:3" x14ac:dyDescent="0.25">
      <c r="A151" s="38">
        <v>125</v>
      </c>
      <c r="B151" s="34">
        <v>150.17301393988308</v>
      </c>
      <c r="C151" s="34">
        <v>0.20945081871622051</v>
      </c>
    </row>
    <row r="152" spans="1:3" x14ac:dyDescent="0.25">
      <c r="A152" s="38">
        <v>126</v>
      </c>
      <c r="B152" s="34">
        <v>144.9617966552409</v>
      </c>
      <c r="C152" s="34">
        <v>5.8812648000243257</v>
      </c>
    </row>
    <row r="153" spans="1:3" x14ac:dyDescent="0.25">
      <c r="A153" s="38">
        <v>127</v>
      </c>
      <c r="B153" s="34">
        <v>153.84003341346008</v>
      </c>
      <c r="C153" s="34">
        <v>-2.6414703130347732</v>
      </c>
    </row>
    <row r="154" spans="1:3" x14ac:dyDescent="0.25">
      <c r="A154" s="38">
        <v>128</v>
      </c>
      <c r="B154" s="34">
        <v>155.04314184452804</v>
      </c>
      <c r="C154" s="34">
        <v>-3.4685588499910978</v>
      </c>
    </row>
    <row r="155" spans="1:3" x14ac:dyDescent="0.25">
      <c r="A155" s="38">
        <v>129</v>
      </c>
      <c r="B155" s="34">
        <v>152.16502656775492</v>
      </c>
      <c r="C155" s="34">
        <v>-0.76652599123565324</v>
      </c>
    </row>
    <row r="156" spans="1:3" x14ac:dyDescent="0.25">
      <c r="A156" s="38">
        <v>130</v>
      </c>
      <c r="B156" s="34">
        <v>157.62029686538199</v>
      </c>
      <c r="C156" s="34">
        <v>-6.225261843379144</v>
      </c>
    </row>
    <row r="157" spans="1:3" x14ac:dyDescent="0.25">
      <c r="A157" s="38">
        <v>131</v>
      </c>
      <c r="B157" s="34">
        <v>152.2514856765203</v>
      </c>
      <c r="C157" s="34">
        <v>-0.32326454833716411</v>
      </c>
    </row>
    <row r="158" spans="1:3" x14ac:dyDescent="0.25">
      <c r="A158" s="38">
        <v>132</v>
      </c>
      <c r="B158" s="34">
        <v>153.64778330258446</v>
      </c>
      <c r="C158" s="34">
        <v>-3.0234463212991329</v>
      </c>
    </row>
    <row r="159" spans="1:3" x14ac:dyDescent="0.25">
      <c r="A159" s="38">
        <v>133</v>
      </c>
      <c r="B159" s="34">
        <v>153.18713834223132</v>
      </c>
      <c r="C159" s="34">
        <v>-2.3671501093424752</v>
      </c>
    </row>
    <row r="160" spans="1:3" x14ac:dyDescent="0.25">
      <c r="A160" s="38">
        <v>134</v>
      </c>
      <c r="B160" s="34">
        <v>143.99064855370383</v>
      </c>
      <c r="C160" s="34">
        <v>7.2690299118798123</v>
      </c>
    </row>
    <row r="161" spans="1:3" x14ac:dyDescent="0.25">
      <c r="A161" s="38">
        <v>135</v>
      </c>
      <c r="B161" s="34">
        <v>148.60857789502433</v>
      </c>
      <c r="C161" s="34">
        <v>2.8995388783157239</v>
      </c>
    </row>
    <row r="162" spans="1:3" x14ac:dyDescent="0.25">
      <c r="A162" s="38">
        <v>136</v>
      </c>
      <c r="B162" s="34">
        <v>147.96461290834245</v>
      </c>
      <c r="C162" s="34">
        <v>3.0330637919231549</v>
      </c>
    </row>
    <row r="163" spans="1:3" x14ac:dyDescent="0.25">
      <c r="A163" s="38">
        <v>137</v>
      </c>
      <c r="B163" s="34">
        <v>148.80942393948851</v>
      </c>
      <c r="C163" s="34">
        <v>2.9071221086994115</v>
      </c>
    </row>
    <row r="164" spans="1:3" x14ac:dyDescent="0.25">
      <c r="A164" s="38">
        <v>138</v>
      </c>
      <c r="B164" s="34">
        <v>140.3200630726395</v>
      </c>
      <c r="C164" s="34">
        <v>7.5879450992501631</v>
      </c>
    </row>
    <row r="165" spans="1:3" x14ac:dyDescent="0.25">
      <c r="A165" s="38">
        <v>139</v>
      </c>
      <c r="B165" s="34">
        <v>148.9585309800861</v>
      </c>
      <c r="C165" s="34">
        <v>0.25086641019220224</v>
      </c>
    </row>
    <row r="166" spans="1:3" x14ac:dyDescent="0.25">
      <c r="A166" s="38">
        <v>140</v>
      </c>
      <c r="B166" s="34">
        <v>152.00671292158708</v>
      </c>
      <c r="C166" s="34">
        <v>-1.9347087671213501</v>
      </c>
    </row>
    <row r="167" spans="1:3" x14ac:dyDescent="0.25">
      <c r="A167" s="38">
        <v>141</v>
      </c>
      <c r="B167" s="34">
        <v>149.79977720053097</v>
      </c>
      <c r="C167" s="34">
        <v>0.94122530965631768</v>
      </c>
    </row>
    <row r="168" spans="1:3" x14ac:dyDescent="0.25">
      <c r="A168" s="38">
        <v>142</v>
      </c>
      <c r="B168" s="34">
        <v>156.76221595607589</v>
      </c>
      <c r="C168" s="34">
        <v>-5.7784664696799553</v>
      </c>
    </row>
    <row r="169" spans="1:3" x14ac:dyDescent="0.25">
      <c r="A169" s="38">
        <v>143</v>
      </c>
      <c r="B169" s="34">
        <v>149.81846776949146</v>
      </c>
      <c r="C169" s="34">
        <v>0.90006547561364414</v>
      </c>
    </row>
    <row r="170" spans="1:3" x14ac:dyDescent="0.25">
      <c r="A170" s="38">
        <v>144</v>
      </c>
      <c r="B170" s="34">
        <v>154.91919914673829</v>
      </c>
      <c r="C170" s="34">
        <v>-4.8860206286709058</v>
      </c>
    </row>
    <row r="171" spans="1:3" x14ac:dyDescent="0.25">
      <c r="A171" s="38">
        <v>145</v>
      </c>
      <c r="B171" s="34">
        <v>150.28228974704871</v>
      </c>
      <c r="C171" s="34">
        <v>-0.49371896061157372</v>
      </c>
    </row>
    <row r="172" spans="1:3" x14ac:dyDescent="0.25">
      <c r="A172" s="38">
        <v>146</v>
      </c>
      <c r="B172" s="34">
        <v>134.95523838170257</v>
      </c>
      <c r="C172" s="34">
        <v>14.513888896065424</v>
      </c>
    </row>
    <row r="173" spans="1:3" x14ac:dyDescent="0.25">
      <c r="A173" s="38">
        <v>147</v>
      </c>
      <c r="B173" s="34">
        <v>147.63328518072993</v>
      </c>
      <c r="C173" s="34">
        <v>0.60548196285023437</v>
      </c>
    </row>
    <row r="174" spans="1:3" x14ac:dyDescent="0.25">
      <c r="A174" s="38">
        <v>148</v>
      </c>
      <c r="B174" s="34">
        <v>143.98583083755361</v>
      </c>
      <c r="C174" s="34">
        <v>3.0319185039336674</v>
      </c>
    </row>
    <row r="175" spans="1:3" x14ac:dyDescent="0.25">
      <c r="A175" s="38">
        <v>149</v>
      </c>
      <c r="B175" s="34">
        <v>144.18111823840326</v>
      </c>
      <c r="C175" s="34">
        <v>2.169121294921041</v>
      </c>
    </row>
    <row r="176" spans="1:3" x14ac:dyDescent="0.25">
      <c r="A176" s="38">
        <v>150</v>
      </c>
      <c r="B176" s="34">
        <v>140.4970898466658</v>
      </c>
      <c r="C176" s="34">
        <v>4.8431179605534282</v>
      </c>
    </row>
    <row r="177" spans="1:3" x14ac:dyDescent="0.25">
      <c r="A177" s="38">
        <v>151</v>
      </c>
      <c r="B177" s="34">
        <v>148.22663929004267</v>
      </c>
      <c r="C177" s="34">
        <v>-3.409024618458858</v>
      </c>
    </row>
    <row r="178" spans="1:3" x14ac:dyDescent="0.25">
      <c r="A178" s="38">
        <v>152</v>
      </c>
      <c r="B178" s="34">
        <v>147.49828837667525</v>
      </c>
      <c r="C178" s="34">
        <v>-2.5437099108764301</v>
      </c>
    </row>
    <row r="179" spans="1:3" x14ac:dyDescent="0.25">
      <c r="A179" s="38">
        <v>153</v>
      </c>
      <c r="B179" s="34">
        <v>146.06875534147403</v>
      </c>
      <c r="C179" s="34">
        <v>-2.1124934382595484</v>
      </c>
    </row>
    <row r="180" spans="1:3" x14ac:dyDescent="0.25">
      <c r="A180" s="38">
        <v>154</v>
      </c>
      <c r="B180" s="34">
        <v>151.78061983151514</v>
      </c>
      <c r="C180" s="34">
        <v>-7.1757039746242697</v>
      </c>
    </row>
    <row r="181" spans="1:3" x14ac:dyDescent="0.25">
      <c r="A181" s="38">
        <v>155</v>
      </c>
      <c r="B181" s="34">
        <v>142.00414768098344</v>
      </c>
      <c r="C181" s="34">
        <v>1.0722996091461141</v>
      </c>
    </row>
    <row r="182" spans="1:3" ht="15.75" thickBot="1" x14ac:dyDescent="0.3">
      <c r="A182" s="39">
        <v>156</v>
      </c>
      <c r="B182" s="35">
        <v>149.34031911401252</v>
      </c>
      <c r="C182" s="35">
        <v>-6.3631436920892668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RLS_BRL</vt:lpstr>
      <vt:lpstr>ML</vt:lpstr>
      <vt:lpstr>RLS_MD</vt:lpstr>
      <vt:lpstr>RegressaLSimple_BRP</vt:lpstr>
      <vt:lpstr>RegressaLinearSimple_STP</vt:lpstr>
      <vt:lpstr>RLS-Curado_STP</vt:lpstr>
      <vt:lpstr>RLS-BRL_BRP</vt:lpstr>
      <vt:lpstr>RLS-BRs_SPs_PRs</vt:lpstr>
      <vt:lpstr>RLMultiVar-BRT_SPL_SPP</vt:lpstr>
      <vt:lpstr>Modelo-Core (2)</vt:lpstr>
      <vt:lpstr>DADOS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Logon FIAP Aluno</cp:lastModifiedBy>
  <dcterms:created xsi:type="dcterms:W3CDTF">2014-12-12T16:53:48Z</dcterms:created>
  <dcterms:modified xsi:type="dcterms:W3CDTF">2019-09-21T12:08:55Z</dcterms:modified>
</cp:coreProperties>
</file>