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balog/github/uis-dat630-fall2017/admin/exercises/lecture-11/"/>
    </mc:Choice>
  </mc:AlternateContent>
  <bookViews>
    <workbookView xWindow="17680" yWindow="460" windowWidth="33520" windowHeight="19060" tabRatio="500"/>
  </bookViews>
  <sheets>
    <sheet name="Task 1" sheetId="1" r:id="rId1"/>
    <sheet name="Task 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2" l="1"/>
  <c r="C14" i="2"/>
  <c r="D13" i="2"/>
  <c r="C13" i="2"/>
  <c r="D15" i="2"/>
  <c r="D14" i="2"/>
  <c r="E13" i="2"/>
  <c r="E14" i="2"/>
  <c r="E15" i="2"/>
  <c r="C17" i="2"/>
  <c r="C18" i="2"/>
  <c r="D16" i="2"/>
  <c r="C16" i="2"/>
  <c r="D17" i="2"/>
  <c r="D18" i="2"/>
  <c r="E16" i="2"/>
  <c r="E17" i="2"/>
  <c r="E18" i="2"/>
  <c r="E19" i="2"/>
  <c r="D19" i="2"/>
  <c r="C2" i="2"/>
  <c r="D4" i="2"/>
  <c r="E2" i="2"/>
  <c r="C4" i="2"/>
  <c r="D2" i="2"/>
  <c r="E3" i="2"/>
  <c r="E4" i="2"/>
  <c r="C5" i="2"/>
  <c r="D6" i="2"/>
  <c r="C6" i="2"/>
  <c r="D7" i="2"/>
  <c r="E5" i="2"/>
  <c r="C7" i="2"/>
  <c r="D5" i="2"/>
  <c r="E6" i="2"/>
  <c r="E7" i="2"/>
  <c r="E8" i="2"/>
  <c r="D3" i="2"/>
  <c r="D8" i="2"/>
  <c r="C3" i="2"/>
  <c r="C8" i="2"/>
  <c r="C4" i="1"/>
  <c r="D2" i="1"/>
  <c r="C2" i="1"/>
  <c r="D3" i="1"/>
  <c r="E4" i="1"/>
  <c r="F2" i="1"/>
  <c r="C3" i="1"/>
  <c r="D4" i="1"/>
  <c r="E2" i="1"/>
  <c r="F3" i="1"/>
  <c r="E3" i="1"/>
  <c r="F4" i="1"/>
  <c r="F5" i="1"/>
  <c r="E5" i="1"/>
  <c r="D5" i="1"/>
</calcChain>
</file>

<file path=xl/sharedStrings.xml><?xml version="1.0" encoding="utf-8"?>
<sst xmlns="http://schemas.openxmlformats.org/spreadsheetml/2006/main" count="22" uniqueCount="12">
  <si>
    <t>A</t>
  </si>
  <si>
    <t>B</t>
  </si>
  <si>
    <t>C</t>
  </si>
  <si>
    <t>L(p)</t>
  </si>
  <si>
    <t>Iteration 0</t>
  </si>
  <si>
    <t>Iteration 1</t>
  </si>
  <si>
    <t>Iteration 2</t>
  </si>
  <si>
    <t>Iteration 3</t>
  </si>
  <si>
    <t>Page</t>
  </si>
  <si>
    <t>&lt;-- PageRank values must sum up to 1</t>
  </si>
  <si>
    <t xml:space="preserve">The problem is that page 2 has no outbound links, i.e., it's a rank sink. </t>
  </si>
  <si>
    <t>&lt;-- We pretend that page 2 links to all other pages and update the formulas accordingly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</si>
</sst>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applyNumberFormat="1"/>
    <xf numFmtId="0" fontId="4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/>
    <xf numFmtId="0" fontId="3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="168" zoomScaleNormal="168" zoomScalePageLayoutView="400" workbookViewId="0">
      <selection activeCell="D3" sqref="D3"/>
    </sheetView>
  </sheetViews>
  <sheetFormatPr baseColWidth="10" defaultRowHeight="16" x14ac:dyDescent="0.2"/>
  <cols>
    <col min="1" max="1" width="5" customWidth="1"/>
    <col min="2" max="2" width="6" customWidth="1"/>
  </cols>
  <sheetData>
    <row r="1" spans="1:7" x14ac:dyDescent="0.2">
      <c r="A1" s="3"/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</row>
    <row r="2" spans="1:7" x14ac:dyDescent="0.2">
      <c r="A2" s="3" t="s">
        <v>0</v>
      </c>
      <c r="B2" s="4">
        <v>2</v>
      </c>
      <c r="C2" s="5">
        <f>1/3</f>
        <v>0.33333333333333331</v>
      </c>
      <c r="D2" s="5">
        <f>0.5/3+0.5*C4/$B$4</f>
        <v>0.33333333333333331</v>
      </c>
      <c r="E2" s="5">
        <f>0.5/3+0.5*D4/$B$4</f>
        <v>0.375</v>
      </c>
      <c r="F2" s="5">
        <f>0.5/3+0.5*E4/$B$4</f>
        <v>0.35416666666666663</v>
      </c>
    </row>
    <row r="3" spans="1:7" x14ac:dyDescent="0.2">
      <c r="A3" s="3" t="s">
        <v>1</v>
      </c>
      <c r="B3" s="4">
        <v>1</v>
      </c>
      <c r="C3" s="5">
        <f>1/3</f>
        <v>0.33333333333333331</v>
      </c>
      <c r="D3" s="5">
        <f>0.5/3+0.5*(C2/$B$2)</f>
        <v>0.25</v>
      </c>
      <c r="E3" s="5">
        <f>0.5/3+0.5*(D2/$B$2)</f>
        <v>0.25</v>
      </c>
      <c r="F3" s="5">
        <f>0.5/3+0.5*(E2/$B$2)</f>
        <v>0.26041666666666663</v>
      </c>
    </row>
    <row r="4" spans="1:7" x14ac:dyDescent="0.2">
      <c r="A4" s="3" t="s">
        <v>2</v>
      </c>
      <c r="B4" s="4">
        <v>1</v>
      </c>
      <c r="C4" s="5">
        <f>1/3</f>
        <v>0.33333333333333331</v>
      </c>
      <c r="D4" s="5">
        <f>0.5/3+0.5*(C2/$B$2+C3/$B$3)</f>
        <v>0.41666666666666663</v>
      </c>
      <c r="E4" s="5">
        <f>0.5/3+0.5*(D2/$B$2+D3/$B$3)</f>
        <v>0.375</v>
      </c>
      <c r="F4" s="5">
        <f>0.5/3+0.5*(E2/$B$2+E3/$B$3)</f>
        <v>0.38541666666666663</v>
      </c>
    </row>
    <row r="5" spans="1:7" x14ac:dyDescent="0.2">
      <c r="D5" s="2">
        <f>SUM(D2:D4)</f>
        <v>0.99999999999999989</v>
      </c>
      <c r="E5" s="2">
        <f>SUM(E2:E4)</f>
        <v>1</v>
      </c>
      <c r="F5" s="2">
        <f>SUM(F2:F4)</f>
        <v>0.99999999999999989</v>
      </c>
      <c r="G5" t="s">
        <v>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34" zoomScaleNormal="320" zoomScalePageLayoutView="125" workbookViewId="0">
      <selection activeCell="G19" sqref="G19"/>
    </sheetView>
  </sheetViews>
  <sheetFormatPr baseColWidth="10" defaultRowHeight="16" x14ac:dyDescent="0.2"/>
  <cols>
    <col min="1" max="1" width="7.1640625" customWidth="1"/>
    <col min="2" max="2" width="6" customWidth="1"/>
  </cols>
  <sheetData>
    <row r="1" spans="1:6" x14ac:dyDescent="0.2">
      <c r="A1" s="3" t="s">
        <v>8</v>
      </c>
      <c r="B1" s="3" t="s">
        <v>3</v>
      </c>
      <c r="C1" s="3" t="s">
        <v>4</v>
      </c>
      <c r="D1" s="3" t="s">
        <v>5</v>
      </c>
      <c r="E1" s="3" t="s">
        <v>6</v>
      </c>
    </row>
    <row r="2" spans="1:6" x14ac:dyDescent="0.2">
      <c r="A2" s="3">
        <v>1</v>
      </c>
      <c r="B2" s="4">
        <v>2</v>
      </c>
      <c r="C2" s="5">
        <f t="shared" ref="C2:C7" si="0">1/6</f>
        <v>0.16666666666666666</v>
      </c>
      <c r="D2" s="5">
        <f>0.15/6+0.85*C4/$B$4</f>
        <v>7.2222222222222215E-2</v>
      </c>
      <c r="E2" s="5">
        <f>0.15/6+0.85*D4/$B$4</f>
        <v>5.215277777777777E-2</v>
      </c>
    </row>
    <row r="3" spans="1:6" x14ac:dyDescent="0.2">
      <c r="A3" s="3">
        <v>2</v>
      </c>
      <c r="B3" s="4">
        <v>0</v>
      </c>
      <c r="C3" s="5">
        <f t="shared" si="0"/>
        <v>0.16666666666666666</v>
      </c>
      <c r="D3" s="5">
        <f>0.15/6+0.85*(C2/$B$2+C4/$B$4)</f>
        <v>0.14305555555555555</v>
      </c>
      <c r="E3" s="5">
        <f>0.15/6+0.85*(D2/$B$2+D4/$B$4)</f>
        <v>8.2847222222222211E-2</v>
      </c>
    </row>
    <row r="4" spans="1:6" x14ac:dyDescent="0.2">
      <c r="A4" s="3">
        <v>3</v>
      </c>
      <c r="B4" s="4">
        <v>3</v>
      </c>
      <c r="C4" s="5">
        <f t="shared" si="0"/>
        <v>0.16666666666666666</v>
      </c>
      <c r="D4" s="5">
        <f>0.15/6+0.85*C2/$B$2</f>
        <v>9.5833333333333326E-2</v>
      </c>
      <c r="E4" s="5">
        <f>0.15/6+0.85*D2/$B$2</f>
        <v>5.5694444444444435E-2</v>
      </c>
    </row>
    <row r="5" spans="1:6" x14ac:dyDescent="0.2">
      <c r="A5" s="3">
        <v>4</v>
      </c>
      <c r="B5" s="4">
        <v>2</v>
      </c>
      <c r="C5" s="5">
        <f t="shared" si="0"/>
        <v>0.16666666666666666</v>
      </c>
      <c r="D5" s="5">
        <f>0.15/6+0.85*(C6/$B$6+C7/$B$7)</f>
        <v>0.23749999999999999</v>
      </c>
      <c r="E5" s="5">
        <f>0.15/6+0.85*(D6/$B$6+D7/$B$7)</f>
        <v>0.22746527777777775</v>
      </c>
    </row>
    <row r="6" spans="1:6" x14ac:dyDescent="0.2">
      <c r="A6" s="3">
        <v>5</v>
      </c>
      <c r="B6" s="4">
        <v>2</v>
      </c>
      <c r="C6" s="5">
        <f t="shared" si="0"/>
        <v>0.16666666666666666</v>
      </c>
      <c r="D6" s="5">
        <f>0.15/6+0.85*(C4/$B$4+C5/$B$5)</f>
        <v>0.14305555555555555</v>
      </c>
      <c r="E6" s="5">
        <f>0.15/6+0.85*(D4/$B$4+D5/$B$5)</f>
        <v>0.15309027777777776</v>
      </c>
    </row>
    <row r="7" spans="1:6" x14ac:dyDescent="0.2">
      <c r="A7" s="3">
        <v>6</v>
      </c>
      <c r="B7" s="4">
        <v>1</v>
      </c>
      <c r="C7" s="5">
        <f t="shared" si="0"/>
        <v>0.16666666666666666</v>
      </c>
      <c r="D7" s="5">
        <f>0.15/6+0.85*(C5/$B$5+C6/$B$6)</f>
        <v>0.16666666666666666</v>
      </c>
      <c r="E7" s="5">
        <f>0.15/6+0.85*(D5/$B$5+D6/$B$6)</f>
        <v>0.1867361111111111</v>
      </c>
    </row>
    <row r="8" spans="1:6" x14ac:dyDescent="0.2">
      <c r="C8" s="1">
        <f>SUM(C2:C7)</f>
        <v>0.99999999999999989</v>
      </c>
      <c r="D8" s="1">
        <f>SUM(D2:D7)</f>
        <v>0.85833333333333328</v>
      </c>
      <c r="E8" s="1">
        <f>SUM(E2:E7)</f>
        <v>0.75798611111111103</v>
      </c>
      <c r="F8" s="7" t="s">
        <v>9</v>
      </c>
    </row>
    <row r="9" spans="1:6" x14ac:dyDescent="0.2">
      <c r="F9" s="7" t="s">
        <v>10</v>
      </c>
    </row>
    <row r="12" spans="1:6" x14ac:dyDescent="0.2">
      <c r="A12" s="3" t="s">
        <v>8</v>
      </c>
      <c r="B12" s="3" t="s">
        <v>3</v>
      </c>
      <c r="C12" s="3" t="s">
        <v>4</v>
      </c>
      <c r="D12" s="3" t="s">
        <v>5</v>
      </c>
      <c r="E12" s="3" t="s">
        <v>6</v>
      </c>
    </row>
    <row r="13" spans="1:6" x14ac:dyDescent="0.2">
      <c r="A13" s="3">
        <v>1</v>
      </c>
      <c r="B13" s="4">
        <v>2</v>
      </c>
      <c r="C13" s="5">
        <f t="shared" ref="C13:C18" si="1">1/6</f>
        <v>0.16666666666666666</v>
      </c>
      <c r="D13" s="5">
        <f>0.15/6+0.85*(C15/$B$15+C14/$B$14)</f>
        <v>9.5833333333333326E-2</v>
      </c>
      <c r="E13" s="5">
        <f>0.15/6+0.85*(D15/$B$15+D14/$B$14)</f>
        <v>8.2453703703703696E-2</v>
      </c>
    </row>
    <row r="14" spans="1:6" x14ac:dyDescent="0.2">
      <c r="A14" s="3">
        <v>2</v>
      </c>
      <c r="B14" s="6">
        <v>6</v>
      </c>
      <c r="C14" s="5">
        <f t="shared" si="1"/>
        <v>0.16666666666666666</v>
      </c>
      <c r="D14" s="5">
        <f>0.15/6+0.85*(C13/$B$13+C14/$B$14+C15/$B$15)</f>
        <v>0.16666666666666666</v>
      </c>
      <c r="E14" s="5">
        <f>0.15/6+0.85*(D13/$B$13+D14/$B$14+D15/$B$15)</f>
        <v>0.12318287037037036</v>
      </c>
      <c r="F14" s="7" t="s">
        <v>11</v>
      </c>
    </row>
    <row r="15" spans="1:6" x14ac:dyDescent="0.2">
      <c r="A15" s="3">
        <v>3</v>
      </c>
      <c r="B15" s="4">
        <v>3</v>
      </c>
      <c r="C15" s="5">
        <f t="shared" si="1"/>
        <v>0.16666666666666666</v>
      </c>
      <c r="D15" s="5">
        <f>0.15/6+0.85*(C13/$B$13+C14/$B$14)</f>
        <v>0.11944444444444444</v>
      </c>
      <c r="E15" s="5">
        <f>0.15/6+0.85*(D13/$B$13+D14/$B$14)</f>
        <v>8.9340277777777768E-2</v>
      </c>
    </row>
    <row r="16" spans="1:6" x14ac:dyDescent="0.2">
      <c r="A16" s="3">
        <v>4</v>
      </c>
      <c r="B16" s="4">
        <v>2</v>
      </c>
      <c r="C16" s="5">
        <f t="shared" si="1"/>
        <v>0.16666666666666666</v>
      </c>
      <c r="D16" s="5">
        <f>0.15/6+0.85*(C14/$B$14+C17/$B$17+C18/$B$18)</f>
        <v>0.26111111111111113</v>
      </c>
      <c r="E16" s="5">
        <f>0.15/6+0.85*(D14/$B$14+D17/$B$17+D18/$B$18)</f>
        <v>0.28118055555555549</v>
      </c>
    </row>
    <row r="17" spans="1:5" x14ac:dyDescent="0.2">
      <c r="A17" s="3">
        <v>5</v>
      </c>
      <c r="B17" s="4">
        <v>2</v>
      </c>
      <c r="C17" s="5">
        <f t="shared" si="1"/>
        <v>0.16666666666666666</v>
      </c>
      <c r="D17" s="5">
        <f>0.15/6+0.85*(C14/$B$14+C15/$B$15+C16/$B$16)</f>
        <v>0.16666666666666666</v>
      </c>
      <c r="E17" s="5">
        <f>0.15/6+0.85*(D14/$B$14+D15/$B$15+D16/$B$16)</f>
        <v>0.19342592592592592</v>
      </c>
    </row>
    <row r="18" spans="1:5" x14ac:dyDescent="0.2">
      <c r="A18" s="3">
        <v>6</v>
      </c>
      <c r="B18" s="4">
        <v>1</v>
      </c>
      <c r="C18" s="5">
        <f t="shared" si="1"/>
        <v>0.16666666666666666</v>
      </c>
      <c r="D18" s="5">
        <f>0.15/6+0.85*(C14/$B$14+C16/$B$16+C17/$B$17)</f>
        <v>0.19027777777777774</v>
      </c>
      <c r="E18" s="5">
        <f>0.15/6+0.85*(D14/$B$14+D16/$B$16+D17/$B$17)</f>
        <v>0.23041666666666663</v>
      </c>
    </row>
    <row r="19" spans="1:5" x14ac:dyDescent="0.2">
      <c r="D19" s="1">
        <f>SUM(D13:D18)</f>
        <v>0.99999999999999989</v>
      </c>
      <c r="E19" s="1">
        <f>SUM(E13:E18)</f>
        <v>0.99999999999999978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1</vt:lpstr>
      <vt:lpstr>Task 2</vt:lpstr>
    </vt:vector>
  </TitlesOfParts>
  <Company>University of Amsterdam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Krisztian Balog</dc:creator>
  <cp:lastModifiedBy>Microsoft Office User</cp:lastModifiedBy>
  <dcterms:created xsi:type="dcterms:W3CDTF">2015-11-03T14:38:44Z</dcterms:created>
  <dcterms:modified xsi:type="dcterms:W3CDTF">2017-10-24T07:30:04Z</dcterms:modified>
</cp:coreProperties>
</file>