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defaultThemeVersion="124226"/>
  <xr:revisionPtr revIDLastSave="0" documentId="13_ncr:1_{8B1A6950-AD53-4223-87FC-9AD32BBEFB1A}" xr6:coauthVersionLast="45" xr6:coauthVersionMax="45" xr10:uidLastSave="{00000000-0000-0000-0000-000000000000}"/>
  <bookViews>
    <workbookView xWindow="-120" yWindow="-120" windowWidth="20730" windowHeight="11160" firstSheet="1" activeTab="2" xr2:uid="{00000000-000D-0000-FFFF-FFFF00000000}"/>
  </bookViews>
  <sheets>
    <sheet name="Metadata_TR" sheetId="49" r:id="rId1"/>
    <sheet name="Metadata_EN" sheetId="50" r:id="rId2"/>
    <sheet name="Evsel Atık Miktarı" sheetId="45" r:id="rId3"/>
    <sheet name="Tıbbi Atık Miktarı" sheetId="48" r:id="rId4"/>
    <sheet name="Mekanik Süpürme Miktarı" sheetId="47" r:id="rId5"/>
  </sheets>
  <definedNames>
    <definedName name="_xlnm._FilterDatabase" localSheetId="2" hidden="1">'Evsel Atık Miktarı'!$A$1:$Q$40</definedName>
    <definedName name="_xlnm._FilterDatabase" localSheetId="4" hidden="1">'Mekanik Süpürme Miktarı'!$A$1:$Q$40</definedName>
    <definedName name="_xlnm._FilterDatabase" localSheetId="3" hidden="1">'Tıbbi Atık Miktarı'!$A$1:$Q$40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1" i="47" l="1"/>
  <c r="J41" i="47"/>
  <c r="K41" i="47"/>
  <c r="L41" i="47"/>
  <c r="M41" i="47"/>
  <c r="N41" i="47"/>
  <c r="O41" i="47"/>
  <c r="P41" i="47"/>
  <c r="Q41" i="47"/>
  <c r="R41" i="47"/>
  <c r="D41" i="47"/>
  <c r="E41" i="47"/>
  <c r="F41" i="47"/>
  <c r="G41" i="47"/>
  <c r="H41" i="47"/>
  <c r="C41" i="47"/>
  <c r="H41" i="45"/>
  <c r="I41" i="45"/>
  <c r="J41" i="45"/>
  <c r="K41" i="45"/>
  <c r="L41" i="45"/>
  <c r="M41" i="45"/>
  <c r="N41" i="45"/>
  <c r="O41" i="45"/>
  <c r="P41" i="45"/>
  <c r="Q41" i="45"/>
  <c r="R41" i="45"/>
  <c r="D41" i="45"/>
  <c r="E41" i="45"/>
  <c r="F41" i="45"/>
  <c r="G41" i="45"/>
  <c r="C41" i="45"/>
</calcChain>
</file>

<file path=xl/sharedStrings.xml><?xml version="1.0" encoding="utf-8"?>
<sst xmlns="http://schemas.openxmlformats.org/spreadsheetml/2006/main" count="351" uniqueCount="118">
  <si>
    <t>Miktar (m2)</t>
  </si>
  <si>
    <t>Miktar (Ton)</t>
  </si>
  <si>
    <t>aa</t>
  </si>
  <si>
    <t>Adalar</t>
  </si>
  <si>
    <t>Arnavutköy</t>
  </si>
  <si>
    <t>Ataşehir</t>
  </si>
  <si>
    <t>Avcılar</t>
  </si>
  <si>
    <t>Bahçelievler</t>
  </si>
  <si>
    <t>Bağcılar</t>
  </si>
  <si>
    <t>Bakırköy</t>
  </si>
  <si>
    <t>Başakşehir</t>
  </si>
  <si>
    <t>Bayrampaşa</t>
  </si>
  <si>
    <t>Beşiktaş</t>
  </si>
  <si>
    <t>Beykoz</t>
  </si>
  <si>
    <t>Beylikdüzü</t>
  </si>
  <si>
    <t>Beyoğlu</t>
  </si>
  <si>
    <t>Büyükçekmece</t>
  </si>
  <si>
    <t>Çatalca</t>
  </si>
  <si>
    <t>Çekmeköy</t>
  </si>
  <si>
    <t>Esenler</t>
  </si>
  <si>
    <t>Esenyurt</t>
  </si>
  <si>
    <t>Eyüp</t>
  </si>
  <si>
    <t>Fatih</t>
  </si>
  <si>
    <t>Gaziosmanpaşa</t>
  </si>
  <si>
    <t>Güngören</t>
  </si>
  <si>
    <t>Kadıköy</t>
  </si>
  <si>
    <t>Kartal</t>
  </si>
  <si>
    <t>Kağıthane</t>
  </si>
  <si>
    <t>Küçükçekmece</t>
  </si>
  <si>
    <t>Maltepe</t>
  </si>
  <si>
    <t>Pendik</t>
  </si>
  <si>
    <t>Sancaktepe</t>
  </si>
  <si>
    <t>Sarıyer</t>
  </si>
  <si>
    <t>Silivri</t>
  </si>
  <si>
    <t>Sultanbeyli</t>
  </si>
  <si>
    <t>Sultangazi</t>
  </si>
  <si>
    <t>Şile</t>
  </si>
  <si>
    <t>Şişli</t>
  </si>
  <si>
    <t>Tuzla</t>
  </si>
  <si>
    <t>Ümraniye</t>
  </si>
  <si>
    <t>Üsküdar</t>
  </si>
  <si>
    <t>Zeytinburnu</t>
  </si>
  <si>
    <t>İlçe</t>
  </si>
  <si>
    <t>Veri Türü</t>
  </si>
  <si>
    <t>2004</t>
  </si>
  <si>
    <t>2005</t>
  </si>
  <si>
    <t>2006</t>
  </si>
  <si>
    <t>2007</t>
  </si>
  <si>
    <t>2008</t>
  </si>
  <si>
    <t>2009</t>
  </si>
  <si>
    <t>2010</t>
  </si>
  <si>
    <t>2011</t>
  </si>
  <si>
    <t>2012</t>
  </si>
  <si>
    <t>2013</t>
  </si>
  <si>
    <t>2014</t>
  </si>
  <si>
    <t>2015</t>
  </si>
  <si>
    <t>2016</t>
  </si>
  <si>
    <t>2017</t>
  </si>
  <si>
    <t>2018</t>
  </si>
  <si>
    <t>İsim</t>
  </si>
  <si>
    <t>Açıklama</t>
  </si>
  <si>
    <t>Kategori</t>
  </si>
  <si>
    <t>Anahtar kelimeler</t>
  </si>
  <si>
    <t>Yayınlayıcı</t>
  </si>
  <si>
    <t>Veri tarih aralığı</t>
  </si>
  <si>
    <t>Oluşturucu</t>
  </si>
  <si>
    <t>Oluşturulma tarihi</t>
  </si>
  <si>
    <t>Coğrafi veri içeriyor mu?</t>
  </si>
  <si>
    <t>Hayır</t>
  </si>
  <si>
    <t>Veri güncelleme sıklığı</t>
  </si>
  <si>
    <t>Tipi</t>
  </si>
  <si>
    <t>Gerçek veri</t>
  </si>
  <si>
    <t>Dil</t>
  </si>
  <si>
    <t>Türkçe</t>
  </si>
  <si>
    <t>Daha fazla bilgi</t>
  </si>
  <si>
    <t>http://data.ibb.gov.tr/contact</t>
  </si>
  <si>
    <t>Veri url'i</t>
  </si>
  <si>
    <t>Verinin birimi</t>
  </si>
  <si>
    <t>Uyarılar/Notlar:</t>
  </si>
  <si>
    <t xml:space="preserve">İstanbul'da 2004 yılından itibaren ilçe, yıl ve atık türü(katı atık toplama faaliyetleri, Tıbbi atık toplama faaliyetleri, ana arter ve meydanlarda kirliliğin önlenmesi için mekanik süpürme faaliyetleri) bazında atık miktarı bilgilerini içerir. 
</t>
  </si>
  <si>
    <t>Çevre</t>
  </si>
  <si>
    <t>Çevre, atık, atık türü, katı atık, tıbbi atık, mekanik süpürme</t>
  </si>
  <si>
    <t>İBB Çevre Koruma ve Kontrol Daire Başkanlığı</t>
  </si>
  <si>
    <t>2004-2019</t>
  </si>
  <si>
    <t>http://data.ibb.gov.tr/dataset/ilce-yil-ve-atik-turu-bazinda-atik-miktari</t>
  </si>
  <si>
    <t>İlçe, Yıl ve Atık Türü Bazında Atık Miktarı</t>
  </si>
  <si>
    <t>2019</t>
  </si>
  <si>
    <t>Yıllık</t>
  </si>
  <si>
    <t>ton/yıl,  m²/yıl</t>
  </si>
  <si>
    <t>2019 yılı için Eylül ayı verilerine kadar olan ilçe, yıl ve atık türü bazında atık miktarı bulunmaktadır.
Excel dosyası 3 sayfadan oluşmaktadır. İlk 2 sayfanın birimi ton/yıl, 3. sayfanın birimi m²/yıl. Hesaplanmış olan  "toplam" değerinin olduğu sütunlar veriden değer üretme noktasında problem yaratmaması için excel sayfalarından kaldırılmıştır.</t>
  </si>
  <si>
    <t>Name</t>
  </si>
  <si>
    <t>Waste Amount Based on District, Year and Waste Type</t>
  </si>
  <si>
    <t>Explanation</t>
  </si>
  <si>
    <t xml:space="preserve">It contains the amount of waste on the basis of district, year and type of waste (solid waste collection activities, Medical waste collection activities, mechanical sweeping activities to prevent pollution in main arteries and squares) in Istanbul since 2004.
</t>
  </si>
  <si>
    <t>Category</t>
  </si>
  <si>
    <t>Environment</t>
  </si>
  <si>
    <t>Key Words</t>
  </si>
  <si>
    <t>Environment, waste, waste type, solid waste, medical waste, mechanical sweeping</t>
  </si>
  <si>
    <t>Publisher</t>
  </si>
  <si>
    <t>IMM Environmental Protection and Control Department</t>
  </si>
  <si>
    <t>Data Date Range</t>
  </si>
  <si>
    <t>Creator</t>
  </si>
  <si>
    <t>Created Date</t>
  </si>
  <si>
    <t>Geographical Data Included?</t>
  </si>
  <si>
    <t>No</t>
  </si>
  <si>
    <t>Data Update Frequency</t>
  </si>
  <si>
    <t>Yearly</t>
  </si>
  <si>
    <t>Data Type</t>
  </si>
  <si>
    <t>Real data</t>
  </si>
  <si>
    <t>Language</t>
  </si>
  <si>
    <t>Turkish</t>
  </si>
  <si>
    <t>Additional Information</t>
  </si>
  <si>
    <t>Data URL</t>
  </si>
  <si>
    <t>the http://data.ibb.gov.tr/dataset/ilce-yil-ve-atik-turu-bazinda-atik-miktar</t>
  </si>
  <si>
    <t>Data Unit(s)</t>
  </si>
  <si>
    <t>Waste amount (ton) / Year, Sweeping area (m2) / Year</t>
  </si>
  <si>
    <t>Warning(s) / Note(s)</t>
  </si>
  <si>
    <t>Amount of waste by district, year and type of waste until September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</si>
</sst>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family val="2"/>
      <charset val="162"/>
      <scheme val="minor"/>
    </font>
    <font>
      <sz val="10"/>
      <color indexed="8"/>
      <name val="Arial"/>
      <family val="2"/>
      <charset val="162"/>
    </font>
    <font>
      <sz val="12"/>
      <name val="Garamond"/>
      <family val="1"/>
      <charset val="162"/>
    </font>
    <font>
      <b/>
      <sz val="12"/>
      <name val="Garamond"/>
      <family val="1"/>
      <charset val="162"/>
    </font>
    <font>
      <b/>
      <sz val="18"/>
      <name val="Garamond"/>
      <family val="1"/>
      <charset val="162"/>
    </font>
    <font>
      <sz val="11"/>
      <color theme="1"/>
      <name val="Calibri"/>
      <family val="2"/>
      <scheme val="minor"/>
    </font>
    <font>
      <sz val="11"/>
      <name val="Calibri"/>
      <family val="2"/>
      <charset val="162"/>
      <scheme val="minor"/>
    </font>
    <font>
      <b/>
      <sz val="11"/>
      <name val="Garamond"/>
      <family val="1"/>
      <charset val="162"/>
    </font>
    <font>
      <b/>
      <sz val="12"/>
      <color theme="1"/>
      <name val="Calibri"/>
      <family val="2"/>
      <charset val="162"/>
      <scheme val="minor"/>
    </font>
    <font>
      <u/>
      <sz val="11"/>
      <color theme="10"/>
      <name val="Calibri"/>
      <family val="2"/>
      <scheme val="minor"/>
    </font>
    <font>
      <sz val="12"/>
      <color theme="1"/>
      <name val="Calibri"/>
      <family val="2"/>
      <charset val="162"/>
      <scheme val="minor"/>
    </font>
    <font>
      <sz val="12"/>
      <color theme="1" tint="0.249977111117893"/>
      <name val="Calibri"/>
      <family val="2"/>
      <charset val="162"/>
      <scheme val="minor"/>
    </font>
    <font>
      <b/>
      <sz val="12"/>
      <color theme="1" tint="0.249977111117893"/>
      <name val="Calibri"/>
      <family val="2"/>
      <charset val="162"/>
      <scheme val="minor"/>
    </font>
    <font>
      <sz val="11"/>
      <color theme="1" tint="0.249977111117893"/>
      <name val="Calibri"/>
      <family val="2"/>
      <charset val="162"/>
      <scheme val="minor"/>
    </font>
    <font>
      <sz val="10"/>
      <color theme="1" tint="0.249977111117893"/>
      <name val="Calibri"/>
      <family val="2"/>
      <charset val="162"/>
      <scheme val="minor"/>
    </font>
    <font>
      <sz val="10"/>
      <name val="Calibri"/>
      <family val="2"/>
      <charset val="162"/>
      <scheme val="minor"/>
    </font>
    <font>
      <b/>
      <sz val="12"/>
      <name val="Calibri"/>
      <family val="2"/>
      <charset val="162"/>
      <scheme val="minor"/>
    </font>
    <font>
      <sz val="12"/>
      <color theme="1"/>
      <name val="Calibri"/>
      <scheme val="minor"/>
    </font>
    <font>
      <sz val="11"/>
      <name val="Calibri"/>
      <scheme val="minor"/>
    </font>
    <font>
      <sz val="10"/>
      <name val="Calibri"/>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2" fillId="0" borderId="0"/>
    <xf numFmtId="0" fontId="1" fillId="0" borderId="0"/>
    <xf numFmtId="0" fontId="6" fillId="0" borderId="0"/>
    <xf numFmtId="0" fontId="10" fillId="0" borderId="0" applyNumberFormat="0" applyFill="0" applyBorder="0" applyAlignment="0" applyProtection="0"/>
  </cellStyleXfs>
  <cellXfs count="90">
    <xf numFmtId="0" fontId="0" fillId="0" borderId="0" xfId="0"/>
    <xf numFmtId="0" fontId="3" fillId="0" borderId="0" xfId="0" applyFont="1" applyFill="1" applyBorder="1" applyAlignment="1">
      <alignment vertical="center"/>
    </xf>
    <xf numFmtId="0" fontId="5" fillId="0" borderId="0" xfId="0" applyFont="1" applyFill="1" applyBorder="1" applyAlignment="1">
      <alignment vertical="center"/>
    </xf>
    <xf numFmtId="0" fontId="8" fillId="0" borderId="0" xfId="0" applyFont="1" applyFill="1" applyBorder="1" applyAlignment="1">
      <alignment vertical="center"/>
    </xf>
    <xf numFmtId="0" fontId="9"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2" borderId="1" xfId="0" applyFill="1" applyBorder="1" applyAlignment="1">
      <alignment horizontal="left" vertical="center"/>
    </xf>
    <xf numFmtId="14" fontId="0" fillId="0" borderId="1" xfId="0" applyNumberFormat="1" applyBorder="1" applyAlignment="1">
      <alignment horizontal="left" vertical="center"/>
    </xf>
    <xf numFmtId="0" fontId="10" fillId="0" borderId="1" xfId="4" applyBorder="1" applyAlignment="1">
      <alignment horizontal="left" vertical="center"/>
    </xf>
    <xf numFmtId="0" fontId="10" fillId="0" borderId="1" xfId="4" applyBorder="1" applyAlignment="1">
      <alignment horizontal="left" vertical="center" wrapText="1"/>
    </xf>
    <xf numFmtId="0" fontId="11" fillId="2" borderId="0" xfId="0" applyFont="1" applyFill="1" applyBorder="1" applyAlignment="1">
      <alignment vertical="center"/>
    </xf>
    <xf numFmtId="0" fontId="3" fillId="2" borderId="0" xfId="0" applyFont="1" applyFill="1" applyBorder="1" applyAlignment="1">
      <alignment vertical="center"/>
    </xf>
    <xf numFmtId="0" fontId="3" fillId="2" borderId="2" xfId="0" applyFont="1" applyFill="1" applyBorder="1" applyAlignment="1">
      <alignment vertical="center"/>
    </xf>
    <xf numFmtId="0" fontId="3" fillId="2" borderId="3" xfId="0" applyFont="1" applyFill="1" applyBorder="1" applyAlignment="1">
      <alignment vertical="center" wrapText="1"/>
    </xf>
    <xf numFmtId="0" fontId="4" fillId="2" borderId="3" xfId="0" applyFont="1" applyFill="1" applyBorder="1" applyAlignment="1">
      <alignment horizontal="center" vertical="center" wrapText="1"/>
    </xf>
    <xf numFmtId="0" fontId="11" fillId="2" borderId="4" xfId="0" applyFont="1" applyFill="1" applyBorder="1" applyAlignment="1">
      <alignment vertical="center"/>
    </xf>
    <xf numFmtId="0" fontId="11" fillId="2" borderId="1" xfId="0" applyFont="1" applyFill="1" applyBorder="1" applyAlignment="1">
      <alignment horizontal="left" vertical="center" wrapText="1"/>
    </xf>
    <xf numFmtId="3" fontId="11" fillId="2" borderId="1" xfId="0" applyNumberFormat="1" applyFont="1" applyFill="1" applyBorder="1" applyAlignment="1">
      <alignment horizontal="right" vertical="center" wrapText="1"/>
    </xf>
    <xf numFmtId="3" fontId="11" fillId="2" borderId="1" xfId="0" applyNumberFormat="1" applyFont="1" applyFill="1" applyBorder="1" applyAlignment="1">
      <alignment horizontal="right" vertical="center"/>
    </xf>
    <xf numFmtId="3" fontId="11" fillId="2" borderId="1" xfId="0" applyNumberFormat="1" applyFont="1" applyFill="1" applyBorder="1" applyAlignment="1">
      <alignment vertical="center"/>
    </xf>
    <xf numFmtId="0" fontId="11" fillId="2" borderId="1" xfId="0" applyFont="1" applyFill="1" applyBorder="1" applyAlignment="1">
      <alignment horizontal="right" vertical="center" wrapText="1"/>
    </xf>
    <xf numFmtId="0" fontId="11" fillId="2" borderId="5" xfId="0" applyFont="1" applyFill="1" applyBorder="1" applyAlignment="1">
      <alignment vertical="center"/>
    </xf>
    <xf numFmtId="0" fontId="11" fillId="2" borderId="6" xfId="0" applyFont="1" applyFill="1" applyBorder="1" applyAlignment="1">
      <alignment horizontal="left" vertical="center" wrapText="1"/>
    </xf>
    <xf numFmtId="3" fontId="11" fillId="2" borderId="6" xfId="0" applyNumberFormat="1" applyFont="1" applyFill="1" applyBorder="1" applyAlignment="1">
      <alignment horizontal="right" vertical="center" wrapText="1"/>
    </xf>
    <xf numFmtId="3" fontId="11" fillId="2" borderId="6" xfId="0" applyNumberFormat="1" applyFont="1" applyFill="1" applyBorder="1" applyAlignment="1">
      <alignment horizontal="right" vertical="center"/>
    </xf>
    <xf numFmtId="2" fontId="11" fillId="2" borderId="1" xfId="0" applyNumberFormat="1" applyFont="1" applyFill="1" applyBorder="1" applyAlignment="1">
      <alignment horizontal="right" vertical="center"/>
    </xf>
    <xf numFmtId="2" fontId="11" fillId="2" borderId="1" xfId="0" applyNumberFormat="1" applyFont="1" applyFill="1" applyBorder="1" applyAlignment="1">
      <alignment vertical="center"/>
    </xf>
    <xf numFmtId="0" fontId="11" fillId="2" borderId="1" xfId="0" applyFont="1" applyFill="1" applyBorder="1" applyAlignment="1">
      <alignment horizontal="right" vertical="center"/>
    </xf>
    <xf numFmtId="4" fontId="11" fillId="2" borderId="1" xfId="0" applyNumberFormat="1" applyFont="1" applyFill="1" applyBorder="1" applyAlignment="1">
      <alignment horizontal="right" vertical="center" wrapText="1"/>
    </xf>
    <xf numFmtId="0" fontId="11" fillId="2" borderId="1" xfId="0" applyFont="1" applyFill="1" applyBorder="1" applyAlignment="1">
      <alignment vertical="center"/>
    </xf>
    <xf numFmtId="1" fontId="11" fillId="2" borderId="1" xfId="0" applyNumberFormat="1" applyFont="1" applyFill="1" applyBorder="1" applyAlignment="1">
      <alignment vertical="center"/>
    </xf>
    <xf numFmtId="1" fontId="11" fillId="2" borderId="1" xfId="0" applyNumberFormat="1" applyFont="1" applyFill="1" applyBorder="1" applyAlignment="1">
      <alignment horizontal="right" vertical="center" wrapText="1"/>
    </xf>
    <xf numFmtId="164" fontId="11" fillId="2" borderId="1" xfId="0" applyNumberFormat="1" applyFont="1" applyFill="1" applyBorder="1" applyAlignment="1">
      <alignment horizontal="right" vertical="center" wrapText="1"/>
    </xf>
    <xf numFmtId="3" fontId="11" fillId="2" borderId="1" xfId="0" applyNumberFormat="1" applyFont="1" applyFill="1" applyBorder="1" applyAlignment="1">
      <alignment vertical="center" wrapText="1"/>
    </xf>
    <xf numFmtId="2" fontId="11" fillId="2" borderId="1" xfId="0" applyNumberFormat="1" applyFont="1" applyFill="1" applyBorder="1" applyAlignment="1">
      <alignment horizontal="right" vertical="center" wrapText="1"/>
    </xf>
    <xf numFmtId="3" fontId="11" fillId="2" borderId="1" xfId="1" applyNumberFormat="1" applyFont="1" applyFill="1" applyBorder="1" applyAlignment="1">
      <alignment horizontal="right" vertical="center" wrapText="1"/>
    </xf>
    <xf numFmtId="0" fontId="11" fillId="2" borderId="6" xfId="0" applyFont="1" applyFill="1" applyBorder="1" applyAlignment="1">
      <alignment horizontal="right" vertical="center" wrapText="1"/>
    </xf>
    <xf numFmtId="4" fontId="11" fillId="2" borderId="6" xfId="0" applyNumberFormat="1" applyFont="1" applyFill="1" applyBorder="1" applyAlignment="1">
      <alignment horizontal="right" vertical="center" wrapText="1"/>
    </xf>
    <xf numFmtId="3" fontId="11" fillId="2" borderId="6" xfId="1" applyNumberFormat="1" applyFont="1" applyFill="1" applyBorder="1" applyAlignment="1">
      <alignment horizontal="right" vertical="center" wrapText="1"/>
    </xf>
    <xf numFmtId="0" fontId="12" fillId="2" borderId="2" xfId="0" applyFont="1" applyFill="1" applyBorder="1" applyAlignment="1">
      <alignment vertical="center"/>
    </xf>
    <xf numFmtId="0" fontId="12" fillId="2" borderId="3" xfId="0" applyFont="1" applyFill="1" applyBorder="1" applyAlignment="1">
      <alignment vertical="center" wrapText="1"/>
    </xf>
    <xf numFmtId="0" fontId="12" fillId="2" borderId="3" xfId="0" applyFont="1" applyFill="1" applyBorder="1" applyAlignment="1">
      <alignment horizontal="center" vertical="center" wrapText="1"/>
    </xf>
    <xf numFmtId="0" fontId="12" fillId="2" borderId="0" xfId="0" applyFont="1" applyFill="1" applyBorder="1" applyAlignment="1">
      <alignment vertical="center"/>
    </xf>
    <xf numFmtId="0" fontId="14" fillId="2" borderId="0" xfId="0" applyFont="1" applyFill="1" applyBorder="1" applyAlignment="1">
      <alignment vertical="center"/>
    </xf>
    <xf numFmtId="0" fontId="7" fillId="2" borderId="4" xfId="0" applyFont="1" applyFill="1" applyBorder="1" applyAlignment="1">
      <alignment vertical="center"/>
    </xf>
    <xf numFmtId="0" fontId="16" fillId="2" borderId="1" xfId="0" applyFont="1" applyFill="1" applyBorder="1" applyAlignment="1">
      <alignment horizontal="left" vertical="center" wrapText="1"/>
    </xf>
    <xf numFmtId="3" fontId="16" fillId="2" borderId="1" xfId="0" applyNumberFormat="1" applyFont="1" applyFill="1" applyBorder="1" applyAlignment="1">
      <alignment horizontal="right" vertical="center" wrapText="1"/>
    </xf>
    <xf numFmtId="3" fontId="16" fillId="2" borderId="1" xfId="0" applyNumberFormat="1" applyFont="1" applyFill="1" applyBorder="1" applyAlignment="1">
      <alignment horizontal="right" vertical="center"/>
    </xf>
    <xf numFmtId="0" fontId="7" fillId="2" borderId="0" xfId="0" applyFont="1" applyFill="1" applyBorder="1" applyAlignment="1">
      <alignment vertical="center"/>
    </xf>
    <xf numFmtId="3" fontId="7" fillId="2" borderId="1" xfId="0" applyNumberFormat="1" applyFont="1" applyFill="1" applyBorder="1" applyAlignment="1">
      <alignment horizontal="right" vertical="center"/>
    </xf>
    <xf numFmtId="3" fontId="16" fillId="2" borderId="1" xfId="1" applyNumberFormat="1" applyFont="1" applyFill="1" applyBorder="1" applyAlignment="1">
      <alignment horizontal="right" vertical="center" wrapText="1"/>
    </xf>
    <xf numFmtId="3" fontId="16" fillId="2" borderId="1" xfId="0" applyNumberFormat="1" applyFont="1" applyFill="1" applyBorder="1" applyAlignment="1">
      <alignment horizontal="center" vertical="center" wrapText="1"/>
    </xf>
    <xf numFmtId="3" fontId="16" fillId="2" borderId="1" xfId="0" applyNumberFormat="1" applyFont="1" applyFill="1" applyBorder="1" applyAlignment="1">
      <alignment vertical="center"/>
    </xf>
    <xf numFmtId="3" fontId="16" fillId="2" borderId="1" xfId="0" applyNumberFormat="1" applyFont="1" applyFill="1" applyBorder="1" applyAlignment="1">
      <alignment vertical="center" wrapText="1"/>
    </xf>
    <xf numFmtId="3" fontId="16" fillId="2" borderId="1" xfId="0" applyNumberFormat="1" applyFont="1" applyFill="1" applyBorder="1" applyAlignment="1">
      <alignment horizontal="center" vertical="center"/>
    </xf>
    <xf numFmtId="0" fontId="16" fillId="2" borderId="1" xfId="0" applyFont="1" applyFill="1" applyBorder="1" applyAlignment="1">
      <alignment horizontal="right" vertical="center" wrapText="1"/>
    </xf>
    <xf numFmtId="3" fontId="16" fillId="2" borderId="1" xfId="1" applyNumberFormat="1" applyFont="1" applyFill="1" applyBorder="1" applyAlignment="1">
      <alignment vertical="center" wrapText="1"/>
    </xf>
    <xf numFmtId="0" fontId="7" fillId="2" borderId="5" xfId="0" applyFont="1" applyFill="1" applyBorder="1" applyAlignment="1">
      <alignment vertical="center"/>
    </xf>
    <xf numFmtId="0" fontId="16" fillId="2" borderId="6" xfId="0" applyFont="1" applyFill="1" applyBorder="1" applyAlignment="1">
      <alignment horizontal="left" vertical="center" wrapText="1"/>
    </xf>
    <xf numFmtId="3" fontId="16" fillId="2" borderId="6" xfId="0" applyNumberFormat="1" applyFont="1" applyFill="1" applyBorder="1" applyAlignment="1">
      <alignment horizontal="right" vertical="center" wrapText="1"/>
    </xf>
    <xf numFmtId="3" fontId="16" fillId="2" borderId="6" xfId="1" applyNumberFormat="1" applyFont="1" applyFill="1" applyBorder="1" applyAlignment="1">
      <alignment horizontal="right" vertical="center" wrapText="1"/>
    </xf>
    <xf numFmtId="3" fontId="16" fillId="2" borderId="6" xfId="0" applyNumberFormat="1" applyFont="1" applyFill="1" applyBorder="1" applyAlignment="1">
      <alignment horizontal="right" vertical="center"/>
    </xf>
    <xf numFmtId="0" fontId="13" fillId="2" borderId="3" xfId="0" applyFont="1" applyFill="1" applyBorder="1" applyAlignment="1">
      <alignment horizontal="center" vertical="center" wrapText="1"/>
    </xf>
    <xf numFmtId="0" fontId="13" fillId="2" borderId="2" xfId="0" applyFont="1" applyFill="1" applyBorder="1" applyAlignment="1">
      <alignment vertical="center"/>
    </xf>
    <xf numFmtId="0" fontId="13" fillId="2" borderId="3" xfId="0" applyFont="1" applyFill="1" applyBorder="1" applyAlignment="1">
      <alignment vertical="center" wrapText="1"/>
    </xf>
    <xf numFmtId="0" fontId="13" fillId="2" borderId="0" xfId="0" applyFont="1" applyFill="1" applyBorder="1" applyAlignment="1">
      <alignment vertical="center"/>
    </xf>
    <xf numFmtId="3" fontId="15" fillId="2" borderId="1" xfId="0" applyNumberFormat="1" applyFont="1" applyFill="1" applyBorder="1" applyAlignment="1">
      <alignment horizontal="right" vertical="center"/>
    </xf>
    <xf numFmtId="3" fontId="14" fillId="2" borderId="1" xfId="0" applyNumberFormat="1" applyFont="1" applyFill="1" applyBorder="1" applyAlignment="1">
      <alignment horizontal="right" vertical="center"/>
    </xf>
    <xf numFmtId="3" fontId="15" fillId="2" borderId="1" xfId="0" applyNumberFormat="1" applyFont="1" applyFill="1" applyBorder="1" applyAlignment="1">
      <alignment horizontal="right" vertical="center" wrapText="1"/>
    </xf>
    <xf numFmtId="3" fontId="15" fillId="2" borderId="1" xfId="0" applyNumberFormat="1" applyFont="1" applyFill="1" applyBorder="1" applyAlignment="1">
      <alignment vertical="center" wrapText="1"/>
    </xf>
    <xf numFmtId="3" fontId="15" fillId="2" borderId="1" xfId="1" applyNumberFormat="1" applyFont="1" applyFill="1" applyBorder="1" applyAlignment="1">
      <alignment horizontal="right" vertical="center" wrapText="1"/>
    </xf>
    <xf numFmtId="3" fontId="15" fillId="2" borderId="1" xfId="0" applyNumberFormat="1" applyFont="1" applyFill="1" applyBorder="1" applyAlignment="1">
      <alignment vertical="center"/>
    </xf>
    <xf numFmtId="3" fontId="15" fillId="2" borderId="6" xfId="0" applyNumberFormat="1" applyFont="1" applyFill="1" applyBorder="1" applyAlignment="1">
      <alignment horizontal="right" vertical="center"/>
    </xf>
    <xf numFmtId="17" fontId="11" fillId="0" borderId="1" xfId="0" applyNumberFormat="1" applyFont="1" applyBorder="1" applyAlignment="1">
      <alignment horizontal="left" vertical="center" wrapText="1"/>
    </xf>
    <xf numFmtId="0" fontId="9" fillId="0" borderId="1" xfId="0" applyFont="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top" wrapText="1"/>
    </xf>
    <xf numFmtId="0" fontId="0" fillId="2" borderId="1" xfId="0" applyFill="1" applyBorder="1" applyAlignment="1">
      <alignment horizontal="center" vertical="top"/>
    </xf>
    <xf numFmtId="0" fontId="17" fillId="0" borderId="1" xfId="0" applyFont="1" applyBorder="1" applyAlignment="1">
      <alignment horizontal="center" vertical="center"/>
    </xf>
    <xf numFmtId="14" fontId="0" fillId="0" borderId="1" xfId="0" applyNumberFormat="1" applyBorder="1" applyAlignment="1">
      <alignment horizontal="center" vertical="top"/>
    </xf>
    <xf numFmtId="0" fontId="10" fillId="0" borderId="1" xfId="4" applyBorder="1" applyAlignment="1">
      <alignment horizontal="center" vertical="top"/>
    </xf>
    <xf numFmtId="0" fontId="10" fillId="0" borderId="1" xfId="4" applyBorder="1" applyAlignment="1">
      <alignment horizontal="center" vertical="top" wrapText="1"/>
    </xf>
    <xf numFmtId="17" fontId="11" fillId="0" borderId="1" xfId="0" applyNumberFormat="1" applyFont="1" applyBorder="1" applyAlignment="1">
      <alignment horizontal="center" vertical="top"/>
    </xf>
    <xf numFmtId="0" fontId="18" fillId="2" borderId="5" xfId="0" applyFont="1" applyFill="1" applyBorder="1" applyAlignment="1">
      <alignment vertical="center"/>
    </xf>
    <xf numFmtId="0" fontId="18" fillId="2" borderId="6" xfId="0" applyFont="1" applyFill="1" applyBorder="1" applyAlignment="1">
      <alignment horizontal="left" vertical="center" wrapText="1"/>
    </xf>
    <xf numFmtId="3" fontId="18" fillId="2" borderId="6" xfId="0" applyNumberFormat="1" applyFont="1" applyFill="1" applyBorder="1" applyAlignment="1">
      <alignment horizontal="right" vertical="center" wrapText="1"/>
    </xf>
    <xf numFmtId="0" fontId="19" fillId="2" borderId="5" xfId="0" applyFont="1" applyFill="1" applyBorder="1" applyAlignment="1">
      <alignment vertical="center"/>
    </xf>
    <xf numFmtId="0" fontId="20" fillId="2" borderId="6" xfId="0" applyFont="1" applyFill="1" applyBorder="1" applyAlignment="1">
      <alignment horizontal="left" vertical="center" wrapText="1"/>
    </xf>
    <xf numFmtId="3" fontId="20" fillId="2" borderId="6" xfId="0" applyNumberFormat="1" applyFont="1" applyFill="1" applyBorder="1" applyAlignment="1">
      <alignment horizontal="right" vertical="center" wrapText="1"/>
    </xf>
  </cellXfs>
  <cellStyles count="5">
    <cellStyle name="Köprü" xfId="4" builtinId="8"/>
    <cellStyle name="Normal" xfId="0" builtinId="0"/>
    <cellStyle name="Normal 2" xfId="3" xr:uid="{00000000-0005-0000-0000-000002000000}"/>
    <cellStyle name="Normal 3" xfId="2" xr:uid="{00000000-0005-0000-0000-000003000000}"/>
    <cellStyle name="Normal_Sayfa1" xfId="1" xr:uid="{00000000-0005-0000-0000-000004000000}"/>
  </cellStyles>
  <dxfs count="105">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tint="0.249977111117893"/>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right" vertical="center" textRotation="0" wrapText="1" indent="0" justifyLastLine="0" shrinkToFit="0" readingOrder="0"/>
    </dxf>
    <dxf>
      <border>
        <bottom style="thin">
          <color indexed="64"/>
        </bottom>
      </border>
    </dxf>
    <dxf>
      <font>
        <b/>
        <strike val="0"/>
        <outline val="0"/>
        <shadow val="0"/>
        <u val="none"/>
        <vertAlign val="baseline"/>
        <sz val="12"/>
        <color theme="1" tint="0.249977111117893"/>
        <name val="Calibri"/>
        <scheme val="minor"/>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3" formatCode="#,##0"/>
      <fill>
        <patternFill patternType="none">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none">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none">
          <fgColor indexed="64"/>
          <bgColor theme="0"/>
        </patternFill>
      </fill>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scheme val="minor"/>
      </font>
      <fill>
        <patternFill patternType="none">
          <fgColor indexed="64"/>
          <bgColor theme="0"/>
        </patternFill>
      </fill>
      <alignment horizontal="right" vertical="center" textRotation="0" wrapText="1" indent="0" justifyLastLine="0" shrinkToFit="0" readingOrder="0"/>
    </dxf>
    <dxf>
      <border>
        <bottom style="thin">
          <color indexed="64"/>
        </bottom>
      </border>
    </dxf>
    <dxf>
      <font>
        <b val="0"/>
        <strike val="0"/>
        <outline val="0"/>
        <shadow val="0"/>
        <u val="none"/>
        <vertAlign val="baseline"/>
        <sz val="12"/>
        <color theme="1" tint="0.249977111117893"/>
        <name val="Calibri"/>
        <scheme val="minor"/>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right" vertical="center" textRotation="0" wrapText="1" indent="0" justifyLastLine="0" shrinkToFit="0" readingOrder="0"/>
    </dxf>
    <dxf>
      <border>
        <bottom style="thin">
          <color indexed="64"/>
        </bottom>
      </border>
    </dxf>
    <dxf>
      <font>
        <strike val="0"/>
        <outline val="0"/>
        <shadow val="0"/>
        <u val="none"/>
        <vertAlign val="baseline"/>
        <sz val="12"/>
        <color auto="1"/>
        <name val="Garamond"/>
        <scheme val="none"/>
      </font>
      <fill>
        <patternFill patternType="solid">
          <fgColor indexed="64"/>
          <bgColor theme="0"/>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o68" displayName="Tablo68" ref="A1:R41" totalsRowCount="1" headerRowDxfId="104" dataDxfId="102" headerRowBorderDxfId="103" tableBorderDxfId="101" totalsRowBorderDxfId="100">
  <autoFilter ref="A1:R40" xr:uid="{00000000-0009-0000-0100-000007000000}"/>
  <tableColumns count="18">
    <tableColumn id="1" xr3:uid="{00000000-0010-0000-0000-000001000000}" name="İlçe" dataDxfId="99" totalsRowDxfId="35"/>
    <tableColumn id="3" xr3:uid="{00000000-0010-0000-0000-000003000000}" name="Veri Türü" dataDxfId="98" totalsRowDxfId="34"/>
    <tableColumn id="4" xr3:uid="{00000000-0010-0000-0000-000004000000}" name="2004" totalsRowFunction="custom" dataDxfId="97" totalsRowDxfId="33">
      <totalsRowFormula>SUM(C2:C40)</totalsRowFormula>
    </tableColumn>
    <tableColumn id="5" xr3:uid="{00000000-0010-0000-0000-000005000000}" name="2005" totalsRowFunction="custom" dataDxfId="96" totalsRowDxfId="32">
      <totalsRowFormula>SUM(D2:D40)</totalsRowFormula>
    </tableColumn>
    <tableColumn id="6" xr3:uid="{00000000-0010-0000-0000-000006000000}" name="2006" totalsRowFunction="custom" dataDxfId="95" totalsRowDxfId="31">
      <totalsRowFormula>SUM(E2:E40)</totalsRowFormula>
    </tableColumn>
    <tableColumn id="7" xr3:uid="{00000000-0010-0000-0000-000007000000}" name="2007" totalsRowFunction="custom" dataDxfId="94" totalsRowDxfId="30">
      <totalsRowFormula>SUM(F2:F40)</totalsRowFormula>
    </tableColumn>
    <tableColumn id="8" xr3:uid="{00000000-0010-0000-0000-000008000000}" name="2008" totalsRowFunction="custom" dataDxfId="93" totalsRowDxfId="29">
      <totalsRowFormula>SUM(G2:G40)</totalsRowFormula>
    </tableColumn>
    <tableColumn id="9" xr3:uid="{00000000-0010-0000-0000-000009000000}" name="2009" totalsRowFunction="custom" dataDxfId="92" totalsRowDxfId="28">
      <totalsRowFormula>SUM(H2:H40)</totalsRowFormula>
    </tableColumn>
    <tableColumn id="10" xr3:uid="{00000000-0010-0000-0000-00000A000000}" name="2010" totalsRowFunction="custom" dataDxfId="91" totalsRowDxfId="27">
      <totalsRowFormula>SUM(I2:I40)</totalsRowFormula>
    </tableColumn>
    <tableColumn id="11" xr3:uid="{00000000-0010-0000-0000-00000B000000}" name="2011" totalsRowFunction="custom" dataDxfId="90" totalsRowDxfId="26">
      <totalsRowFormula>SUM(J2:J40)</totalsRowFormula>
    </tableColumn>
    <tableColumn id="12" xr3:uid="{00000000-0010-0000-0000-00000C000000}" name="2012" totalsRowFunction="custom" dataDxfId="89" totalsRowDxfId="25">
      <totalsRowFormula>SUM(K2:K40)</totalsRowFormula>
    </tableColumn>
    <tableColumn id="13" xr3:uid="{00000000-0010-0000-0000-00000D000000}" name="2013" totalsRowFunction="custom" dataDxfId="88" totalsRowDxfId="24">
      <totalsRowFormula>SUM(L2:L40)</totalsRowFormula>
    </tableColumn>
    <tableColumn id="14" xr3:uid="{00000000-0010-0000-0000-00000E000000}" name="2014" totalsRowFunction="custom" dataDxfId="87" totalsRowDxfId="23">
      <totalsRowFormula>SUM(M2:M40)</totalsRowFormula>
    </tableColumn>
    <tableColumn id="15" xr3:uid="{00000000-0010-0000-0000-00000F000000}" name="2015" totalsRowFunction="custom" dataDxfId="86" totalsRowDxfId="22">
      <totalsRowFormula>SUM(N2:N40)</totalsRowFormula>
    </tableColumn>
    <tableColumn id="16" xr3:uid="{00000000-0010-0000-0000-000010000000}" name="2016" totalsRowFunction="custom" dataDxfId="85" totalsRowDxfId="21">
      <totalsRowFormula>SUM(O2:O40)</totalsRowFormula>
    </tableColumn>
    <tableColumn id="17" xr3:uid="{00000000-0010-0000-0000-000011000000}" name="2017" totalsRowFunction="custom" dataDxfId="84" totalsRowDxfId="20">
      <totalsRowFormula>SUM(P2:P40)</totalsRowFormula>
    </tableColumn>
    <tableColumn id="18" xr3:uid="{00000000-0010-0000-0000-000012000000}" name="2018" totalsRowFunction="custom" dataDxfId="83" totalsRowDxfId="19">
      <totalsRowFormula>SUM(Q2:Q40)</totalsRowFormula>
    </tableColumn>
    <tableColumn id="19" xr3:uid="{00000000-0010-0000-0000-000013000000}" name="2019" totalsRowFunction="custom" dataDxfId="82" totalsRowDxfId="18">
      <totalsRowFormula>SUM(R2:R40)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1000000}" name="Tablo6811" displayName="Tablo6811" ref="A1:R40" totalsRowShown="0" headerRowDxfId="81" dataDxfId="79" headerRowBorderDxfId="80" tableBorderDxfId="78" totalsRowBorderDxfId="77">
  <autoFilter ref="A1:R40" xr:uid="{00000000-0009-0000-0100-00000A000000}"/>
  <tableColumns count="18">
    <tableColumn id="1" xr3:uid="{00000000-0010-0000-0100-000001000000}" name="İlçe" dataDxfId="76"/>
    <tableColumn id="3" xr3:uid="{00000000-0010-0000-0100-000003000000}" name="Veri Türü" dataDxfId="75"/>
    <tableColumn id="4" xr3:uid="{00000000-0010-0000-0100-000004000000}" name="2004" dataDxfId="74"/>
    <tableColumn id="5" xr3:uid="{00000000-0010-0000-0100-000005000000}" name="2005" dataDxfId="73"/>
    <tableColumn id="6" xr3:uid="{00000000-0010-0000-0100-000006000000}" name="2006" dataDxfId="72"/>
    <tableColumn id="7" xr3:uid="{00000000-0010-0000-0100-000007000000}" name="2007" dataDxfId="71"/>
    <tableColumn id="8" xr3:uid="{00000000-0010-0000-0100-000008000000}" name="2008" dataDxfId="70"/>
    <tableColumn id="9" xr3:uid="{00000000-0010-0000-0100-000009000000}" name="2009" dataDxfId="69"/>
    <tableColumn id="10" xr3:uid="{00000000-0010-0000-0100-00000A000000}" name="2010" dataDxfId="68"/>
    <tableColumn id="11" xr3:uid="{00000000-0010-0000-0100-00000B000000}" name="2011" dataDxfId="67"/>
    <tableColumn id="12" xr3:uid="{00000000-0010-0000-0100-00000C000000}" name="2012" dataDxfId="66"/>
    <tableColumn id="13" xr3:uid="{00000000-0010-0000-0100-00000D000000}" name="2013" dataDxfId="65"/>
    <tableColumn id="14" xr3:uid="{00000000-0010-0000-0100-00000E000000}" name="2014" dataDxfId="64"/>
    <tableColumn id="15" xr3:uid="{00000000-0010-0000-0100-00000F000000}" name="2015" dataDxfId="63"/>
    <tableColumn id="16" xr3:uid="{00000000-0010-0000-0100-000010000000}" name="2016" dataDxfId="62"/>
    <tableColumn id="17" xr3:uid="{00000000-0010-0000-0100-000011000000}" name="2017" dataDxfId="61"/>
    <tableColumn id="18" xr3:uid="{00000000-0010-0000-0100-000012000000}" name="2018" dataDxfId="60"/>
    <tableColumn id="19" xr3:uid="{00000000-0010-0000-0100-000013000000}" name="2019" dataDxfId="5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o6810" displayName="Tablo6810" ref="A1:R41" totalsRowCount="1" headerRowDxfId="58" dataDxfId="56" headerRowBorderDxfId="57" tableBorderDxfId="55" totalsRowBorderDxfId="54">
  <autoFilter ref="A1:R40" xr:uid="{00000000-0009-0000-0100-000009000000}"/>
  <tableColumns count="18">
    <tableColumn id="1" xr3:uid="{00000000-0010-0000-0200-000001000000}" name="İlçe" dataDxfId="53" totalsRowDxfId="17"/>
    <tableColumn id="3" xr3:uid="{00000000-0010-0000-0200-000003000000}" name="Veri Türü" dataDxfId="52" totalsRowDxfId="16"/>
    <tableColumn id="4" xr3:uid="{00000000-0010-0000-0200-000004000000}" name="2004" totalsRowFunction="custom" dataDxfId="51" totalsRowDxfId="15">
      <totalsRowFormula>SUM(C2:C40)</totalsRowFormula>
    </tableColumn>
    <tableColumn id="5" xr3:uid="{00000000-0010-0000-0200-000005000000}" name="2005" totalsRowFunction="custom" dataDxfId="50" totalsRowDxfId="14">
      <totalsRowFormula>SUM(D2:D40)</totalsRowFormula>
    </tableColumn>
    <tableColumn id="6" xr3:uid="{00000000-0010-0000-0200-000006000000}" name="2006" totalsRowFunction="custom" dataDxfId="49" totalsRowDxfId="13">
      <totalsRowFormula>SUM(E2:E40)</totalsRowFormula>
    </tableColumn>
    <tableColumn id="7" xr3:uid="{00000000-0010-0000-0200-000007000000}" name="2007" totalsRowFunction="custom" dataDxfId="48" totalsRowDxfId="12">
      <totalsRowFormula>SUM(F2:F40)</totalsRowFormula>
    </tableColumn>
    <tableColumn id="8" xr3:uid="{00000000-0010-0000-0200-000008000000}" name="2008" totalsRowFunction="custom" dataDxfId="47" totalsRowDxfId="11">
      <totalsRowFormula>SUM(G2:G40)</totalsRowFormula>
    </tableColumn>
    <tableColumn id="9" xr3:uid="{00000000-0010-0000-0200-000009000000}" name="2009" totalsRowFunction="custom" dataDxfId="46" totalsRowDxfId="10">
      <totalsRowFormula>SUM(H2:H40)</totalsRowFormula>
    </tableColumn>
    <tableColumn id="10" xr3:uid="{00000000-0010-0000-0200-00000A000000}" name="2010" totalsRowFunction="custom" dataDxfId="45" totalsRowDxfId="9">
      <totalsRowFormula>SUM(I2:I40)</totalsRowFormula>
    </tableColumn>
    <tableColumn id="11" xr3:uid="{00000000-0010-0000-0200-00000B000000}" name="2011" totalsRowFunction="custom" dataDxfId="44" totalsRowDxfId="8">
      <totalsRowFormula>SUM(J2:J40)</totalsRowFormula>
    </tableColumn>
    <tableColumn id="12" xr3:uid="{00000000-0010-0000-0200-00000C000000}" name="2012" totalsRowFunction="custom" dataDxfId="43" totalsRowDxfId="7">
      <totalsRowFormula>SUM(K2:K40)</totalsRowFormula>
    </tableColumn>
    <tableColumn id="13" xr3:uid="{00000000-0010-0000-0200-00000D000000}" name="2013" totalsRowFunction="custom" dataDxfId="42" totalsRowDxfId="6">
      <totalsRowFormula>SUM(L2:L40)</totalsRowFormula>
    </tableColumn>
    <tableColumn id="14" xr3:uid="{00000000-0010-0000-0200-00000E000000}" name="2014" totalsRowFunction="custom" dataDxfId="41" totalsRowDxfId="5">
      <totalsRowFormula>SUM(M2:M40)</totalsRowFormula>
    </tableColumn>
    <tableColumn id="15" xr3:uid="{00000000-0010-0000-0200-00000F000000}" name="2015" totalsRowFunction="custom" dataDxfId="40" totalsRowDxfId="4">
      <totalsRowFormula>SUM(N2:N40)</totalsRowFormula>
    </tableColumn>
    <tableColumn id="16" xr3:uid="{00000000-0010-0000-0200-000010000000}" name="2016" totalsRowFunction="custom" dataDxfId="39" totalsRowDxfId="3">
      <totalsRowFormula>SUM(O2:O40)</totalsRowFormula>
    </tableColumn>
    <tableColumn id="17" xr3:uid="{00000000-0010-0000-0200-000011000000}" name="2017" totalsRowFunction="custom" dataDxfId="38" totalsRowDxfId="2">
      <totalsRowFormula>SUM(P2:P40)</totalsRowFormula>
    </tableColumn>
    <tableColumn id="18" xr3:uid="{00000000-0010-0000-0200-000012000000}" name="2018" totalsRowFunction="custom" dataDxfId="37" totalsRowDxfId="1">
      <totalsRowFormula>SUM(Q2:Q40)</totalsRowFormula>
    </tableColumn>
    <tableColumn id="19" xr3:uid="{00000000-0010-0000-0200-000013000000}" name="2019" totalsRowFunction="custom" dataDxfId="36" totalsRowDxfId="0">
      <totalsRowFormula>SUM(R2:R40)</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data.ibb.gov.tr/dataset/ilce-yil-ve-atik-turu-bazinda-atik-miktari" TargetMode="External"/><Relationship Id="rId1" Type="http://schemas.openxmlformats.org/officeDocument/2006/relationships/hyperlink" Target="http://data.ibb.gov.tr/contact"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J15" sqref="J15"/>
    </sheetView>
  </sheetViews>
  <sheetFormatPr defaultRowHeight="15" x14ac:dyDescent="0.25"/>
  <cols>
    <col min="1" max="1" width="27" customWidth="1"/>
    <col min="2" max="2" width="94.7109375" bestFit="1" customWidth="1"/>
  </cols>
  <sheetData>
    <row r="1" spans="1:3" ht="23.25" x14ac:dyDescent="0.25">
      <c r="A1" s="4" t="s">
        <v>59</v>
      </c>
      <c r="B1" s="5" t="s">
        <v>85</v>
      </c>
      <c r="C1" s="2"/>
    </row>
    <row r="2" spans="1:3" ht="69.75" customHeight="1" x14ac:dyDescent="0.25">
      <c r="A2" s="4" t="s">
        <v>60</v>
      </c>
      <c r="B2" s="6" t="s">
        <v>79</v>
      </c>
      <c r="C2" s="3"/>
    </row>
    <row r="3" spans="1:3" ht="15.75" x14ac:dyDescent="0.25">
      <c r="A3" s="4" t="s">
        <v>61</v>
      </c>
      <c r="B3" s="5" t="s">
        <v>80</v>
      </c>
      <c r="C3" s="1"/>
    </row>
    <row r="4" spans="1:3" ht="15.75" x14ac:dyDescent="0.25">
      <c r="A4" s="4" t="s">
        <v>62</v>
      </c>
      <c r="B4" s="5" t="s">
        <v>81</v>
      </c>
    </row>
    <row r="5" spans="1:3" ht="15.75" x14ac:dyDescent="0.25">
      <c r="A5" s="4" t="s">
        <v>63</v>
      </c>
      <c r="B5" s="5" t="s">
        <v>82</v>
      </c>
    </row>
    <row r="6" spans="1:3" ht="15.75" x14ac:dyDescent="0.25">
      <c r="A6" s="4" t="s">
        <v>64</v>
      </c>
      <c r="B6" s="7" t="s">
        <v>83</v>
      </c>
    </row>
    <row r="7" spans="1:3" ht="15.75" x14ac:dyDescent="0.25">
      <c r="A7" s="4" t="s">
        <v>65</v>
      </c>
      <c r="B7" s="5" t="s">
        <v>82</v>
      </c>
    </row>
    <row r="8" spans="1:3" ht="15.75" x14ac:dyDescent="0.25">
      <c r="A8" s="4" t="s">
        <v>66</v>
      </c>
      <c r="B8" s="8">
        <v>43831</v>
      </c>
    </row>
    <row r="9" spans="1:3" ht="15.75" x14ac:dyDescent="0.25">
      <c r="A9" s="4" t="s">
        <v>67</v>
      </c>
      <c r="B9" s="5" t="s">
        <v>68</v>
      </c>
    </row>
    <row r="10" spans="1:3" ht="15.75" x14ac:dyDescent="0.25">
      <c r="A10" s="4" t="s">
        <v>69</v>
      </c>
      <c r="B10" s="5" t="s">
        <v>87</v>
      </c>
    </row>
    <row r="11" spans="1:3" ht="15.75" x14ac:dyDescent="0.25">
      <c r="A11" s="4" t="s">
        <v>70</v>
      </c>
      <c r="B11" s="5" t="s">
        <v>71</v>
      </c>
    </row>
    <row r="12" spans="1:3" ht="15.75" x14ac:dyDescent="0.25">
      <c r="A12" s="4" t="s">
        <v>72</v>
      </c>
      <c r="B12" s="5" t="s">
        <v>73</v>
      </c>
    </row>
    <row r="13" spans="1:3" ht="15.75" x14ac:dyDescent="0.25">
      <c r="A13" s="4" t="s">
        <v>74</v>
      </c>
      <c r="B13" s="9" t="s">
        <v>75</v>
      </c>
    </row>
    <row r="14" spans="1:3" ht="72.75" customHeight="1" x14ac:dyDescent="0.25">
      <c r="A14" s="4" t="s">
        <v>76</v>
      </c>
      <c r="B14" s="10" t="s">
        <v>84</v>
      </c>
    </row>
    <row r="15" spans="1:3" ht="15.75" x14ac:dyDescent="0.25">
      <c r="A15" s="4" t="s">
        <v>77</v>
      </c>
      <c r="B15" s="5" t="s">
        <v>88</v>
      </c>
    </row>
    <row r="16" spans="1:3" ht="63" x14ac:dyDescent="0.25">
      <c r="A16" s="4" t="s">
        <v>78</v>
      </c>
      <c r="B16" s="74" t="s">
        <v>89</v>
      </c>
    </row>
  </sheetData>
  <hyperlinks>
    <hyperlink ref="B13" r:id="rId1" xr:uid="{00000000-0004-0000-0000-000000000000}"/>
    <hyperlink ref="B14"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B25" sqref="B25"/>
    </sheetView>
  </sheetViews>
  <sheetFormatPr defaultRowHeight="15" x14ac:dyDescent="0.25"/>
  <cols>
    <col min="1" max="1" width="27" customWidth="1"/>
    <col min="2" max="2" width="94.7109375" bestFit="1" customWidth="1"/>
  </cols>
  <sheetData>
    <row r="1" spans="1:2" ht="15.75" x14ac:dyDescent="0.25">
      <c r="A1" s="75" t="s">
        <v>90</v>
      </c>
      <c r="B1" s="76" t="s">
        <v>91</v>
      </c>
    </row>
    <row r="2" spans="1:2" ht="60" x14ac:dyDescent="0.25">
      <c r="A2" s="75" t="s">
        <v>92</v>
      </c>
      <c r="B2" s="77" t="s">
        <v>93</v>
      </c>
    </row>
    <row r="3" spans="1:2" ht="15.75" x14ac:dyDescent="0.25">
      <c r="A3" s="75" t="s">
        <v>94</v>
      </c>
      <c r="B3" s="76" t="s">
        <v>95</v>
      </c>
    </row>
    <row r="4" spans="1:2" ht="15.75" x14ac:dyDescent="0.25">
      <c r="A4" s="75" t="s">
        <v>96</v>
      </c>
      <c r="B4" s="76" t="s">
        <v>97</v>
      </c>
    </row>
    <row r="5" spans="1:2" ht="15.75" x14ac:dyDescent="0.25">
      <c r="A5" s="75" t="s">
        <v>98</v>
      </c>
      <c r="B5" s="76" t="s">
        <v>99</v>
      </c>
    </row>
    <row r="6" spans="1:2" ht="15.75" x14ac:dyDescent="0.25">
      <c r="A6" s="75" t="s">
        <v>100</v>
      </c>
      <c r="B6" s="78" t="s">
        <v>83</v>
      </c>
    </row>
    <row r="7" spans="1:2" ht="15.75" x14ac:dyDescent="0.25">
      <c r="A7" s="79" t="s">
        <v>101</v>
      </c>
      <c r="B7" s="76" t="s">
        <v>99</v>
      </c>
    </row>
    <row r="8" spans="1:2" ht="15.75" x14ac:dyDescent="0.25">
      <c r="A8" s="75" t="s">
        <v>102</v>
      </c>
      <c r="B8" s="80">
        <v>43831</v>
      </c>
    </row>
    <row r="9" spans="1:2" ht="15.75" x14ac:dyDescent="0.25">
      <c r="A9" s="75" t="s">
        <v>103</v>
      </c>
      <c r="B9" s="76" t="s">
        <v>104</v>
      </c>
    </row>
    <row r="10" spans="1:2" ht="15.75" x14ac:dyDescent="0.25">
      <c r="A10" s="75" t="s">
        <v>105</v>
      </c>
      <c r="B10" s="76" t="s">
        <v>106</v>
      </c>
    </row>
    <row r="11" spans="1:2" ht="15.75" x14ac:dyDescent="0.25">
      <c r="A11" s="75" t="s">
        <v>107</v>
      </c>
      <c r="B11" s="76" t="s">
        <v>108</v>
      </c>
    </row>
    <row r="12" spans="1:2" ht="15.75" x14ac:dyDescent="0.25">
      <c r="A12" s="75" t="s">
        <v>109</v>
      </c>
      <c r="B12" s="76" t="s">
        <v>110</v>
      </c>
    </row>
    <row r="13" spans="1:2" ht="15.75" x14ac:dyDescent="0.25">
      <c r="A13" s="75" t="s">
        <v>111</v>
      </c>
      <c r="B13" s="81" t="s">
        <v>75</v>
      </c>
    </row>
    <row r="14" spans="1:2" ht="15.75" x14ac:dyDescent="0.25">
      <c r="A14" s="75" t="s">
        <v>112</v>
      </c>
      <c r="B14" s="82" t="s">
        <v>113</v>
      </c>
    </row>
    <row r="15" spans="1:2" ht="15.75" x14ac:dyDescent="0.25">
      <c r="A15" s="75" t="s">
        <v>114</v>
      </c>
      <c r="B15" s="76" t="s">
        <v>115</v>
      </c>
    </row>
    <row r="16" spans="1:2" ht="15.75" x14ac:dyDescent="0.25">
      <c r="A16" s="75" t="s">
        <v>116</v>
      </c>
      <c r="B16" s="83" t="s">
        <v>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1"/>
  <sheetViews>
    <sheetView tabSelected="1" topLeftCell="C1" workbookViewId="0">
      <pane ySplit="1" topLeftCell="A41" activePane="bottomLeft" state="frozen"/>
      <selection pane="bottomLeft" activeCell="D44" sqref="D44"/>
    </sheetView>
  </sheetViews>
  <sheetFormatPr defaultColWidth="9.140625" defaultRowHeight="15.75" x14ac:dyDescent="0.25"/>
  <cols>
    <col min="1" max="1" width="17" style="1" customWidth="1"/>
    <col min="2" max="2" width="24.5703125" style="1" customWidth="1"/>
    <col min="3" max="8" width="11.7109375" style="1" customWidth="1"/>
    <col min="9" max="10" width="12.140625" style="1" bestFit="1" customWidth="1"/>
    <col min="11" max="15" width="11.7109375" style="1" customWidth="1"/>
    <col min="16" max="16" width="12.140625" style="1" bestFit="1" customWidth="1"/>
    <col min="17" max="17" width="12.42578125" style="1" bestFit="1" customWidth="1"/>
    <col min="18" max="18" width="12.42578125" style="1" customWidth="1"/>
    <col min="19" max="16384" width="9.140625" style="1"/>
  </cols>
  <sheetData>
    <row r="1" spans="1:18" s="12" customFormat="1" ht="34.9" customHeight="1" x14ac:dyDescent="0.25">
      <c r="A1" s="13" t="s">
        <v>42</v>
      </c>
      <c r="B1" s="14" t="s">
        <v>43</v>
      </c>
      <c r="C1" s="15" t="s">
        <v>44</v>
      </c>
      <c r="D1" s="15" t="s">
        <v>45</v>
      </c>
      <c r="E1" s="15" t="s">
        <v>46</v>
      </c>
      <c r="F1" s="15" t="s">
        <v>47</v>
      </c>
      <c r="G1" s="15" t="s">
        <v>48</v>
      </c>
      <c r="H1" s="15" t="s">
        <v>49</v>
      </c>
      <c r="I1" s="15" t="s">
        <v>50</v>
      </c>
      <c r="J1" s="15" t="s">
        <v>51</v>
      </c>
      <c r="K1" s="15" t="s">
        <v>52</v>
      </c>
      <c r="L1" s="15" t="s">
        <v>53</v>
      </c>
      <c r="M1" s="15" t="s">
        <v>54</v>
      </c>
      <c r="N1" s="15" t="s">
        <v>55</v>
      </c>
      <c r="O1" s="15" t="s">
        <v>56</v>
      </c>
      <c r="P1" s="15" t="s">
        <v>57</v>
      </c>
      <c r="Q1" s="15" t="s">
        <v>58</v>
      </c>
      <c r="R1" s="15" t="s">
        <v>86</v>
      </c>
    </row>
    <row r="2" spans="1:18" ht="34.9" customHeight="1" x14ac:dyDescent="0.25">
      <c r="A2" s="16" t="s">
        <v>3</v>
      </c>
      <c r="B2" s="17" t="s">
        <v>1</v>
      </c>
      <c r="C2" s="18">
        <v>7834</v>
      </c>
      <c r="D2" s="18">
        <v>10615</v>
      </c>
      <c r="E2" s="18">
        <v>17228</v>
      </c>
      <c r="F2" s="18">
        <v>12102</v>
      </c>
      <c r="G2" s="18">
        <v>12232</v>
      </c>
      <c r="H2" s="18">
        <v>13228</v>
      </c>
      <c r="I2" s="18">
        <v>11883.58</v>
      </c>
      <c r="J2" s="18">
        <v>12108.720000000001</v>
      </c>
      <c r="K2" s="19">
        <v>12077</v>
      </c>
      <c r="L2" s="19">
        <v>12886</v>
      </c>
      <c r="M2" s="19">
        <v>23531</v>
      </c>
      <c r="N2" s="19">
        <v>12004.2</v>
      </c>
      <c r="O2" s="19">
        <v>12710.63</v>
      </c>
      <c r="P2" s="19">
        <v>12603.84</v>
      </c>
      <c r="Q2" s="20">
        <v>14897.92</v>
      </c>
      <c r="R2" s="20">
        <v>16718</v>
      </c>
    </row>
    <row r="3" spans="1:18" ht="34.9" customHeight="1" x14ac:dyDescent="0.25">
      <c r="A3" s="16" t="s">
        <v>4</v>
      </c>
      <c r="B3" s="17" t="s">
        <v>1</v>
      </c>
      <c r="C3" s="18">
        <v>14742</v>
      </c>
      <c r="D3" s="18">
        <v>17055</v>
      </c>
      <c r="E3" s="18">
        <v>29874</v>
      </c>
      <c r="F3" s="18">
        <v>31163</v>
      </c>
      <c r="G3" s="18">
        <v>30187</v>
      </c>
      <c r="H3" s="18">
        <v>39603</v>
      </c>
      <c r="I3" s="18">
        <v>51041.05</v>
      </c>
      <c r="J3" s="18">
        <v>53779.25</v>
      </c>
      <c r="K3" s="19">
        <v>59294.25</v>
      </c>
      <c r="L3" s="19">
        <v>64386</v>
      </c>
      <c r="M3" s="19">
        <v>74446</v>
      </c>
      <c r="N3" s="19">
        <v>88764.76</v>
      </c>
      <c r="O3" s="19">
        <v>88435.15</v>
      </c>
      <c r="P3" s="19">
        <v>94140.9</v>
      </c>
      <c r="Q3" s="19">
        <v>94542.26</v>
      </c>
      <c r="R3" s="19">
        <v>93010</v>
      </c>
    </row>
    <row r="4" spans="1:18" ht="34.9" customHeight="1" x14ac:dyDescent="0.25">
      <c r="A4" s="16" t="s">
        <v>5</v>
      </c>
      <c r="B4" s="17" t="s">
        <v>1</v>
      </c>
      <c r="C4" s="18">
        <v>99570</v>
      </c>
      <c r="D4" s="18">
        <v>108725</v>
      </c>
      <c r="E4" s="18">
        <v>116350</v>
      </c>
      <c r="F4" s="18">
        <v>115838</v>
      </c>
      <c r="G4" s="18">
        <v>108804</v>
      </c>
      <c r="H4" s="18">
        <v>57172</v>
      </c>
      <c r="I4" s="18">
        <v>136509.35999999999</v>
      </c>
      <c r="J4" s="18">
        <v>145205.96000000002</v>
      </c>
      <c r="K4" s="19">
        <v>153265.03</v>
      </c>
      <c r="L4" s="19">
        <v>169790</v>
      </c>
      <c r="M4" s="19">
        <v>173099</v>
      </c>
      <c r="N4" s="19">
        <v>179389.51</v>
      </c>
      <c r="O4" s="19">
        <v>183933.31</v>
      </c>
      <c r="P4" s="19">
        <v>180545.78</v>
      </c>
      <c r="Q4" s="19">
        <v>177515.74</v>
      </c>
      <c r="R4" s="19">
        <v>174355</v>
      </c>
    </row>
    <row r="5" spans="1:18" ht="34.9" customHeight="1" x14ac:dyDescent="0.25">
      <c r="A5" s="16" t="s">
        <v>6</v>
      </c>
      <c r="B5" s="17" t="s">
        <v>1</v>
      </c>
      <c r="C5" s="18">
        <v>76741</v>
      </c>
      <c r="D5" s="18">
        <v>68579</v>
      </c>
      <c r="E5" s="18">
        <v>102550</v>
      </c>
      <c r="F5" s="18">
        <v>113784</v>
      </c>
      <c r="G5" s="18">
        <v>106832</v>
      </c>
      <c r="H5" s="18">
        <v>121277</v>
      </c>
      <c r="I5" s="18">
        <v>113792.65</v>
      </c>
      <c r="J5" s="18">
        <v>115190.48999999999</v>
      </c>
      <c r="K5" s="20">
        <v>119613.84</v>
      </c>
      <c r="L5" s="19">
        <v>132095</v>
      </c>
      <c r="M5" s="19">
        <v>147880</v>
      </c>
      <c r="N5" s="20">
        <v>183128.46</v>
      </c>
      <c r="O5" s="19">
        <v>171638.274</v>
      </c>
      <c r="P5" s="19">
        <v>164913.53</v>
      </c>
      <c r="Q5" s="19">
        <v>161040.231</v>
      </c>
      <c r="R5" s="19">
        <v>155042</v>
      </c>
    </row>
    <row r="6" spans="1:18" ht="34.9" customHeight="1" x14ac:dyDescent="0.25">
      <c r="A6" s="16" t="s">
        <v>7</v>
      </c>
      <c r="B6" s="17" t="s">
        <v>1</v>
      </c>
      <c r="C6" s="18">
        <v>165395</v>
      </c>
      <c r="D6" s="18">
        <v>186014</v>
      </c>
      <c r="E6" s="18">
        <v>200850</v>
      </c>
      <c r="F6" s="18">
        <v>198891</v>
      </c>
      <c r="G6" s="18">
        <v>193768</v>
      </c>
      <c r="H6" s="18">
        <v>208109</v>
      </c>
      <c r="I6" s="18">
        <v>189725.48</v>
      </c>
      <c r="J6" s="18">
        <v>187097.74</v>
      </c>
      <c r="K6" s="19">
        <v>190637.59</v>
      </c>
      <c r="L6" s="19">
        <v>214657</v>
      </c>
      <c r="M6" s="19">
        <v>217869</v>
      </c>
      <c r="N6" s="19">
        <v>212793.82</v>
      </c>
      <c r="O6" s="19">
        <v>217714.38</v>
      </c>
      <c r="P6" s="19">
        <v>220362.09</v>
      </c>
      <c r="Q6" s="19">
        <v>223864.935</v>
      </c>
      <c r="R6" s="19">
        <v>212956</v>
      </c>
    </row>
    <row r="7" spans="1:18" ht="34.9" customHeight="1" x14ac:dyDescent="0.25">
      <c r="A7" s="16" t="s">
        <v>8</v>
      </c>
      <c r="B7" s="17" t="s">
        <v>1</v>
      </c>
      <c r="C7" s="18">
        <v>192223</v>
      </c>
      <c r="D7" s="18">
        <v>205455</v>
      </c>
      <c r="E7" s="18">
        <v>244660</v>
      </c>
      <c r="F7" s="18">
        <v>249504</v>
      </c>
      <c r="G7" s="18">
        <v>231711</v>
      </c>
      <c r="H7" s="18">
        <v>262991</v>
      </c>
      <c r="I7" s="18">
        <v>232660</v>
      </c>
      <c r="J7" s="18">
        <v>231675</v>
      </c>
      <c r="K7" s="18">
        <v>234106</v>
      </c>
      <c r="L7" s="18">
        <v>261596</v>
      </c>
      <c r="M7" s="18">
        <v>269005</v>
      </c>
      <c r="N7" s="19">
        <v>262812.11</v>
      </c>
      <c r="O7" s="19">
        <v>280920.88</v>
      </c>
      <c r="P7" s="19">
        <v>282823.07</v>
      </c>
      <c r="Q7" s="19">
        <v>294619.26</v>
      </c>
      <c r="R7" s="19">
        <v>278547</v>
      </c>
    </row>
    <row r="8" spans="1:18" ht="34.9" customHeight="1" x14ac:dyDescent="0.25">
      <c r="A8" s="16" t="s">
        <v>9</v>
      </c>
      <c r="B8" s="17" t="s">
        <v>1</v>
      </c>
      <c r="C8" s="18">
        <v>79952</v>
      </c>
      <c r="D8" s="18">
        <v>96202</v>
      </c>
      <c r="E8" s="18">
        <v>100950</v>
      </c>
      <c r="F8" s="18">
        <v>102793</v>
      </c>
      <c r="G8" s="18">
        <v>95940</v>
      </c>
      <c r="H8" s="18">
        <v>115591</v>
      </c>
      <c r="I8" s="18">
        <v>110030.83</v>
      </c>
      <c r="J8" s="18">
        <v>105867.98</v>
      </c>
      <c r="K8" s="19">
        <v>120736.88</v>
      </c>
      <c r="L8" s="18">
        <v>148860</v>
      </c>
      <c r="M8" s="19">
        <v>152493</v>
      </c>
      <c r="N8" s="19">
        <v>159071.89000000001</v>
      </c>
      <c r="O8" s="19">
        <v>156267.54</v>
      </c>
      <c r="P8" s="19">
        <v>147538.62</v>
      </c>
      <c r="Q8" s="19">
        <v>146724.82</v>
      </c>
      <c r="R8" s="19">
        <v>121614</v>
      </c>
    </row>
    <row r="9" spans="1:18" ht="34.9" customHeight="1" x14ac:dyDescent="0.25">
      <c r="A9" s="16" t="s">
        <v>10</v>
      </c>
      <c r="B9" s="17" t="s">
        <v>1</v>
      </c>
      <c r="C9" s="18">
        <v>51544</v>
      </c>
      <c r="D9" s="18">
        <v>53788</v>
      </c>
      <c r="E9" s="18">
        <v>61680</v>
      </c>
      <c r="F9" s="18">
        <v>63725</v>
      </c>
      <c r="G9" s="18">
        <v>60990</v>
      </c>
      <c r="H9" s="18">
        <v>42982</v>
      </c>
      <c r="I9" s="18">
        <v>106893.79</v>
      </c>
      <c r="J9" s="18">
        <v>130057.35999999999</v>
      </c>
      <c r="K9" s="20">
        <v>137093.41</v>
      </c>
      <c r="L9" s="20">
        <v>161729</v>
      </c>
      <c r="M9" s="20">
        <v>181877</v>
      </c>
      <c r="N9" s="20">
        <v>179828.83</v>
      </c>
      <c r="O9" s="20">
        <v>197562.72</v>
      </c>
      <c r="P9" s="20">
        <v>207577.33</v>
      </c>
      <c r="Q9" s="20">
        <v>213601.87</v>
      </c>
      <c r="R9" s="20">
        <v>208181</v>
      </c>
    </row>
    <row r="10" spans="1:18" ht="34.9" customHeight="1" x14ac:dyDescent="0.25">
      <c r="A10" s="16" t="s">
        <v>11</v>
      </c>
      <c r="B10" s="17" t="s">
        <v>1</v>
      </c>
      <c r="C10" s="18">
        <v>84695</v>
      </c>
      <c r="D10" s="18">
        <v>90010</v>
      </c>
      <c r="E10" s="18">
        <v>104328</v>
      </c>
      <c r="F10" s="18">
        <v>104432</v>
      </c>
      <c r="G10" s="18">
        <v>97047</v>
      </c>
      <c r="H10" s="18">
        <v>116542</v>
      </c>
      <c r="I10" s="18">
        <v>110823.64</v>
      </c>
      <c r="J10" s="18">
        <v>106485.60000000002</v>
      </c>
      <c r="K10" s="19">
        <v>110285.22</v>
      </c>
      <c r="L10" s="19">
        <v>117746</v>
      </c>
      <c r="M10" s="19">
        <v>123775</v>
      </c>
      <c r="N10" s="19">
        <v>127706.6</v>
      </c>
      <c r="O10" s="19">
        <v>129597.24</v>
      </c>
      <c r="P10" s="19">
        <v>135067.85999999999</v>
      </c>
      <c r="Q10" s="19">
        <v>131938.44</v>
      </c>
      <c r="R10" s="19">
        <v>124328</v>
      </c>
    </row>
    <row r="11" spans="1:18" ht="34.9" customHeight="1" x14ac:dyDescent="0.25">
      <c r="A11" s="16" t="s">
        <v>12</v>
      </c>
      <c r="B11" s="17" t="s">
        <v>1</v>
      </c>
      <c r="C11" s="18">
        <v>96470</v>
      </c>
      <c r="D11" s="18">
        <v>102525</v>
      </c>
      <c r="E11" s="18">
        <v>113975</v>
      </c>
      <c r="F11" s="18">
        <v>113856</v>
      </c>
      <c r="G11" s="18">
        <v>103750</v>
      </c>
      <c r="H11" s="18">
        <v>119804</v>
      </c>
      <c r="I11" s="18">
        <v>111012.58</v>
      </c>
      <c r="J11" s="18">
        <v>108719.8</v>
      </c>
      <c r="K11" s="19">
        <v>111260.09</v>
      </c>
      <c r="L11" s="19">
        <v>121377</v>
      </c>
      <c r="M11" s="19">
        <v>129396</v>
      </c>
      <c r="N11" s="19">
        <v>128560.69</v>
      </c>
      <c r="O11" s="19">
        <v>128515.83</v>
      </c>
      <c r="P11" s="19">
        <v>130157.62</v>
      </c>
      <c r="Q11" s="19">
        <v>126773.92</v>
      </c>
      <c r="R11" s="19">
        <v>123926</v>
      </c>
    </row>
    <row r="12" spans="1:18" ht="34.9" customHeight="1" x14ac:dyDescent="0.25">
      <c r="A12" s="16" t="s">
        <v>13</v>
      </c>
      <c r="B12" s="17" t="s">
        <v>1</v>
      </c>
      <c r="C12" s="18">
        <v>61959</v>
      </c>
      <c r="D12" s="18">
        <v>72943</v>
      </c>
      <c r="E12" s="18">
        <v>80509</v>
      </c>
      <c r="F12" s="18">
        <v>78233</v>
      </c>
      <c r="G12" s="18">
        <v>74756</v>
      </c>
      <c r="H12" s="18">
        <v>88563</v>
      </c>
      <c r="I12" s="18">
        <v>89783.56</v>
      </c>
      <c r="J12" s="18">
        <v>87680.12</v>
      </c>
      <c r="K12" s="20">
        <v>89926.1</v>
      </c>
      <c r="L12" s="19">
        <v>101156</v>
      </c>
      <c r="M12" s="20">
        <v>107285</v>
      </c>
      <c r="N12" s="20">
        <v>114926.42</v>
      </c>
      <c r="O12" s="19">
        <v>118972.26</v>
      </c>
      <c r="P12" s="19">
        <v>127327.23</v>
      </c>
      <c r="Q12" s="19">
        <v>122533.64</v>
      </c>
      <c r="R12" s="19">
        <v>123766</v>
      </c>
    </row>
    <row r="13" spans="1:18" ht="34.9" customHeight="1" x14ac:dyDescent="0.25">
      <c r="A13" s="16" t="s">
        <v>14</v>
      </c>
      <c r="B13" s="17" t="s">
        <v>1</v>
      </c>
      <c r="C13" s="18">
        <v>6220</v>
      </c>
      <c r="D13" s="18">
        <v>5358</v>
      </c>
      <c r="E13" s="18">
        <v>5936</v>
      </c>
      <c r="F13" s="18">
        <v>6511</v>
      </c>
      <c r="G13" s="18">
        <v>6586</v>
      </c>
      <c r="H13" s="18">
        <v>64238</v>
      </c>
      <c r="I13" s="18">
        <v>74228.600000000006</v>
      </c>
      <c r="J13" s="18">
        <v>78774.05</v>
      </c>
      <c r="K13" s="19">
        <v>82432.97</v>
      </c>
      <c r="L13" s="19">
        <v>91621</v>
      </c>
      <c r="M13" s="19">
        <v>102467</v>
      </c>
      <c r="N13" s="19">
        <v>106670.57</v>
      </c>
      <c r="O13" s="19">
        <v>108264.84</v>
      </c>
      <c r="P13" s="19">
        <v>112517.89</v>
      </c>
      <c r="Q13" s="19">
        <v>117716.98</v>
      </c>
      <c r="R13" s="19">
        <v>113246</v>
      </c>
    </row>
    <row r="14" spans="1:18" ht="34.9" customHeight="1" x14ac:dyDescent="0.25">
      <c r="A14" s="16" t="s">
        <v>15</v>
      </c>
      <c r="B14" s="17" t="s">
        <v>1</v>
      </c>
      <c r="C14" s="18">
        <v>109798</v>
      </c>
      <c r="D14" s="18">
        <v>118299</v>
      </c>
      <c r="E14" s="18">
        <v>125129</v>
      </c>
      <c r="F14" s="18">
        <v>121735</v>
      </c>
      <c r="G14" s="18">
        <v>112843</v>
      </c>
      <c r="H14" s="18">
        <v>132064</v>
      </c>
      <c r="I14" s="18">
        <v>121907.86</v>
      </c>
      <c r="J14" s="18">
        <v>125928.04</v>
      </c>
      <c r="K14" s="18">
        <v>124269.69</v>
      </c>
      <c r="L14" s="18">
        <v>134704</v>
      </c>
      <c r="M14" s="18">
        <v>142168</v>
      </c>
      <c r="N14" s="19">
        <v>133196.56</v>
      </c>
      <c r="O14" s="19">
        <v>131076.04999999999</v>
      </c>
      <c r="P14" s="19">
        <v>133015.82</v>
      </c>
      <c r="Q14" s="19">
        <v>137333.22</v>
      </c>
      <c r="R14" s="19">
        <v>133928</v>
      </c>
    </row>
    <row r="15" spans="1:18" ht="34.9" customHeight="1" x14ac:dyDescent="0.25">
      <c r="A15" s="16" t="s">
        <v>16</v>
      </c>
      <c r="B15" s="17" t="s">
        <v>1</v>
      </c>
      <c r="C15" s="18">
        <v>5326</v>
      </c>
      <c r="D15" s="18">
        <v>4589</v>
      </c>
      <c r="E15" s="18">
        <v>5083</v>
      </c>
      <c r="F15" s="18">
        <v>5575</v>
      </c>
      <c r="G15" s="18">
        <v>5640</v>
      </c>
      <c r="H15" s="18">
        <v>72844</v>
      </c>
      <c r="I15" s="18">
        <v>71773.22</v>
      </c>
      <c r="J15" s="18">
        <v>75966.680000000008</v>
      </c>
      <c r="K15" s="18">
        <v>86282.76</v>
      </c>
      <c r="L15" s="18">
        <v>94039</v>
      </c>
      <c r="M15" s="18">
        <v>97743</v>
      </c>
      <c r="N15" s="19">
        <v>99498.55</v>
      </c>
      <c r="O15" s="19">
        <v>98711.83</v>
      </c>
      <c r="P15" s="19">
        <v>112626.5</v>
      </c>
      <c r="Q15" s="19">
        <v>119223.82</v>
      </c>
      <c r="R15" s="19">
        <v>108522</v>
      </c>
    </row>
    <row r="16" spans="1:18" ht="34.9" customHeight="1" x14ac:dyDescent="0.25">
      <c r="A16" s="16" t="s">
        <v>17</v>
      </c>
      <c r="B16" s="17" t="s">
        <v>1</v>
      </c>
      <c r="C16" s="18">
        <v>0</v>
      </c>
      <c r="D16" s="18">
        <v>0</v>
      </c>
      <c r="E16" s="18">
        <v>0</v>
      </c>
      <c r="F16" s="18">
        <v>0</v>
      </c>
      <c r="G16" s="18">
        <v>0</v>
      </c>
      <c r="H16" s="18">
        <v>17636</v>
      </c>
      <c r="I16" s="18">
        <v>19417.919999999998</v>
      </c>
      <c r="J16" s="18">
        <v>20280.34</v>
      </c>
      <c r="K16" s="18">
        <v>21781.759999999998</v>
      </c>
      <c r="L16" s="18">
        <v>15380</v>
      </c>
      <c r="M16" s="18">
        <v>25155</v>
      </c>
      <c r="N16" s="18">
        <v>34172.160000000003</v>
      </c>
      <c r="O16" s="19">
        <v>27365.040000000001</v>
      </c>
      <c r="P16" s="19">
        <v>30779.13</v>
      </c>
      <c r="Q16" s="19">
        <v>30919.200000000001</v>
      </c>
      <c r="R16" s="19">
        <v>29868</v>
      </c>
    </row>
    <row r="17" spans="1:18" ht="34.9" customHeight="1" x14ac:dyDescent="0.25">
      <c r="A17" s="16" t="s">
        <v>18</v>
      </c>
      <c r="B17" s="17" t="s">
        <v>1</v>
      </c>
      <c r="C17" s="18">
        <v>26898</v>
      </c>
      <c r="D17" s="18">
        <v>29704</v>
      </c>
      <c r="E17" s="18">
        <v>31400</v>
      </c>
      <c r="F17" s="18">
        <v>31626</v>
      </c>
      <c r="G17" s="18">
        <v>30868</v>
      </c>
      <c r="H17" s="18">
        <v>56021</v>
      </c>
      <c r="I17" s="18">
        <v>57194.07</v>
      </c>
      <c r="J17" s="18">
        <v>80777.42</v>
      </c>
      <c r="K17" s="18">
        <v>67492.61</v>
      </c>
      <c r="L17" s="18">
        <v>74561</v>
      </c>
      <c r="M17" s="18">
        <v>84814</v>
      </c>
      <c r="N17" s="18">
        <v>92356.25</v>
      </c>
      <c r="O17" s="18">
        <v>92236.5</v>
      </c>
      <c r="P17" s="18">
        <v>96811.47</v>
      </c>
      <c r="Q17" s="18">
        <v>102455.24</v>
      </c>
      <c r="R17" s="18">
        <v>97751</v>
      </c>
    </row>
    <row r="18" spans="1:18" ht="34.9" customHeight="1" x14ac:dyDescent="0.25">
      <c r="A18" s="16" t="s">
        <v>19</v>
      </c>
      <c r="B18" s="17" t="s">
        <v>1</v>
      </c>
      <c r="C18" s="18">
        <v>100946</v>
      </c>
      <c r="D18" s="18">
        <v>106517</v>
      </c>
      <c r="E18" s="18">
        <v>116409</v>
      </c>
      <c r="F18" s="18">
        <v>124282</v>
      </c>
      <c r="G18" s="18">
        <v>114879</v>
      </c>
      <c r="H18" s="18">
        <v>137661</v>
      </c>
      <c r="I18" s="18">
        <v>116268.93</v>
      </c>
      <c r="J18" s="18">
        <v>116881.51</v>
      </c>
      <c r="K18" s="18">
        <v>120733.01</v>
      </c>
      <c r="L18" s="18">
        <v>131749</v>
      </c>
      <c r="M18" s="18">
        <v>139326</v>
      </c>
      <c r="N18" s="18">
        <v>150220.39000000001</v>
      </c>
      <c r="O18" s="18">
        <v>146497.16</v>
      </c>
      <c r="P18" s="18">
        <v>145009.49</v>
      </c>
      <c r="Q18" s="18">
        <v>148362.49</v>
      </c>
      <c r="R18" s="18">
        <v>140148</v>
      </c>
    </row>
    <row r="19" spans="1:18" ht="34.9" customHeight="1" x14ac:dyDescent="0.25">
      <c r="A19" s="16" t="s">
        <v>20</v>
      </c>
      <c r="B19" s="17" t="s">
        <v>1</v>
      </c>
      <c r="C19" s="18">
        <v>11071</v>
      </c>
      <c r="D19" s="18">
        <v>9538</v>
      </c>
      <c r="E19" s="18">
        <v>10566</v>
      </c>
      <c r="F19" s="18">
        <v>11589</v>
      </c>
      <c r="G19" s="18">
        <v>11723</v>
      </c>
      <c r="H19" s="18">
        <v>142762</v>
      </c>
      <c r="I19" s="18">
        <v>154395.67000000001</v>
      </c>
      <c r="J19" s="18">
        <v>169806.12</v>
      </c>
      <c r="K19" s="18">
        <v>188345.46</v>
      </c>
      <c r="L19" s="18">
        <v>231725</v>
      </c>
      <c r="M19" s="18">
        <v>262349</v>
      </c>
      <c r="N19" s="18">
        <v>281306.31</v>
      </c>
      <c r="O19" s="18">
        <v>323710.46000000002</v>
      </c>
      <c r="P19" s="18">
        <v>351364.95</v>
      </c>
      <c r="Q19" s="18">
        <v>369769.39</v>
      </c>
      <c r="R19" s="18">
        <v>356789</v>
      </c>
    </row>
    <row r="20" spans="1:18" ht="34.9" customHeight="1" x14ac:dyDescent="0.25">
      <c r="A20" s="16" t="s">
        <v>21</v>
      </c>
      <c r="B20" s="17" t="s">
        <v>1</v>
      </c>
      <c r="C20" s="18">
        <v>74297</v>
      </c>
      <c r="D20" s="18">
        <v>81801</v>
      </c>
      <c r="E20" s="18">
        <v>89959</v>
      </c>
      <c r="F20" s="18">
        <v>90747</v>
      </c>
      <c r="G20" s="18">
        <v>81132</v>
      </c>
      <c r="H20" s="18">
        <v>113204</v>
      </c>
      <c r="I20" s="18">
        <v>110050.88</v>
      </c>
      <c r="J20" s="18">
        <v>114590.76</v>
      </c>
      <c r="K20" s="18">
        <v>117254.99</v>
      </c>
      <c r="L20" s="18">
        <v>133662</v>
      </c>
      <c r="M20" s="18">
        <v>137969</v>
      </c>
      <c r="N20" s="19">
        <v>153059.44</v>
      </c>
      <c r="O20" s="19">
        <v>153880.56</v>
      </c>
      <c r="P20" s="19">
        <v>167854.85</v>
      </c>
      <c r="Q20" s="19">
        <v>158722.06</v>
      </c>
      <c r="R20" s="19">
        <v>148273</v>
      </c>
    </row>
    <row r="21" spans="1:18" ht="34.9" customHeight="1" x14ac:dyDescent="0.25">
      <c r="A21" s="16" t="s">
        <v>22</v>
      </c>
      <c r="B21" s="17" t="s">
        <v>1</v>
      </c>
      <c r="C21" s="18">
        <v>181594</v>
      </c>
      <c r="D21" s="18">
        <v>236702</v>
      </c>
      <c r="E21" s="18">
        <v>236452</v>
      </c>
      <c r="F21" s="18">
        <v>247662</v>
      </c>
      <c r="G21" s="18">
        <v>232793</v>
      </c>
      <c r="H21" s="18">
        <v>259113</v>
      </c>
      <c r="I21" s="18">
        <v>220628.17</v>
      </c>
      <c r="J21" s="18">
        <v>229842.47000000003</v>
      </c>
      <c r="K21" s="18">
        <v>240950.97</v>
      </c>
      <c r="L21" s="18">
        <v>273050</v>
      </c>
      <c r="M21" s="18">
        <v>268012</v>
      </c>
      <c r="N21" s="19">
        <v>251502.64</v>
      </c>
      <c r="O21" s="19">
        <v>245411.88</v>
      </c>
      <c r="P21" s="19">
        <v>255555.63</v>
      </c>
      <c r="Q21" s="19">
        <v>254120.28</v>
      </c>
      <c r="R21" s="19">
        <v>234880</v>
      </c>
    </row>
    <row r="22" spans="1:18" ht="34.9" customHeight="1" x14ac:dyDescent="0.25">
      <c r="A22" s="16" t="s">
        <v>23</v>
      </c>
      <c r="B22" s="17" t="s">
        <v>1</v>
      </c>
      <c r="C22" s="18">
        <v>54966</v>
      </c>
      <c r="D22" s="18">
        <v>63669</v>
      </c>
      <c r="E22" s="18">
        <v>111968</v>
      </c>
      <c r="F22" s="18">
        <v>116814</v>
      </c>
      <c r="G22" s="18">
        <v>113160</v>
      </c>
      <c r="H22" s="18">
        <v>201639</v>
      </c>
      <c r="I22" s="18">
        <v>135098.29</v>
      </c>
      <c r="J22" s="18">
        <v>134947.82</v>
      </c>
      <c r="K22" s="18">
        <v>141394.43</v>
      </c>
      <c r="L22" s="18">
        <v>156226</v>
      </c>
      <c r="M22" s="18">
        <v>159779</v>
      </c>
      <c r="N22" s="19">
        <v>157296.75</v>
      </c>
      <c r="O22" s="19">
        <v>169765.79</v>
      </c>
      <c r="P22" s="19">
        <v>168346.48</v>
      </c>
      <c r="Q22" s="19">
        <v>164041.12</v>
      </c>
      <c r="R22" s="19">
        <v>154480</v>
      </c>
    </row>
    <row r="23" spans="1:18" ht="34.9" customHeight="1" x14ac:dyDescent="0.25">
      <c r="A23" s="16" t="s">
        <v>24</v>
      </c>
      <c r="B23" s="17" t="s">
        <v>1</v>
      </c>
      <c r="C23" s="18">
        <v>120815</v>
      </c>
      <c r="D23" s="18">
        <v>99416</v>
      </c>
      <c r="E23" s="18">
        <v>126823</v>
      </c>
      <c r="F23" s="18">
        <v>120612</v>
      </c>
      <c r="G23" s="18">
        <v>107762</v>
      </c>
      <c r="H23" s="18">
        <v>108726</v>
      </c>
      <c r="I23" s="18">
        <v>100994.2</v>
      </c>
      <c r="J23" s="18">
        <v>100557.42</v>
      </c>
      <c r="K23" s="18">
        <v>104143.31</v>
      </c>
      <c r="L23" s="18">
        <v>113719</v>
      </c>
      <c r="M23" s="18">
        <v>118765</v>
      </c>
      <c r="N23" s="19">
        <v>124186.66</v>
      </c>
      <c r="O23" s="19">
        <v>116857.96</v>
      </c>
      <c r="P23" s="19">
        <v>114850.48</v>
      </c>
      <c r="Q23" s="19">
        <v>117434.48</v>
      </c>
      <c r="R23" s="19">
        <v>111236</v>
      </c>
    </row>
    <row r="24" spans="1:18" ht="34.9" customHeight="1" x14ac:dyDescent="0.25">
      <c r="A24" s="16" t="s">
        <v>25</v>
      </c>
      <c r="B24" s="17" t="s">
        <v>1</v>
      </c>
      <c r="C24" s="18">
        <v>192075</v>
      </c>
      <c r="D24" s="18">
        <v>210169</v>
      </c>
      <c r="E24" s="18">
        <v>224518</v>
      </c>
      <c r="F24" s="18">
        <v>222712</v>
      </c>
      <c r="G24" s="18">
        <v>206617</v>
      </c>
      <c r="H24" s="18">
        <v>283190</v>
      </c>
      <c r="I24" s="18">
        <v>219236.73</v>
      </c>
      <c r="J24" s="18">
        <v>209690.7</v>
      </c>
      <c r="K24" s="18">
        <v>206356.17</v>
      </c>
      <c r="L24" s="18">
        <v>225873</v>
      </c>
      <c r="M24" s="18">
        <v>219595</v>
      </c>
      <c r="N24" s="19">
        <v>214113.93</v>
      </c>
      <c r="O24" s="19">
        <v>212559.04</v>
      </c>
      <c r="P24" s="19">
        <v>216033.42</v>
      </c>
      <c r="Q24" s="19">
        <v>217074.63</v>
      </c>
      <c r="R24" s="19">
        <v>209382</v>
      </c>
    </row>
    <row r="25" spans="1:18" ht="34.9" customHeight="1" x14ac:dyDescent="0.25">
      <c r="A25" s="16" t="s">
        <v>27</v>
      </c>
      <c r="B25" s="17" t="s">
        <v>1</v>
      </c>
      <c r="C25" s="18">
        <v>118044</v>
      </c>
      <c r="D25" s="18">
        <v>132679</v>
      </c>
      <c r="E25" s="18">
        <v>146119</v>
      </c>
      <c r="F25" s="18">
        <v>158807</v>
      </c>
      <c r="G25" s="18">
        <v>136522</v>
      </c>
      <c r="H25" s="18">
        <v>154001</v>
      </c>
      <c r="I25" s="18">
        <v>141893.85</v>
      </c>
      <c r="J25" s="18">
        <v>140667.56</v>
      </c>
      <c r="K25" s="18">
        <v>147120.23000000001</v>
      </c>
      <c r="L25" s="18">
        <v>161106</v>
      </c>
      <c r="M25" s="18">
        <v>167069</v>
      </c>
      <c r="N25" s="19">
        <v>164464.82999999999</v>
      </c>
      <c r="O25" s="19">
        <v>167013.49</v>
      </c>
      <c r="P25" s="19">
        <v>168960.59</v>
      </c>
      <c r="Q25" s="19">
        <v>164248.39000000001</v>
      </c>
      <c r="R25" s="19">
        <v>156949</v>
      </c>
    </row>
    <row r="26" spans="1:18" ht="34.9" customHeight="1" x14ac:dyDescent="0.25">
      <c r="A26" s="16" t="s">
        <v>26</v>
      </c>
      <c r="B26" s="17" t="s">
        <v>1</v>
      </c>
      <c r="C26" s="18">
        <v>90206</v>
      </c>
      <c r="D26" s="18">
        <v>101593</v>
      </c>
      <c r="E26" s="18">
        <v>110187</v>
      </c>
      <c r="F26" s="18">
        <v>111630</v>
      </c>
      <c r="G26" s="18">
        <v>106751</v>
      </c>
      <c r="H26" s="18">
        <v>162846</v>
      </c>
      <c r="I26" s="18">
        <v>156090.16</v>
      </c>
      <c r="J26" s="18">
        <v>153516.29999999999</v>
      </c>
      <c r="K26" s="18">
        <v>150287.64000000001</v>
      </c>
      <c r="L26" s="18">
        <v>159819</v>
      </c>
      <c r="M26" s="18">
        <v>169755</v>
      </c>
      <c r="N26" s="19">
        <v>175027.08</v>
      </c>
      <c r="O26" s="19">
        <v>180004.75</v>
      </c>
      <c r="P26" s="19">
        <v>175720.28</v>
      </c>
      <c r="Q26" s="19">
        <v>172914.405</v>
      </c>
      <c r="R26" s="19">
        <v>160725</v>
      </c>
    </row>
    <row r="27" spans="1:18" ht="34.9" customHeight="1" x14ac:dyDescent="0.25">
      <c r="A27" s="16" t="s">
        <v>28</v>
      </c>
      <c r="B27" s="17" t="s">
        <v>1</v>
      </c>
      <c r="C27" s="18">
        <v>193477</v>
      </c>
      <c r="D27" s="18">
        <v>201627</v>
      </c>
      <c r="E27" s="18">
        <v>233898</v>
      </c>
      <c r="F27" s="18">
        <v>239719</v>
      </c>
      <c r="G27" s="18">
        <v>231215</v>
      </c>
      <c r="H27" s="18">
        <v>284883</v>
      </c>
      <c r="I27" s="18">
        <v>230901.35</v>
      </c>
      <c r="J27" s="18">
        <v>246176.04</v>
      </c>
      <c r="K27" s="18">
        <v>258968.41</v>
      </c>
      <c r="L27" s="18">
        <v>280023</v>
      </c>
      <c r="M27" s="18">
        <v>297591</v>
      </c>
      <c r="N27" s="18">
        <v>301473.44</v>
      </c>
      <c r="O27" s="19">
        <v>312441.73100000003</v>
      </c>
      <c r="P27" s="19">
        <v>319933.65000000002</v>
      </c>
      <c r="Q27" s="19">
        <v>326290.24</v>
      </c>
      <c r="R27" s="19">
        <v>322731</v>
      </c>
    </row>
    <row r="28" spans="1:18" ht="34.9" customHeight="1" x14ac:dyDescent="0.25">
      <c r="A28" s="16" t="s">
        <v>29</v>
      </c>
      <c r="B28" s="17" t="s">
        <v>1</v>
      </c>
      <c r="C28" s="18">
        <v>109275</v>
      </c>
      <c r="D28" s="18">
        <v>133999</v>
      </c>
      <c r="E28" s="18">
        <v>155774</v>
      </c>
      <c r="F28" s="18">
        <v>139359</v>
      </c>
      <c r="G28" s="18">
        <v>132229</v>
      </c>
      <c r="H28" s="18">
        <v>155352</v>
      </c>
      <c r="I28" s="18">
        <v>146272.6</v>
      </c>
      <c r="J28" s="18">
        <v>152845.22</v>
      </c>
      <c r="K28" s="18">
        <v>156056.91</v>
      </c>
      <c r="L28" s="18">
        <v>166073</v>
      </c>
      <c r="M28" s="18">
        <v>175673</v>
      </c>
      <c r="N28" s="18">
        <v>182620.74</v>
      </c>
      <c r="O28" s="19">
        <v>182330.05</v>
      </c>
      <c r="P28" s="19">
        <v>180388.07</v>
      </c>
      <c r="Q28" s="19">
        <v>183202.96</v>
      </c>
      <c r="R28" s="19">
        <v>171185</v>
      </c>
    </row>
    <row r="29" spans="1:18" ht="34.9" customHeight="1" x14ac:dyDescent="0.25">
      <c r="A29" s="16" t="s">
        <v>30</v>
      </c>
      <c r="B29" s="17" t="s">
        <v>1</v>
      </c>
      <c r="C29" s="18">
        <v>127950</v>
      </c>
      <c r="D29" s="18">
        <v>148898</v>
      </c>
      <c r="E29" s="18">
        <v>160839</v>
      </c>
      <c r="F29" s="18">
        <v>169233</v>
      </c>
      <c r="G29" s="18">
        <v>171207</v>
      </c>
      <c r="H29" s="18">
        <v>190698</v>
      </c>
      <c r="I29" s="18">
        <v>185173.04</v>
      </c>
      <c r="J29" s="18">
        <v>189597.02999999997</v>
      </c>
      <c r="K29" s="18">
        <v>193331.20000000001</v>
      </c>
      <c r="L29" s="18">
        <v>212004</v>
      </c>
      <c r="M29" s="18">
        <v>225316</v>
      </c>
      <c r="N29" s="18">
        <v>227132.27</v>
      </c>
      <c r="O29" s="19">
        <v>230643.73</v>
      </c>
      <c r="P29" s="19">
        <v>232851.04</v>
      </c>
      <c r="Q29" s="19">
        <v>243383.66500000001</v>
      </c>
      <c r="R29" s="19">
        <v>233929</v>
      </c>
    </row>
    <row r="30" spans="1:18" ht="34.9" customHeight="1" x14ac:dyDescent="0.25">
      <c r="A30" s="16" t="s">
        <v>31</v>
      </c>
      <c r="B30" s="17" t="s">
        <v>1</v>
      </c>
      <c r="C30" s="18">
        <v>54026</v>
      </c>
      <c r="D30" s="18">
        <v>60132</v>
      </c>
      <c r="E30" s="18">
        <v>64232</v>
      </c>
      <c r="F30" s="18">
        <v>64849</v>
      </c>
      <c r="G30" s="18">
        <v>62770</v>
      </c>
      <c r="H30" s="18">
        <v>86968</v>
      </c>
      <c r="I30" s="18">
        <v>84222.81</v>
      </c>
      <c r="J30" s="18">
        <v>86178.72</v>
      </c>
      <c r="K30" s="18">
        <v>99743.97</v>
      </c>
      <c r="L30" s="18">
        <v>107094</v>
      </c>
      <c r="M30" s="18">
        <v>127391</v>
      </c>
      <c r="N30" s="18">
        <v>128812.46</v>
      </c>
      <c r="O30" s="18">
        <v>142149.59</v>
      </c>
      <c r="P30" s="18">
        <v>149037.18</v>
      </c>
      <c r="Q30" s="18">
        <v>155127.67999999999</v>
      </c>
      <c r="R30" s="18">
        <v>142699</v>
      </c>
    </row>
    <row r="31" spans="1:18" ht="34.9" customHeight="1" x14ac:dyDescent="0.25">
      <c r="A31" s="16" t="s">
        <v>32</v>
      </c>
      <c r="B31" s="17" t="s">
        <v>1</v>
      </c>
      <c r="C31" s="18">
        <v>87741</v>
      </c>
      <c r="D31" s="18">
        <v>97193</v>
      </c>
      <c r="E31" s="18">
        <v>104981</v>
      </c>
      <c r="F31" s="18">
        <v>108267</v>
      </c>
      <c r="G31" s="18">
        <v>88218</v>
      </c>
      <c r="H31" s="18">
        <v>24686</v>
      </c>
      <c r="I31" s="18">
        <v>28190.52</v>
      </c>
      <c r="J31" s="18">
        <v>114469.6</v>
      </c>
      <c r="K31" s="18">
        <v>117489.15</v>
      </c>
      <c r="L31" s="18">
        <v>126390</v>
      </c>
      <c r="M31" s="18">
        <v>82909</v>
      </c>
      <c r="N31" s="18">
        <v>169793.37</v>
      </c>
      <c r="O31" s="19">
        <v>171981.73</v>
      </c>
      <c r="P31" s="19">
        <v>161383.75</v>
      </c>
      <c r="Q31" s="19">
        <v>172141.33</v>
      </c>
      <c r="R31" s="19">
        <v>164783</v>
      </c>
    </row>
    <row r="32" spans="1:18" ht="34.9" customHeight="1" x14ac:dyDescent="0.25">
      <c r="A32" s="16" t="s">
        <v>33</v>
      </c>
      <c r="B32" s="17" t="s">
        <v>1</v>
      </c>
      <c r="C32" s="21">
        <v>0</v>
      </c>
      <c r="D32" s="21">
        <v>0</v>
      </c>
      <c r="E32" s="21">
        <v>0</v>
      </c>
      <c r="F32" s="18">
        <v>17850</v>
      </c>
      <c r="G32" s="18">
        <v>33924</v>
      </c>
      <c r="H32" s="18">
        <v>63983</v>
      </c>
      <c r="I32" s="18">
        <v>63854.36</v>
      </c>
      <c r="J32" s="18">
        <v>64835.58</v>
      </c>
      <c r="K32" s="18">
        <v>68574.259999999995</v>
      </c>
      <c r="L32" s="18">
        <v>69568</v>
      </c>
      <c r="M32" s="18">
        <v>74712</v>
      </c>
      <c r="N32" s="18">
        <v>77837.77</v>
      </c>
      <c r="O32" s="20">
        <v>78136.02</v>
      </c>
      <c r="P32" s="20">
        <v>93870.39</v>
      </c>
      <c r="Q32" s="20">
        <v>95833.72</v>
      </c>
      <c r="R32" s="20">
        <v>86341</v>
      </c>
    </row>
    <row r="33" spans="1:18" ht="34.9" customHeight="1" x14ac:dyDescent="0.25">
      <c r="A33" s="16" t="s">
        <v>34</v>
      </c>
      <c r="B33" s="17" t="s">
        <v>1</v>
      </c>
      <c r="C33" s="18">
        <v>40542</v>
      </c>
      <c r="D33" s="18">
        <v>54271</v>
      </c>
      <c r="E33" s="18">
        <v>67307</v>
      </c>
      <c r="F33" s="18">
        <v>68710</v>
      </c>
      <c r="G33" s="18">
        <v>0</v>
      </c>
      <c r="H33" s="18">
        <v>134010</v>
      </c>
      <c r="I33" s="18">
        <v>74588.87</v>
      </c>
      <c r="J33" s="18">
        <v>78514.84</v>
      </c>
      <c r="K33" s="18">
        <v>83161.41</v>
      </c>
      <c r="L33" s="18">
        <v>92005</v>
      </c>
      <c r="M33" s="18">
        <v>100917</v>
      </c>
      <c r="N33" s="18">
        <v>112269.54</v>
      </c>
      <c r="O33" s="18">
        <v>117211.84</v>
      </c>
      <c r="P33" s="19">
        <v>118538.9</v>
      </c>
      <c r="Q33" s="19">
        <v>112155.31</v>
      </c>
      <c r="R33" s="19">
        <v>120453</v>
      </c>
    </row>
    <row r="34" spans="1:18" ht="34.9" customHeight="1" x14ac:dyDescent="0.25">
      <c r="A34" s="16" t="s">
        <v>35</v>
      </c>
      <c r="B34" s="17" t="s">
        <v>1</v>
      </c>
      <c r="C34" s="18">
        <v>52929</v>
      </c>
      <c r="D34" s="18">
        <v>61175</v>
      </c>
      <c r="E34" s="18">
        <v>106049</v>
      </c>
      <c r="F34" s="18">
        <v>110570</v>
      </c>
      <c r="G34" s="18">
        <v>106928</v>
      </c>
      <c r="H34" s="18">
        <v>70308</v>
      </c>
      <c r="I34" s="18">
        <v>131655.10999999999</v>
      </c>
      <c r="J34" s="18">
        <v>132667.4</v>
      </c>
      <c r="K34" s="18">
        <v>146626.15</v>
      </c>
      <c r="L34" s="18">
        <v>161199</v>
      </c>
      <c r="M34" s="18">
        <v>170350</v>
      </c>
      <c r="N34" s="18">
        <v>173291.8</v>
      </c>
      <c r="O34" s="18">
        <v>180324.68</v>
      </c>
      <c r="P34" s="18">
        <v>189584.97</v>
      </c>
      <c r="Q34" s="18">
        <v>188584.49</v>
      </c>
      <c r="R34" s="18">
        <v>178280</v>
      </c>
    </row>
    <row r="35" spans="1:18" ht="34.9" customHeight="1" x14ac:dyDescent="0.25">
      <c r="A35" s="16" t="s">
        <v>36</v>
      </c>
      <c r="B35" s="17" t="s">
        <v>1</v>
      </c>
      <c r="C35" s="18">
        <v>0</v>
      </c>
      <c r="D35" s="18">
        <v>0</v>
      </c>
      <c r="E35" s="18">
        <v>0</v>
      </c>
      <c r="F35" s="18">
        <v>0</v>
      </c>
      <c r="G35" s="18">
        <v>0</v>
      </c>
      <c r="H35" s="18">
        <v>0</v>
      </c>
      <c r="I35" s="18">
        <v>13639.55</v>
      </c>
      <c r="J35" s="18">
        <v>13319.199999999999</v>
      </c>
      <c r="K35" s="18">
        <v>14614.7</v>
      </c>
      <c r="L35" s="18">
        <v>9025</v>
      </c>
      <c r="M35" s="18">
        <v>13368</v>
      </c>
      <c r="N35" s="18">
        <v>22621.66</v>
      </c>
      <c r="O35" s="19">
        <v>26107.119999999999</v>
      </c>
      <c r="P35" s="19">
        <v>31169.66</v>
      </c>
      <c r="Q35" s="19">
        <v>30152.23</v>
      </c>
      <c r="R35" s="19">
        <v>27487</v>
      </c>
    </row>
    <row r="36" spans="1:18" ht="34.9" customHeight="1" x14ac:dyDescent="0.25">
      <c r="A36" s="16" t="s">
        <v>37</v>
      </c>
      <c r="B36" s="17" t="s">
        <v>1</v>
      </c>
      <c r="C36" s="18">
        <v>132432</v>
      </c>
      <c r="D36" s="18">
        <v>149368</v>
      </c>
      <c r="E36" s="18">
        <v>166712</v>
      </c>
      <c r="F36" s="18">
        <v>167150</v>
      </c>
      <c r="G36" s="18">
        <v>150898</v>
      </c>
      <c r="H36" s="18">
        <v>168149</v>
      </c>
      <c r="I36" s="18">
        <v>158513.14000000001</v>
      </c>
      <c r="J36" s="18">
        <v>163505.97000000003</v>
      </c>
      <c r="K36" s="18">
        <v>170532.47</v>
      </c>
      <c r="L36" s="18">
        <v>188802</v>
      </c>
      <c r="M36" s="18">
        <v>175526</v>
      </c>
      <c r="N36" s="18">
        <v>164771.37</v>
      </c>
      <c r="O36" s="18">
        <v>163724.89000000001</v>
      </c>
      <c r="P36" s="18">
        <v>166506.5</v>
      </c>
      <c r="Q36" s="18">
        <v>165581.66</v>
      </c>
      <c r="R36" s="18">
        <v>157137</v>
      </c>
    </row>
    <row r="37" spans="1:18" ht="34.9" customHeight="1" x14ac:dyDescent="0.25">
      <c r="A37" s="16" t="s">
        <v>38</v>
      </c>
      <c r="B37" s="17" t="s">
        <v>1</v>
      </c>
      <c r="C37" s="18">
        <v>43803</v>
      </c>
      <c r="D37" s="18">
        <v>54943</v>
      </c>
      <c r="E37" s="18">
        <v>53734</v>
      </c>
      <c r="F37" s="18">
        <v>57967</v>
      </c>
      <c r="G37" s="18">
        <v>57562</v>
      </c>
      <c r="H37" s="18">
        <v>77414</v>
      </c>
      <c r="I37" s="18">
        <v>74410.73</v>
      </c>
      <c r="J37" s="18">
        <v>76141.56</v>
      </c>
      <c r="K37" s="18">
        <v>83064.98</v>
      </c>
      <c r="L37" s="18">
        <v>93816</v>
      </c>
      <c r="M37" s="18">
        <v>103538</v>
      </c>
      <c r="N37" s="18">
        <v>108811.06</v>
      </c>
      <c r="O37" s="19">
        <v>113130.87</v>
      </c>
      <c r="P37" s="19">
        <v>115304.96000000001</v>
      </c>
      <c r="Q37" s="19">
        <v>120364.636</v>
      </c>
      <c r="R37" s="19">
        <v>122584</v>
      </c>
    </row>
    <row r="38" spans="1:18" ht="34.9" customHeight="1" x14ac:dyDescent="0.25">
      <c r="A38" s="16" t="s">
        <v>39</v>
      </c>
      <c r="B38" s="17" t="s">
        <v>1</v>
      </c>
      <c r="C38" s="18">
        <v>99382</v>
      </c>
      <c r="D38" s="18">
        <v>109735</v>
      </c>
      <c r="E38" s="18">
        <v>115985</v>
      </c>
      <c r="F38" s="18">
        <v>116816</v>
      </c>
      <c r="G38" s="18">
        <v>114030</v>
      </c>
      <c r="H38" s="18">
        <v>231509</v>
      </c>
      <c r="I38" s="18">
        <v>205148.78</v>
      </c>
      <c r="J38" s="18">
        <v>209046.56999999998</v>
      </c>
      <c r="K38" s="18">
        <v>212958.06</v>
      </c>
      <c r="L38" s="18">
        <v>237533</v>
      </c>
      <c r="M38" s="18">
        <v>255799</v>
      </c>
      <c r="N38" s="18">
        <v>265907.14</v>
      </c>
      <c r="O38" s="18">
        <v>271548.33</v>
      </c>
      <c r="P38" s="18">
        <v>272600.26199999999</v>
      </c>
      <c r="Q38" s="18">
        <v>268896</v>
      </c>
      <c r="R38" s="18">
        <v>258042</v>
      </c>
    </row>
    <row r="39" spans="1:18" ht="34.9" customHeight="1" x14ac:dyDescent="0.25">
      <c r="A39" s="16" t="s">
        <v>40</v>
      </c>
      <c r="B39" s="17" t="s">
        <v>1</v>
      </c>
      <c r="C39" s="18">
        <v>149244</v>
      </c>
      <c r="D39" s="18">
        <v>158402</v>
      </c>
      <c r="E39" s="18">
        <v>173235</v>
      </c>
      <c r="F39" s="18">
        <v>172036</v>
      </c>
      <c r="G39" s="18">
        <v>161113</v>
      </c>
      <c r="H39" s="18">
        <v>224584</v>
      </c>
      <c r="I39" s="18">
        <v>196607.31</v>
      </c>
      <c r="J39" s="18">
        <v>194204.74</v>
      </c>
      <c r="K39" s="18">
        <v>197946.19</v>
      </c>
      <c r="L39" s="18">
        <v>209640</v>
      </c>
      <c r="M39" s="18">
        <v>232230</v>
      </c>
      <c r="N39" s="18">
        <v>240979.83</v>
      </c>
      <c r="O39" s="18">
        <v>240870.86</v>
      </c>
      <c r="P39" s="18">
        <v>261834.1</v>
      </c>
      <c r="Q39" s="18">
        <v>236577.43</v>
      </c>
      <c r="R39" s="18">
        <v>222645</v>
      </c>
    </row>
    <row r="40" spans="1:18" ht="34.9" customHeight="1" x14ac:dyDescent="0.25">
      <c r="A40" s="22" t="s">
        <v>41</v>
      </c>
      <c r="B40" s="23" t="s">
        <v>1</v>
      </c>
      <c r="C40" s="24">
        <v>102605</v>
      </c>
      <c r="D40" s="24">
        <v>121447</v>
      </c>
      <c r="E40" s="24">
        <v>119425</v>
      </c>
      <c r="F40" s="24">
        <v>116492</v>
      </c>
      <c r="G40" s="24">
        <v>113056</v>
      </c>
      <c r="H40" s="24">
        <v>132085</v>
      </c>
      <c r="I40" s="24">
        <v>118446.27</v>
      </c>
      <c r="J40" s="24">
        <v>119803.46999999999</v>
      </c>
      <c r="K40" s="24">
        <v>124904.04</v>
      </c>
      <c r="L40" s="24">
        <v>140201</v>
      </c>
      <c r="M40" s="24">
        <v>144190</v>
      </c>
      <c r="N40" s="24">
        <v>138383.01999999999</v>
      </c>
      <c r="O40" s="25">
        <v>144198.73000000001</v>
      </c>
      <c r="P40" s="25">
        <v>239623.76</v>
      </c>
      <c r="Q40" s="25">
        <v>149205.821</v>
      </c>
      <c r="R40" s="25">
        <v>139747</v>
      </c>
    </row>
    <row r="41" spans="1:18" x14ac:dyDescent="0.25">
      <c r="A41" s="84"/>
      <c r="B41" s="85"/>
      <c r="C41" s="86">
        <f>SUM(C2:C40)</f>
        <v>3216787</v>
      </c>
      <c r="D41" s="86">
        <f t="shared" ref="D41:H41" si="0">SUM(D2:D40)</f>
        <v>3563135</v>
      </c>
      <c r="E41" s="86">
        <f t="shared" si="0"/>
        <v>4035674</v>
      </c>
      <c r="F41" s="86">
        <f t="shared" si="0"/>
        <v>4103641</v>
      </c>
      <c r="G41" s="86">
        <f t="shared" si="0"/>
        <v>3806443</v>
      </c>
      <c r="H41" s="86">
        <f t="shared" si="0"/>
        <v>4936436</v>
      </c>
      <c r="I41" s="86">
        <f t="shared" ref="I41" si="1">SUM(I2:I40)</f>
        <v>4674959.51</v>
      </c>
      <c r="J41" s="86">
        <f t="shared" ref="J41" si="2">SUM(J2:J40)</f>
        <v>4877401.1500000004</v>
      </c>
      <c r="K41" s="86">
        <f t="shared" ref="K41" si="3">SUM(K2:K40)</f>
        <v>5065113.3100000015</v>
      </c>
      <c r="L41" s="86">
        <f t="shared" ref="L41:M41" si="4">SUM(L2:L40)</f>
        <v>5596885</v>
      </c>
      <c r="M41" s="86">
        <f t="shared" si="4"/>
        <v>5875132</v>
      </c>
      <c r="N41" s="86">
        <f t="shared" ref="N41" si="5">SUM(N2:N40)</f>
        <v>6100764.879999999</v>
      </c>
      <c r="O41" s="86">
        <f t="shared" ref="O41" si="6">SUM(O2:O40)</f>
        <v>6234423.7350000013</v>
      </c>
      <c r="P41" s="86">
        <f t="shared" ref="P41" si="7">SUM(P2:P40)</f>
        <v>6485132.0419999994</v>
      </c>
      <c r="Q41" s="86">
        <f t="shared" ref="Q41:R41" si="8">SUM(Q2:Q40)</f>
        <v>6429885.9129999988</v>
      </c>
      <c r="R41" s="86">
        <f t="shared" si="8"/>
        <v>6136663</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0"/>
  <sheetViews>
    <sheetView topLeftCell="B1" workbookViewId="0">
      <pane ySplit="1" topLeftCell="A2" activePane="bottomLeft" state="frozen"/>
      <selection pane="bottomLeft" activeCell="U39" sqref="U39"/>
    </sheetView>
  </sheetViews>
  <sheetFormatPr defaultColWidth="9.140625" defaultRowHeight="15.75" x14ac:dyDescent="0.25"/>
  <cols>
    <col min="1" max="1" width="17" style="11" customWidth="1"/>
    <col min="2" max="2" width="19.5703125" style="11" customWidth="1"/>
    <col min="3" max="4" width="11.7109375" style="11" customWidth="1"/>
    <col min="5" max="5" width="17.140625" style="11" customWidth="1"/>
    <col min="6" max="18" width="11.7109375" style="11" customWidth="1"/>
    <col min="19" max="16384" width="9.140625" style="11"/>
  </cols>
  <sheetData>
    <row r="1" spans="1:18" s="43" customFormat="1" ht="34.9" customHeight="1" x14ac:dyDescent="0.25">
      <c r="A1" s="40" t="s">
        <v>42</v>
      </c>
      <c r="B1" s="41" t="s">
        <v>43</v>
      </c>
      <c r="C1" s="42" t="s">
        <v>44</v>
      </c>
      <c r="D1" s="42" t="s">
        <v>45</v>
      </c>
      <c r="E1" s="42" t="s">
        <v>46</v>
      </c>
      <c r="F1" s="42" t="s">
        <v>47</v>
      </c>
      <c r="G1" s="42" t="s">
        <v>48</v>
      </c>
      <c r="H1" s="42" t="s">
        <v>49</v>
      </c>
      <c r="I1" s="42" t="s">
        <v>50</v>
      </c>
      <c r="J1" s="42" t="s">
        <v>51</v>
      </c>
      <c r="K1" s="42" t="s">
        <v>52</v>
      </c>
      <c r="L1" s="42" t="s">
        <v>53</v>
      </c>
      <c r="M1" s="42" t="s">
        <v>54</v>
      </c>
      <c r="N1" s="42" t="s">
        <v>55</v>
      </c>
      <c r="O1" s="42" t="s">
        <v>56</v>
      </c>
      <c r="P1" s="42" t="s">
        <v>57</v>
      </c>
      <c r="Q1" s="42" t="s">
        <v>58</v>
      </c>
      <c r="R1" s="42" t="s">
        <v>86</v>
      </c>
    </row>
    <row r="2" spans="1:18" ht="34.9" customHeight="1" x14ac:dyDescent="0.25">
      <c r="A2" s="16" t="s">
        <v>3</v>
      </c>
      <c r="B2" s="17" t="s">
        <v>1</v>
      </c>
      <c r="C2" s="18">
        <v>0</v>
      </c>
      <c r="D2" s="18">
        <v>0</v>
      </c>
      <c r="E2" s="18">
        <v>0</v>
      </c>
      <c r="F2" s="18">
        <v>0</v>
      </c>
      <c r="G2" s="18">
        <v>0</v>
      </c>
      <c r="H2" s="18">
        <v>0</v>
      </c>
      <c r="I2" s="18">
        <v>0</v>
      </c>
      <c r="J2" s="18">
        <v>0</v>
      </c>
      <c r="K2" s="18">
        <v>0</v>
      </c>
      <c r="L2" s="18">
        <v>0</v>
      </c>
      <c r="M2" s="18">
        <v>0</v>
      </c>
      <c r="N2" s="18">
        <v>0</v>
      </c>
      <c r="O2" s="18">
        <v>0</v>
      </c>
      <c r="P2" s="19">
        <v>1.1200000000000001</v>
      </c>
      <c r="Q2" s="19">
        <v>2.105</v>
      </c>
      <c r="R2" s="19">
        <v>2.8170000000000002</v>
      </c>
    </row>
    <row r="3" spans="1:18" ht="34.9" customHeight="1" x14ac:dyDescent="0.25">
      <c r="A3" s="16" t="s">
        <v>4</v>
      </c>
      <c r="B3" s="17" t="s">
        <v>1</v>
      </c>
      <c r="C3" s="18">
        <v>32</v>
      </c>
      <c r="D3" s="18">
        <v>46</v>
      </c>
      <c r="E3" s="18">
        <v>54</v>
      </c>
      <c r="F3" s="18">
        <v>63</v>
      </c>
      <c r="G3" s="18">
        <v>70</v>
      </c>
      <c r="H3" s="18"/>
      <c r="I3" s="18">
        <v>7</v>
      </c>
      <c r="J3" s="18">
        <v>23.07</v>
      </c>
      <c r="K3" s="19">
        <v>49.048999999999999</v>
      </c>
      <c r="L3" s="19">
        <v>50.262999999999998</v>
      </c>
      <c r="M3" s="19">
        <v>68.677000000000007</v>
      </c>
      <c r="N3" s="19">
        <v>92.68</v>
      </c>
      <c r="O3" s="19">
        <v>102</v>
      </c>
      <c r="P3" s="19">
        <v>107</v>
      </c>
      <c r="Q3" s="19">
        <v>129.363</v>
      </c>
      <c r="R3" s="19">
        <v>127.188</v>
      </c>
    </row>
    <row r="4" spans="1:18" ht="34.9" customHeight="1" x14ac:dyDescent="0.25">
      <c r="A4" s="16" t="s">
        <v>5</v>
      </c>
      <c r="B4" s="17" t="s">
        <v>1</v>
      </c>
      <c r="C4" s="21">
        <v>317</v>
      </c>
      <c r="D4" s="21">
        <v>382</v>
      </c>
      <c r="E4" s="21">
        <v>365</v>
      </c>
      <c r="F4" s="21">
        <v>444</v>
      </c>
      <c r="G4" s="21">
        <v>471</v>
      </c>
      <c r="H4" s="21"/>
      <c r="I4" s="21">
        <v>267</v>
      </c>
      <c r="J4" s="21">
        <v>135.84</v>
      </c>
      <c r="K4" s="26">
        <v>164.155</v>
      </c>
      <c r="L4" s="19">
        <v>175.06800000000001</v>
      </c>
      <c r="M4" s="26">
        <v>541.92600000000004</v>
      </c>
      <c r="N4" s="19">
        <v>947.08199999999999</v>
      </c>
      <c r="O4" s="19">
        <v>871</v>
      </c>
      <c r="P4" s="19">
        <v>928</v>
      </c>
      <c r="Q4" s="19">
        <v>899.10500000000002</v>
      </c>
      <c r="R4" s="19">
        <v>947.34799999999996</v>
      </c>
    </row>
    <row r="5" spans="1:18" ht="34.9" customHeight="1" x14ac:dyDescent="0.25">
      <c r="A5" s="16" t="s">
        <v>6</v>
      </c>
      <c r="B5" s="17" t="s">
        <v>1</v>
      </c>
      <c r="C5" s="21">
        <v>124</v>
      </c>
      <c r="D5" s="21">
        <v>162</v>
      </c>
      <c r="E5" s="21">
        <v>182</v>
      </c>
      <c r="F5" s="21">
        <v>206</v>
      </c>
      <c r="G5" s="21">
        <v>202</v>
      </c>
      <c r="H5" s="21">
        <v>219</v>
      </c>
      <c r="I5" s="21">
        <v>236</v>
      </c>
      <c r="J5" s="21">
        <v>207.76</v>
      </c>
      <c r="K5" s="27">
        <v>230.48500000000001</v>
      </c>
      <c r="L5" s="20">
        <v>257.55900000000003</v>
      </c>
      <c r="M5" s="27">
        <v>302.88</v>
      </c>
      <c r="N5" s="20">
        <v>367.88</v>
      </c>
      <c r="O5" s="19">
        <v>356</v>
      </c>
      <c r="P5" s="19">
        <v>347</v>
      </c>
      <c r="Q5" s="19">
        <v>327.976</v>
      </c>
      <c r="R5" s="19">
        <v>379.05799999999999</v>
      </c>
    </row>
    <row r="6" spans="1:18" ht="34.9" customHeight="1" x14ac:dyDescent="0.25">
      <c r="A6" s="16" t="s">
        <v>7</v>
      </c>
      <c r="B6" s="17" t="s">
        <v>1</v>
      </c>
      <c r="C6" s="21">
        <v>303</v>
      </c>
      <c r="D6" s="21">
        <v>324</v>
      </c>
      <c r="E6" s="21">
        <v>380</v>
      </c>
      <c r="F6" s="21">
        <v>505</v>
      </c>
      <c r="G6" s="21">
        <v>666</v>
      </c>
      <c r="H6" s="21">
        <v>695</v>
      </c>
      <c r="I6" s="21">
        <v>722</v>
      </c>
      <c r="J6" s="21">
        <v>733.1</v>
      </c>
      <c r="K6" s="28">
        <v>809.92499999999995</v>
      </c>
      <c r="L6" s="19">
        <v>1089.933</v>
      </c>
      <c r="M6" s="28">
        <v>1052.07</v>
      </c>
      <c r="N6" s="19">
        <v>1089</v>
      </c>
      <c r="O6" s="19">
        <v>590.80999999999995</v>
      </c>
      <c r="P6" s="19">
        <v>578.62400000000002</v>
      </c>
      <c r="Q6" s="19">
        <v>1180.1010000000001</v>
      </c>
      <c r="R6" s="19">
        <v>1250.461</v>
      </c>
    </row>
    <row r="7" spans="1:18" ht="34.9" customHeight="1" x14ac:dyDescent="0.25">
      <c r="A7" s="16" t="s">
        <v>8</v>
      </c>
      <c r="B7" s="17" t="s">
        <v>1</v>
      </c>
      <c r="C7" s="18">
        <v>124</v>
      </c>
      <c r="D7" s="18">
        <v>148</v>
      </c>
      <c r="E7" s="18">
        <v>162</v>
      </c>
      <c r="F7" s="18">
        <v>198</v>
      </c>
      <c r="G7" s="18">
        <v>274</v>
      </c>
      <c r="H7" s="18">
        <v>381</v>
      </c>
      <c r="I7" s="18">
        <v>566</v>
      </c>
      <c r="J7" s="18">
        <v>527.20000000000005</v>
      </c>
      <c r="K7" s="18">
        <v>665.65300000000002</v>
      </c>
      <c r="L7" s="18">
        <v>1101.183</v>
      </c>
      <c r="M7" s="18">
        <v>1265.3109999999999</v>
      </c>
      <c r="N7" s="18">
        <v>1691</v>
      </c>
      <c r="O7" s="18">
        <v>1710</v>
      </c>
      <c r="P7" s="18">
        <v>1882</v>
      </c>
      <c r="Q7" s="18">
        <v>1761.4459999999999</v>
      </c>
      <c r="R7" s="18">
        <v>1863.231</v>
      </c>
    </row>
    <row r="8" spans="1:18" ht="34.9" customHeight="1" x14ac:dyDescent="0.25">
      <c r="A8" s="16" t="s">
        <v>9</v>
      </c>
      <c r="B8" s="17" t="s">
        <v>1</v>
      </c>
      <c r="C8" s="18">
        <v>553</v>
      </c>
      <c r="D8" s="18">
        <v>573</v>
      </c>
      <c r="E8" s="18">
        <v>628</v>
      </c>
      <c r="F8" s="18">
        <v>714</v>
      </c>
      <c r="G8" s="18">
        <v>776</v>
      </c>
      <c r="H8" s="18">
        <v>920</v>
      </c>
      <c r="I8" s="21">
        <v>1060</v>
      </c>
      <c r="J8" s="21">
        <v>804.97</v>
      </c>
      <c r="K8" s="28">
        <v>1103.4169999999999</v>
      </c>
      <c r="L8" s="28">
        <v>824.90300000000002</v>
      </c>
      <c r="M8" s="29">
        <v>926.50599999999997</v>
      </c>
      <c r="N8" s="19">
        <v>1050</v>
      </c>
      <c r="O8" s="19">
        <v>1581</v>
      </c>
      <c r="P8" s="19">
        <v>1598</v>
      </c>
      <c r="Q8" s="19">
        <v>1170.2619999999999</v>
      </c>
      <c r="R8" s="19">
        <v>966.14200000000005</v>
      </c>
    </row>
    <row r="9" spans="1:18" ht="34.9" customHeight="1" x14ac:dyDescent="0.25">
      <c r="A9" s="16" t="s">
        <v>10</v>
      </c>
      <c r="B9" s="17" t="s">
        <v>1</v>
      </c>
      <c r="C9" s="21">
        <v>23</v>
      </c>
      <c r="D9" s="21">
        <v>27</v>
      </c>
      <c r="E9" s="21">
        <v>31</v>
      </c>
      <c r="F9" s="21">
        <v>38</v>
      </c>
      <c r="G9" s="21">
        <v>41</v>
      </c>
      <c r="H9" s="21">
        <v>0</v>
      </c>
      <c r="I9" s="21">
        <v>29</v>
      </c>
      <c r="J9" s="21">
        <v>26.42</v>
      </c>
      <c r="K9" s="30">
        <v>33.905000000000001</v>
      </c>
      <c r="L9" s="20">
        <v>32.378999999999998</v>
      </c>
      <c r="M9" s="20">
        <v>31.798999999999999</v>
      </c>
      <c r="N9" s="20">
        <v>122</v>
      </c>
      <c r="O9" s="20">
        <v>130</v>
      </c>
      <c r="P9" s="20">
        <v>134</v>
      </c>
      <c r="Q9" s="20">
        <v>121.131</v>
      </c>
      <c r="R9" s="20">
        <v>126.462</v>
      </c>
    </row>
    <row r="10" spans="1:18" ht="34.9" customHeight="1" x14ac:dyDescent="0.25">
      <c r="A10" s="16" t="s">
        <v>11</v>
      </c>
      <c r="B10" s="17" t="s">
        <v>1</v>
      </c>
      <c r="C10" s="21">
        <v>14</v>
      </c>
      <c r="D10" s="21">
        <v>15</v>
      </c>
      <c r="E10" s="21">
        <v>16</v>
      </c>
      <c r="F10" s="21">
        <v>13</v>
      </c>
      <c r="G10" s="21">
        <v>15</v>
      </c>
      <c r="H10" s="21">
        <v>16</v>
      </c>
      <c r="I10" s="21">
        <v>22</v>
      </c>
      <c r="J10" s="21">
        <v>27.16</v>
      </c>
      <c r="K10" s="28">
        <v>29.51</v>
      </c>
      <c r="L10" s="18">
        <v>31.867000000000001</v>
      </c>
      <c r="M10" s="19">
        <v>64.507000000000005</v>
      </c>
      <c r="N10" s="19">
        <v>207</v>
      </c>
      <c r="O10" s="19">
        <v>341</v>
      </c>
      <c r="P10" s="19">
        <v>468</v>
      </c>
      <c r="Q10" s="19">
        <v>479.65800000000002</v>
      </c>
      <c r="R10" s="19">
        <v>494.74299999999999</v>
      </c>
    </row>
    <row r="11" spans="1:18" ht="34.9" customHeight="1" x14ac:dyDescent="0.25">
      <c r="A11" s="16" t="s">
        <v>12</v>
      </c>
      <c r="B11" s="17" t="s">
        <v>1</v>
      </c>
      <c r="C11" s="21">
        <v>164</v>
      </c>
      <c r="D11" s="21">
        <v>124</v>
      </c>
      <c r="E11" s="21">
        <v>116</v>
      </c>
      <c r="F11" s="21">
        <v>112</v>
      </c>
      <c r="G11" s="21">
        <v>113</v>
      </c>
      <c r="H11" s="21">
        <v>110</v>
      </c>
      <c r="I11" s="21">
        <v>135</v>
      </c>
      <c r="J11" s="21">
        <v>207.27</v>
      </c>
      <c r="K11" s="28">
        <v>235.26900000000001</v>
      </c>
      <c r="L11" s="19">
        <v>326.48200000000003</v>
      </c>
      <c r="M11" s="19">
        <v>340.60899999999998</v>
      </c>
      <c r="N11" s="19" t="s">
        <v>2</v>
      </c>
      <c r="O11" s="19">
        <v>608</v>
      </c>
      <c r="P11" s="19">
        <v>655</v>
      </c>
      <c r="Q11" s="19">
        <v>639.35900000000004</v>
      </c>
      <c r="R11" s="19">
        <v>616.34199999999998</v>
      </c>
    </row>
    <row r="12" spans="1:18" ht="34.9" customHeight="1" x14ac:dyDescent="0.25">
      <c r="A12" s="16" t="s">
        <v>13</v>
      </c>
      <c r="B12" s="17" t="s">
        <v>1</v>
      </c>
      <c r="C12" s="21">
        <v>50</v>
      </c>
      <c r="D12" s="21">
        <v>52</v>
      </c>
      <c r="E12" s="21">
        <v>54</v>
      </c>
      <c r="F12" s="21">
        <v>56</v>
      </c>
      <c r="G12" s="21">
        <v>56</v>
      </c>
      <c r="H12" s="21">
        <v>84</v>
      </c>
      <c r="I12" s="21">
        <v>94</v>
      </c>
      <c r="J12" s="21">
        <v>104.66</v>
      </c>
      <c r="K12" s="30">
        <v>147.13399999999999</v>
      </c>
      <c r="L12" s="19">
        <v>168.239</v>
      </c>
      <c r="M12" s="31">
        <v>212.9</v>
      </c>
      <c r="N12" s="20">
        <v>146.5</v>
      </c>
      <c r="O12" s="19">
        <v>250</v>
      </c>
      <c r="P12" s="19">
        <v>264</v>
      </c>
      <c r="Q12" s="19">
        <v>291.31400000000002</v>
      </c>
      <c r="R12" s="19">
        <v>281.86599999999999</v>
      </c>
    </row>
    <row r="13" spans="1:18" ht="34.9" customHeight="1" x14ac:dyDescent="0.25">
      <c r="A13" s="16" t="s">
        <v>14</v>
      </c>
      <c r="B13" s="17" t="s">
        <v>1</v>
      </c>
      <c r="C13" s="21">
        <v>0</v>
      </c>
      <c r="D13" s="21">
        <v>6</v>
      </c>
      <c r="E13" s="21">
        <v>8</v>
      </c>
      <c r="F13" s="21">
        <v>12</v>
      </c>
      <c r="G13" s="21">
        <v>14</v>
      </c>
      <c r="H13" s="21"/>
      <c r="I13" s="21"/>
      <c r="J13" s="21">
        <v>215.45</v>
      </c>
      <c r="K13" s="28">
        <v>216.63</v>
      </c>
      <c r="L13" s="19">
        <v>267.774</v>
      </c>
      <c r="M13" s="19">
        <v>371.45299999999997</v>
      </c>
      <c r="N13" s="19">
        <v>436</v>
      </c>
      <c r="O13" s="19">
        <v>423</v>
      </c>
      <c r="P13" s="19">
        <v>482</v>
      </c>
      <c r="Q13" s="19">
        <v>501.49900000000002</v>
      </c>
      <c r="R13" s="19">
        <v>532.61599999999999</v>
      </c>
    </row>
    <row r="14" spans="1:18" ht="34.9" customHeight="1" x14ac:dyDescent="0.25">
      <c r="A14" s="16" t="s">
        <v>15</v>
      </c>
      <c r="B14" s="17" t="s">
        <v>1</v>
      </c>
      <c r="C14" s="21">
        <v>198</v>
      </c>
      <c r="D14" s="21">
        <v>203</v>
      </c>
      <c r="E14" s="21">
        <v>213</v>
      </c>
      <c r="F14" s="21">
        <v>206</v>
      </c>
      <c r="G14" s="21">
        <v>219</v>
      </c>
      <c r="H14" s="21">
        <v>217</v>
      </c>
      <c r="I14" s="21">
        <v>197</v>
      </c>
      <c r="J14" s="21">
        <v>181.36</v>
      </c>
      <c r="K14" s="21">
        <v>204.08600000000001</v>
      </c>
      <c r="L14" s="18">
        <v>230.59899999999999</v>
      </c>
      <c r="M14" s="32">
        <v>58.279000000000003</v>
      </c>
      <c r="N14" s="19">
        <v>100.5</v>
      </c>
      <c r="O14" s="19">
        <v>170</v>
      </c>
      <c r="P14" s="19">
        <v>209</v>
      </c>
      <c r="Q14" s="19">
        <v>226.625</v>
      </c>
      <c r="R14" s="19">
        <v>248.01300000000001</v>
      </c>
    </row>
    <row r="15" spans="1:18" ht="34.9" customHeight="1" x14ac:dyDescent="0.25">
      <c r="A15" s="16" t="s">
        <v>16</v>
      </c>
      <c r="B15" s="17" t="s">
        <v>1</v>
      </c>
      <c r="C15" s="21">
        <v>0</v>
      </c>
      <c r="D15" s="21">
        <v>21</v>
      </c>
      <c r="E15" s="21">
        <v>31</v>
      </c>
      <c r="F15" s="21">
        <v>46</v>
      </c>
      <c r="G15" s="21">
        <v>98</v>
      </c>
      <c r="H15" s="21">
        <v>192</v>
      </c>
      <c r="I15" s="21">
        <v>299</v>
      </c>
      <c r="J15" s="21">
        <v>37.24</v>
      </c>
      <c r="K15" s="21">
        <v>43.015000000000001</v>
      </c>
      <c r="L15" s="18">
        <v>65.930000000000007</v>
      </c>
      <c r="M15" s="29">
        <v>113.259</v>
      </c>
      <c r="N15" s="19">
        <v>110</v>
      </c>
      <c r="O15" s="19">
        <v>114</v>
      </c>
      <c r="P15" s="19">
        <v>98</v>
      </c>
      <c r="Q15" s="19">
        <v>90.122</v>
      </c>
      <c r="R15" s="19">
        <v>146.44800000000001</v>
      </c>
    </row>
    <row r="16" spans="1:18" ht="34.9" customHeight="1" x14ac:dyDescent="0.25">
      <c r="A16" s="16" t="s">
        <v>17</v>
      </c>
      <c r="B16" s="17" t="s">
        <v>1</v>
      </c>
      <c r="C16" s="18">
        <v>0</v>
      </c>
      <c r="D16" s="18">
        <v>9</v>
      </c>
      <c r="E16" s="18">
        <v>10</v>
      </c>
      <c r="F16" s="18">
        <v>11</v>
      </c>
      <c r="G16" s="18">
        <v>12</v>
      </c>
      <c r="H16" s="18">
        <v>16</v>
      </c>
      <c r="I16" s="18">
        <v>22</v>
      </c>
      <c r="J16" s="18">
        <v>14.25</v>
      </c>
      <c r="K16" s="18">
        <v>12.335000000000001</v>
      </c>
      <c r="L16" s="18">
        <v>18.085000000000001</v>
      </c>
      <c r="M16" s="18">
        <v>14.895</v>
      </c>
      <c r="N16" s="18">
        <v>20</v>
      </c>
      <c r="O16" s="19">
        <v>37</v>
      </c>
      <c r="P16" s="19">
        <v>43</v>
      </c>
      <c r="Q16" s="19">
        <v>36.892000000000003</v>
      </c>
      <c r="R16" s="19">
        <v>37.85</v>
      </c>
    </row>
    <row r="17" spans="1:18" ht="34.9" customHeight="1" x14ac:dyDescent="0.25">
      <c r="A17" s="16" t="s">
        <v>18</v>
      </c>
      <c r="B17" s="17" t="s">
        <v>1</v>
      </c>
      <c r="C17" s="21">
        <v>9</v>
      </c>
      <c r="D17" s="21">
        <v>22</v>
      </c>
      <c r="E17" s="21">
        <v>34</v>
      </c>
      <c r="F17" s="21">
        <v>58</v>
      </c>
      <c r="G17" s="21">
        <v>63</v>
      </c>
      <c r="H17" s="21">
        <v>0</v>
      </c>
      <c r="I17" s="21">
        <v>0</v>
      </c>
      <c r="J17" s="21">
        <v>0</v>
      </c>
      <c r="K17" s="21">
        <v>0</v>
      </c>
      <c r="L17" s="18">
        <v>4.4400000000000004</v>
      </c>
      <c r="M17" s="21">
        <v>0.04</v>
      </c>
      <c r="N17" s="18">
        <v>107.241</v>
      </c>
      <c r="O17" s="18">
        <v>44</v>
      </c>
      <c r="P17" s="18">
        <v>57</v>
      </c>
      <c r="Q17" s="18">
        <v>67.84</v>
      </c>
      <c r="R17" s="18">
        <v>80.799000000000007</v>
      </c>
    </row>
    <row r="18" spans="1:18" ht="34.9" customHeight="1" x14ac:dyDescent="0.25">
      <c r="A18" s="16" t="s">
        <v>19</v>
      </c>
      <c r="B18" s="17" t="s">
        <v>1</v>
      </c>
      <c r="C18" s="21">
        <v>61</v>
      </c>
      <c r="D18" s="21">
        <v>81</v>
      </c>
      <c r="E18" s="21">
        <v>99</v>
      </c>
      <c r="F18" s="21">
        <v>151</v>
      </c>
      <c r="G18" s="21">
        <v>179</v>
      </c>
      <c r="H18" s="21">
        <v>188</v>
      </c>
      <c r="I18" s="21">
        <v>186</v>
      </c>
      <c r="J18" s="21">
        <v>163.27000000000001</v>
      </c>
      <c r="K18" s="21">
        <v>190.93700000000001</v>
      </c>
      <c r="L18" s="18">
        <v>235.774</v>
      </c>
      <c r="M18" s="18">
        <v>176.58699999999999</v>
      </c>
      <c r="N18" s="18">
        <v>305</v>
      </c>
      <c r="O18" s="18">
        <v>312</v>
      </c>
      <c r="P18" s="18">
        <v>323</v>
      </c>
      <c r="Q18" s="18">
        <v>314.01499999999999</v>
      </c>
      <c r="R18" s="18">
        <v>320.43099999999998</v>
      </c>
    </row>
    <row r="19" spans="1:18" ht="34.9" customHeight="1" x14ac:dyDescent="0.25">
      <c r="A19" s="16" t="s">
        <v>20</v>
      </c>
      <c r="B19" s="17" t="s">
        <v>1</v>
      </c>
      <c r="C19" s="21">
        <v>0</v>
      </c>
      <c r="D19" s="21">
        <v>0</v>
      </c>
      <c r="E19" s="21">
        <v>0</v>
      </c>
      <c r="F19" s="21">
        <v>0</v>
      </c>
      <c r="G19" s="21">
        <v>9</v>
      </c>
      <c r="H19" s="21">
        <v>28</v>
      </c>
      <c r="I19" s="21">
        <v>65</v>
      </c>
      <c r="J19" s="21">
        <v>70.34</v>
      </c>
      <c r="K19" s="21">
        <v>77.709999999999994</v>
      </c>
      <c r="L19" s="18">
        <v>83.122</v>
      </c>
      <c r="M19" s="29">
        <v>166.72900000000001</v>
      </c>
      <c r="N19" s="18">
        <v>357</v>
      </c>
      <c r="O19" s="18">
        <v>344</v>
      </c>
      <c r="P19" s="18">
        <v>557</v>
      </c>
      <c r="Q19" s="18">
        <v>515.351</v>
      </c>
      <c r="R19" s="18">
        <v>634.96199999999999</v>
      </c>
    </row>
    <row r="20" spans="1:18" ht="34.9" customHeight="1" x14ac:dyDescent="0.25">
      <c r="A20" s="16" t="s">
        <v>21</v>
      </c>
      <c r="B20" s="17" t="s">
        <v>1</v>
      </c>
      <c r="C20" s="21">
        <v>35</v>
      </c>
      <c r="D20" s="21">
        <v>30</v>
      </c>
      <c r="E20" s="21">
        <v>40</v>
      </c>
      <c r="F20" s="21">
        <v>40</v>
      </c>
      <c r="G20" s="21">
        <v>40</v>
      </c>
      <c r="H20" s="21">
        <v>40</v>
      </c>
      <c r="I20" s="21">
        <v>46</v>
      </c>
      <c r="J20" s="21">
        <v>59.69</v>
      </c>
      <c r="K20" s="21">
        <v>60.395000000000003</v>
      </c>
      <c r="L20" s="18">
        <v>77.501000000000005</v>
      </c>
      <c r="M20" s="29">
        <v>77.191999999999993</v>
      </c>
      <c r="N20" s="19">
        <v>114</v>
      </c>
      <c r="O20" s="19">
        <v>134</v>
      </c>
      <c r="P20" s="19">
        <v>116</v>
      </c>
      <c r="Q20" s="19">
        <v>105.56100000000001</v>
      </c>
      <c r="R20" s="19">
        <v>109.38500000000001</v>
      </c>
    </row>
    <row r="21" spans="1:18" ht="34.9" customHeight="1" x14ac:dyDescent="0.25">
      <c r="A21" s="16" t="s">
        <v>22</v>
      </c>
      <c r="B21" s="17" t="s">
        <v>1</v>
      </c>
      <c r="C21" s="18">
        <v>1506</v>
      </c>
      <c r="D21" s="18">
        <v>1587</v>
      </c>
      <c r="E21" s="18">
        <v>1600</v>
      </c>
      <c r="F21" s="18">
        <v>1770</v>
      </c>
      <c r="G21" s="18">
        <v>1979</v>
      </c>
      <c r="H21" s="18">
        <v>2071</v>
      </c>
      <c r="I21" s="18">
        <v>2104</v>
      </c>
      <c r="J21" s="18">
        <v>1944</v>
      </c>
      <c r="K21" s="18">
        <v>2118.9940000000001</v>
      </c>
      <c r="L21" s="18">
        <v>2009.06</v>
      </c>
      <c r="M21" s="18">
        <v>2099.59</v>
      </c>
      <c r="N21" s="19">
        <v>2604</v>
      </c>
      <c r="O21" s="19">
        <v>2719</v>
      </c>
      <c r="P21" s="19">
        <v>2908</v>
      </c>
      <c r="Q21" s="19">
        <v>2779.5070000000001</v>
      </c>
      <c r="R21" s="19">
        <v>2562.335</v>
      </c>
    </row>
    <row r="22" spans="1:18" ht="34.9" customHeight="1" x14ac:dyDescent="0.25">
      <c r="A22" s="16" t="s">
        <v>23</v>
      </c>
      <c r="B22" s="17" t="s">
        <v>1</v>
      </c>
      <c r="C22" s="21">
        <v>263</v>
      </c>
      <c r="D22" s="21">
        <v>353</v>
      </c>
      <c r="E22" s="21">
        <v>422</v>
      </c>
      <c r="F22" s="21">
        <v>492</v>
      </c>
      <c r="G22" s="21">
        <v>591</v>
      </c>
      <c r="H22" s="21">
        <v>601</v>
      </c>
      <c r="I22" s="21">
        <v>557</v>
      </c>
      <c r="J22" s="21">
        <v>495.3</v>
      </c>
      <c r="K22" s="21">
        <v>499.91699999999997</v>
      </c>
      <c r="L22" s="18">
        <v>557.01700000000005</v>
      </c>
      <c r="M22" s="29">
        <v>785.84900000000005</v>
      </c>
      <c r="N22" s="18">
        <v>946</v>
      </c>
      <c r="O22" s="18">
        <v>1140</v>
      </c>
      <c r="P22" s="18">
        <v>1240</v>
      </c>
      <c r="Q22" s="18">
        <v>1178.067</v>
      </c>
      <c r="R22" s="18">
        <v>1244.26</v>
      </c>
    </row>
    <row r="23" spans="1:18" ht="34.9" customHeight="1" x14ac:dyDescent="0.25">
      <c r="A23" s="16" t="s">
        <v>24</v>
      </c>
      <c r="B23" s="17" t="s">
        <v>1</v>
      </c>
      <c r="C23" s="21">
        <v>79</v>
      </c>
      <c r="D23" s="21">
        <v>90</v>
      </c>
      <c r="E23" s="21">
        <v>101</v>
      </c>
      <c r="F23" s="21">
        <v>109</v>
      </c>
      <c r="G23" s="21">
        <v>124</v>
      </c>
      <c r="H23" s="21">
        <v>114</v>
      </c>
      <c r="I23" s="21">
        <v>152</v>
      </c>
      <c r="J23" s="21">
        <v>129.15</v>
      </c>
      <c r="K23" s="21">
        <v>131.18</v>
      </c>
      <c r="L23" s="18">
        <v>192.57499999999999</v>
      </c>
      <c r="M23" s="29">
        <v>152.797</v>
      </c>
      <c r="N23" s="18">
        <v>209</v>
      </c>
      <c r="O23" s="18">
        <v>177</v>
      </c>
      <c r="P23" s="18">
        <v>180</v>
      </c>
      <c r="Q23" s="18">
        <v>188.58</v>
      </c>
      <c r="R23" s="18">
        <v>187.63200000000001</v>
      </c>
    </row>
    <row r="24" spans="1:18" ht="34.9" customHeight="1" x14ac:dyDescent="0.25">
      <c r="A24" s="16" t="s">
        <v>25</v>
      </c>
      <c r="B24" s="17" t="s">
        <v>1</v>
      </c>
      <c r="C24" s="21">
        <v>747</v>
      </c>
      <c r="D24" s="21">
        <v>958</v>
      </c>
      <c r="E24" s="21">
        <v>882</v>
      </c>
      <c r="F24" s="21">
        <v>1092</v>
      </c>
      <c r="G24" s="21">
        <v>1377</v>
      </c>
      <c r="H24" s="21">
        <v>1417</v>
      </c>
      <c r="I24" s="21">
        <v>1234</v>
      </c>
      <c r="J24" s="21">
        <v>1393</v>
      </c>
      <c r="K24" s="21">
        <v>1528.81</v>
      </c>
      <c r="L24" s="18">
        <v>1588.556</v>
      </c>
      <c r="M24" s="33">
        <v>1323.4939999999999</v>
      </c>
      <c r="N24" s="19">
        <v>1269.2</v>
      </c>
      <c r="O24" s="19">
        <v>1146</v>
      </c>
      <c r="P24" s="19">
        <v>1385</v>
      </c>
      <c r="Q24" s="19">
        <v>1531.8340000000001</v>
      </c>
      <c r="R24" s="19">
        <v>1501.9359999999999</v>
      </c>
    </row>
    <row r="25" spans="1:18" ht="34.9" customHeight="1" x14ac:dyDescent="0.25">
      <c r="A25" s="16" t="s">
        <v>27</v>
      </c>
      <c r="B25" s="17" t="s">
        <v>1</v>
      </c>
      <c r="C25" s="21">
        <v>26</v>
      </c>
      <c r="D25" s="21">
        <v>25</v>
      </c>
      <c r="E25" s="21">
        <v>29</v>
      </c>
      <c r="F25" s="21">
        <v>54</v>
      </c>
      <c r="G25" s="21">
        <v>75</v>
      </c>
      <c r="H25" s="21">
        <v>79</v>
      </c>
      <c r="I25" s="21">
        <v>83</v>
      </c>
      <c r="J25" s="21">
        <v>61.48</v>
      </c>
      <c r="K25" s="21">
        <v>70.557000000000002</v>
      </c>
      <c r="L25" s="18">
        <v>99.947999999999993</v>
      </c>
      <c r="M25" s="29">
        <v>81.385999999999996</v>
      </c>
      <c r="N25" s="19">
        <v>234</v>
      </c>
      <c r="O25" s="19">
        <v>309</v>
      </c>
      <c r="P25" s="19">
        <v>353</v>
      </c>
      <c r="Q25" s="19">
        <v>319.39699999999999</v>
      </c>
      <c r="R25" s="19">
        <v>295.42599999999999</v>
      </c>
    </row>
    <row r="26" spans="1:18" ht="34.9" customHeight="1" x14ac:dyDescent="0.25">
      <c r="A26" s="16" t="s">
        <v>26</v>
      </c>
      <c r="B26" s="17" t="s">
        <v>1</v>
      </c>
      <c r="C26" s="21">
        <v>542</v>
      </c>
      <c r="D26" s="21">
        <v>457</v>
      </c>
      <c r="E26" s="21">
        <v>676</v>
      </c>
      <c r="F26" s="21">
        <v>712</v>
      </c>
      <c r="G26" s="21">
        <v>792</v>
      </c>
      <c r="H26" s="21">
        <v>835</v>
      </c>
      <c r="I26" s="21">
        <v>910</v>
      </c>
      <c r="J26" s="21">
        <v>864.44</v>
      </c>
      <c r="K26" s="21">
        <v>881.03499999999997</v>
      </c>
      <c r="L26" s="18">
        <v>891.05</v>
      </c>
      <c r="M26" s="29">
        <v>1004.953</v>
      </c>
      <c r="N26" s="19">
        <v>1142.768</v>
      </c>
      <c r="O26" s="19">
        <v>1188</v>
      </c>
      <c r="P26" s="19">
        <v>1254</v>
      </c>
      <c r="Q26" s="19">
        <v>1220.4690000000001</v>
      </c>
      <c r="R26" s="19">
        <v>1275.768</v>
      </c>
    </row>
    <row r="27" spans="1:18" ht="34.9" customHeight="1" x14ac:dyDescent="0.25">
      <c r="A27" s="16" t="s">
        <v>28</v>
      </c>
      <c r="B27" s="17" t="s">
        <v>1</v>
      </c>
      <c r="C27" s="21">
        <v>101</v>
      </c>
      <c r="D27" s="21">
        <v>112</v>
      </c>
      <c r="E27" s="21">
        <v>125</v>
      </c>
      <c r="F27" s="21">
        <v>137</v>
      </c>
      <c r="G27" s="21">
        <v>146</v>
      </c>
      <c r="H27" s="21">
        <v>155</v>
      </c>
      <c r="I27" s="21">
        <v>255</v>
      </c>
      <c r="J27" s="21">
        <v>417.97</v>
      </c>
      <c r="K27" s="21">
        <v>636.32000000000005</v>
      </c>
      <c r="L27" s="21">
        <v>739.28300000000002</v>
      </c>
      <c r="M27" s="29">
        <v>1080.877</v>
      </c>
      <c r="N27" s="18">
        <v>1283</v>
      </c>
      <c r="O27" s="19">
        <v>965</v>
      </c>
      <c r="P27" s="19">
        <v>1066</v>
      </c>
      <c r="Q27" s="19">
        <v>1401.327</v>
      </c>
      <c r="R27" s="19">
        <v>1419.5619999999999</v>
      </c>
    </row>
    <row r="28" spans="1:18" ht="34.9" customHeight="1" x14ac:dyDescent="0.25">
      <c r="A28" s="16" t="s">
        <v>29</v>
      </c>
      <c r="B28" s="17" t="s">
        <v>1</v>
      </c>
      <c r="C28" s="21">
        <v>161</v>
      </c>
      <c r="D28" s="21">
        <v>192</v>
      </c>
      <c r="E28" s="21">
        <v>239</v>
      </c>
      <c r="F28" s="21">
        <v>313</v>
      </c>
      <c r="G28" s="21">
        <v>361</v>
      </c>
      <c r="H28" s="21">
        <v>356</v>
      </c>
      <c r="I28" s="21">
        <v>411</v>
      </c>
      <c r="J28" s="21">
        <v>417.53</v>
      </c>
      <c r="K28" s="21">
        <v>391.75400000000002</v>
      </c>
      <c r="L28" s="18">
        <v>467.572</v>
      </c>
      <c r="M28" s="21">
        <v>463.16699999999997</v>
      </c>
      <c r="N28" s="18">
        <v>579.11099999999999</v>
      </c>
      <c r="O28" s="19">
        <v>680</v>
      </c>
      <c r="P28" s="19">
        <v>771</v>
      </c>
      <c r="Q28" s="19">
        <v>932.88800000000003</v>
      </c>
      <c r="R28" s="19">
        <v>883.45699999999999</v>
      </c>
    </row>
    <row r="29" spans="1:18" ht="34.9" customHeight="1" x14ac:dyDescent="0.25">
      <c r="A29" s="16" t="s">
        <v>30</v>
      </c>
      <c r="B29" s="17" t="s">
        <v>1</v>
      </c>
      <c r="C29" s="21">
        <v>30</v>
      </c>
      <c r="D29" s="21">
        <v>62</v>
      </c>
      <c r="E29" s="21">
        <v>61</v>
      </c>
      <c r="F29" s="21">
        <v>72</v>
      </c>
      <c r="G29" s="21">
        <v>132</v>
      </c>
      <c r="H29" s="21">
        <v>169</v>
      </c>
      <c r="I29" s="21">
        <v>363</v>
      </c>
      <c r="J29" s="21">
        <v>515.87</v>
      </c>
      <c r="K29" s="21">
        <v>841.29</v>
      </c>
      <c r="L29" s="18">
        <v>995.69500000000005</v>
      </c>
      <c r="M29" s="29">
        <v>1123.835</v>
      </c>
      <c r="N29" s="18">
        <v>1272.83</v>
      </c>
      <c r="O29" s="19">
        <v>1367</v>
      </c>
      <c r="P29" s="19">
        <v>1421</v>
      </c>
      <c r="Q29" s="19">
        <v>1558.4010000000001</v>
      </c>
      <c r="R29" s="19">
        <v>1545.73</v>
      </c>
    </row>
    <row r="30" spans="1:18" ht="34.9" customHeight="1" x14ac:dyDescent="0.25">
      <c r="A30" s="16" t="s">
        <v>31</v>
      </c>
      <c r="B30" s="17" t="s">
        <v>1</v>
      </c>
      <c r="C30" s="21">
        <v>113</v>
      </c>
      <c r="D30" s="21">
        <v>113</v>
      </c>
      <c r="E30" s="21">
        <v>169</v>
      </c>
      <c r="F30" s="21">
        <v>204</v>
      </c>
      <c r="G30" s="21">
        <v>219</v>
      </c>
      <c r="H30" s="21">
        <v>0</v>
      </c>
      <c r="I30" s="21">
        <v>0</v>
      </c>
      <c r="J30" s="21">
        <v>0</v>
      </c>
      <c r="K30" s="21">
        <v>17.66</v>
      </c>
      <c r="L30" s="18">
        <v>18.89</v>
      </c>
      <c r="M30" s="29">
        <v>38.853000000000002</v>
      </c>
      <c r="N30" s="18">
        <v>127.834</v>
      </c>
      <c r="O30" s="18">
        <v>117</v>
      </c>
      <c r="P30" s="18">
        <v>155</v>
      </c>
      <c r="Q30" s="18">
        <v>217.44399999999999</v>
      </c>
      <c r="R30" s="18">
        <v>237.98699999999999</v>
      </c>
    </row>
    <row r="31" spans="1:18" ht="34.9" customHeight="1" x14ac:dyDescent="0.25">
      <c r="A31" s="16" t="s">
        <v>32</v>
      </c>
      <c r="B31" s="17" t="s">
        <v>1</v>
      </c>
      <c r="C31" s="21">
        <v>41</v>
      </c>
      <c r="D31" s="21">
        <v>48</v>
      </c>
      <c r="E31" s="21">
        <v>61</v>
      </c>
      <c r="F31" s="21">
        <v>81</v>
      </c>
      <c r="G31" s="21">
        <v>80</v>
      </c>
      <c r="H31" s="21">
        <v>186</v>
      </c>
      <c r="I31" s="21">
        <v>288</v>
      </c>
      <c r="J31" s="21">
        <v>302</v>
      </c>
      <c r="K31" s="21">
        <v>329.286</v>
      </c>
      <c r="L31" s="18">
        <v>320.75700000000001</v>
      </c>
      <c r="M31" s="21">
        <v>352.16</v>
      </c>
      <c r="N31" s="18">
        <v>548</v>
      </c>
      <c r="O31" s="19">
        <v>631</v>
      </c>
      <c r="P31" s="19">
        <v>634</v>
      </c>
      <c r="Q31" s="19">
        <v>677.447</v>
      </c>
      <c r="R31" s="19">
        <v>988.20600000000002</v>
      </c>
    </row>
    <row r="32" spans="1:18" ht="34.9" customHeight="1" x14ac:dyDescent="0.25">
      <c r="A32" s="16" t="s">
        <v>33</v>
      </c>
      <c r="B32" s="17" t="s">
        <v>1</v>
      </c>
      <c r="C32" s="21">
        <v>0</v>
      </c>
      <c r="D32" s="21">
        <v>68</v>
      </c>
      <c r="E32" s="21">
        <v>71</v>
      </c>
      <c r="F32" s="21">
        <v>62</v>
      </c>
      <c r="G32" s="21">
        <v>40</v>
      </c>
      <c r="H32" s="21">
        <v>78</v>
      </c>
      <c r="I32" s="21">
        <v>180</v>
      </c>
      <c r="J32" s="21">
        <v>147.32</v>
      </c>
      <c r="K32" s="21">
        <v>152.744</v>
      </c>
      <c r="L32" s="18">
        <v>181.249</v>
      </c>
      <c r="M32" s="29">
        <v>187.988</v>
      </c>
      <c r="N32" s="18">
        <v>181</v>
      </c>
      <c r="O32" s="20">
        <v>183</v>
      </c>
      <c r="P32" s="20">
        <v>196</v>
      </c>
      <c r="Q32" s="20">
        <v>211.53399999999999</v>
      </c>
      <c r="R32" s="20">
        <v>223.64599999999999</v>
      </c>
    </row>
    <row r="33" spans="1:18" ht="34.9" customHeight="1" x14ac:dyDescent="0.25">
      <c r="A33" s="16" t="s">
        <v>34</v>
      </c>
      <c r="B33" s="17" t="s">
        <v>1</v>
      </c>
      <c r="C33" s="18">
        <v>0</v>
      </c>
      <c r="D33" s="18">
        <v>60</v>
      </c>
      <c r="E33" s="18">
        <v>72</v>
      </c>
      <c r="F33" s="18">
        <v>103</v>
      </c>
      <c r="G33" s="18">
        <v>131</v>
      </c>
      <c r="H33" s="18">
        <v>141</v>
      </c>
      <c r="I33" s="18">
        <v>153</v>
      </c>
      <c r="J33" s="18">
        <v>144.28</v>
      </c>
      <c r="K33" s="18">
        <v>155.02000000000001</v>
      </c>
      <c r="L33" s="18">
        <v>163.751</v>
      </c>
      <c r="M33" s="18">
        <v>172.53200000000001</v>
      </c>
      <c r="N33" s="18">
        <v>200.15199999999999</v>
      </c>
      <c r="O33" s="18">
        <v>191</v>
      </c>
      <c r="P33" s="18">
        <v>201</v>
      </c>
      <c r="Q33" s="18">
        <v>220.37200000000001</v>
      </c>
      <c r="R33" s="18">
        <v>285.87799999999999</v>
      </c>
    </row>
    <row r="34" spans="1:18" ht="34.9" customHeight="1" x14ac:dyDescent="0.25">
      <c r="A34" s="16" t="s">
        <v>35</v>
      </c>
      <c r="B34" s="17" t="s">
        <v>1</v>
      </c>
      <c r="C34" s="21">
        <v>112</v>
      </c>
      <c r="D34" s="21">
        <v>150</v>
      </c>
      <c r="E34" s="21">
        <v>179</v>
      </c>
      <c r="F34" s="21">
        <v>209</v>
      </c>
      <c r="G34" s="21">
        <v>234</v>
      </c>
      <c r="H34" s="21"/>
      <c r="I34" s="21">
        <v>125</v>
      </c>
      <c r="J34" s="21">
        <v>109.13</v>
      </c>
      <c r="K34" s="21">
        <v>125.166</v>
      </c>
      <c r="L34" s="34">
        <v>173.56700000000001</v>
      </c>
      <c r="M34" s="35">
        <v>170.43700000000001</v>
      </c>
      <c r="N34" s="18">
        <v>195</v>
      </c>
      <c r="O34" s="18">
        <v>168</v>
      </c>
      <c r="P34" s="18">
        <v>191</v>
      </c>
      <c r="Q34" s="18">
        <v>181.29499999999999</v>
      </c>
      <c r="R34" s="18">
        <v>361.322</v>
      </c>
    </row>
    <row r="35" spans="1:18" ht="34.9" customHeight="1" x14ac:dyDescent="0.25">
      <c r="A35" s="16" t="s">
        <v>36</v>
      </c>
      <c r="B35" s="17" t="s">
        <v>1</v>
      </c>
      <c r="C35" s="21">
        <v>0</v>
      </c>
      <c r="D35" s="21">
        <v>5</v>
      </c>
      <c r="E35" s="21">
        <v>6</v>
      </c>
      <c r="F35" s="21">
        <v>3</v>
      </c>
      <c r="G35" s="21">
        <v>0</v>
      </c>
      <c r="H35" s="21">
        <v>0</v>
      </c>
      <c r="I35" s="21">
        <v>0</v>
      </c>
      <c r="J35" s="21">
        <v>0</v>
      </c>
      <c r="K35" s="21">
        <v>0</v>
      </c>
      <c r="L35" s="21">
        <v>0</v>
      </c>
      <c r="M35" s="21">
        <v>0</v>
      </c>
      <c r="N35" s="21">
        <v>63.435000000000002</v>
      </c>
      <c r="O35" s="19">
        <v>13</v>
      </c>
      <c r="P35" s="19">
        <v>12</v>
      </c>
      <c r="Q35" s="19">
        <v>14.228999999999999</v>
      </c>
      <c r="R35" s="19">
        <v>13.458</v>
      </c>
    </row>
    <row r="36" spans="1:18" ht="34.9" customHeight="1" x14ac:dyDescent="0.25">
      <c r="A36" s="16" t="s">
        <v>37</v>
      </c>
      <c r="B36" s="17" t="s">
        <v>1</v>
      </c>
      <c r="C36" s="21">
        <v>986</v>
      </c>
      <c r="D36" s="18">
        <v>1278</v>
      </c>
      <c r="E36" s="18">
        <v>1344</v>
      </c>
      <c r="F36" s="18">
        <v>1442</v>
      </c>
      <c r="G36" s="18">
        <v>1488</v>
      </c>
      <c r="H36" s="18">
        <v>1500</v>
      </c>
      <c r="I36" s="18">
        <v>1567</v>
      </c>
      <c r="J36" s="18">
        <v>1494</v>
      </c>
      <c r="K36" s="18">
        <v>1564.7080000000001</v>
      </c>
      <c r="L36" s="18">
        <v>1712.62</v>
      </c>
      <c r="M36" s="18">
        <v>1966.325</v>
      </c>
      <c r="N36" s="18">
        <v>2366</v>
      </c>
      <c r="O36" s="18">
        <v>2448</v>
      </c>
      <c r="P36" s="18">
        <v>2628</v>
      </c>
      <c r="Q36" s="18">
        <v>2409.0210000000002</v>
      </c>
      <c r="R36" s="18">
        <v>2598.5259999999998</v>
      </c>
    </row>
    <row r="37" spans="1:18" ht="34.9" customHeight="1" x14ac:dyDescent="0.25">
      <c r="A37" s="16" t="s">
        <v>38</v>
      </c>
      <c r="B37" s="17" t="s">
        <v>1</v>
      </c>
      <c r="C37" s="18">
        <v>0.3</v>
      </c>
      <c r="D37" s="18">
        <v>0.3</v>
      </c>
      <c r="E37" s="18">
        <v>5</v>
      </c>
      <c r="F37" s="18">
        <v>11</v>
      </c>
      <c r="G37" s="18">
        <v>11</v>
      </c>
      <c r="H37" s="18">
        <v>29</v>
      </c>
      <c r="I37" s="18">
        <v>45</v>
      </c>
      <c r="J37" s="18">
        <v>39.39</v>
      </c>
      <c r="K37" s="18">
        <v>51.415999999999997</v>
      </c>
      <c r="L37" s="18">
        <v>72.905000000000001</v>
      </c>
      <c r="M37" s="18">
        <v>43.881</v>
      </c>
      <c r="N37" s="36">
        <v>183.4</v>
      </c>
      <c r="O37" s="19">
        <v>235</v>
      </c>
      <c r="P37" s="19">
        <v>261</v>
      </c>
      <c r="Q37" s="19">
        <v>362.41199999999998</v>
      </c>
      <c r="R37" s="19">
        <v>412.48599999999999</v>
      </c>
    </row>
    <row r="38" spans="1:18" ht="34.9" customHeight="1" x14ac:dyDescent="0.25">
      <c r="A38" s="16" t="s">
        <v>39</v>
      </c>
      <c r="B38" s="17" t="s">
        <v>1</v>
      </c>
      <c r="C38" s="18">
        <v>57</v>
      </c>
      <c r="D38" s="18">
        <v>145</v>
      </c>
      <c r="E38" s="18">
        <v>222</v>
      </c>
      <c r="F38" s="18">
        <v>378</v>
      </c>
      <c r="G38" s="18">
        <v>335</v>
      </c>
      <c r="H38" s="18">
        <v>377</v>
      </c>
      <c r="I38" s="18">
        <v>424</v>
      </c>
      <c r="J38" s="18">
        <v>403.28</v>
      </c>
      <c r="K38" s="18">
        <v>421.44</v>
      </c>
      <c r="L38" s="18">
        <v>471.48700000000002</v>
      </c>
      <c r="M38" s="18">
        <v>465.72</v>
      </c>
      <c r="N38" s="18">
        <v>691.63800000000003</v>
      </c>
      <c r="O38" s="18">
        <v>742</v>
      </c>
      <c r="P38" s="18">
        <v>899</v>
      </c>
      <c r="Q38" s="18">
        <v>987.36</v>
      </c>
      <c r="R38" s="18">
        <v>1016.5650000000001</v>
      </c>
    </row>
    <row r="39" spans="1:18" ht="34.9" customHeight="1" x14ac:dyDescent="0.25">
      <c r="A39" s="16" t="s">
        <v>40</v>
      </c>
      <c r="B39" s="17" t="s">
        <v>1</v>
      </c>
      <c r="C39" s="18">
        <v>1263</v>
      </c>
      <c r="D39" s="18">
        <v>1321</v>
      </c>
      <c r="E39" s="18">
        <v>1232</v>
      </c>
      <c r="F39" s="18">
        <v>1306</v>
      </c>
      <c r="G39" s="18">
        <v>1458</v>
      </c>
      <c r="H39" s="18">
        <v>1622</v>
      </c>
      <c r="I39" s="18">
        <v>1413</v>
      </c>
      <c r="J39" s="18">
        <v>1264</v>
      </c>
      <c r="K39" s="18">
        <v>1237.548</v>
      </c>
      <c r="L39" s="18">
        <v>1303.6479999999999</v>
      </c>
      <c r="M39" s="18">
        <v>1385.56</v>
      </c>
      <c r="N39" s="18">
        <v>1423.04</v>
      </c>
      <c r="O39" s="18">
        <v>1508</v>
      </c>
      <c r="P39" s="18">
        <v>1731</v>
      </c>
      <c r="Q39" s="18">
        <v>2047.7639999999999</v>
      </c>
      <c r="R39" s="18">
        <v>2023.0160000000001</v>
      </c>
    </row>
    <row r="40" spans="1:18" ht="34.9" customHeight="1" x14ac:dyDescent="0.25">
      <c r="A40" s="22" t="s">
        <v>41</v>
      </c>
      <c r="B40" s="23" t="s">
        <v>1</v>
      </c>
      <c r="C40" s="37">
        <v>245</v>
      </c>
      <c r="D40" s="37">
        <v>298</v>
      </c>
      <c r="E40" s="37">
        <v>370</v>
      </c>
      <c r="F40" s="37">
        <v>451</v>
      </c>
      <c r="G40" s="37">
        <v>451</v>
      </c>
      <c r="H40" s="37">
        <v>482</v>
      </c>
      <c r="I40" s="37">
        <v>480</v>
      </c>
      <c r="J40" s="37">
        <v>476.65</v>
      </c>
      <c r="K40" s="37">
        <v>511.476</v>
      </c>
      <c r="L40" s="24">
        <v>532.75</v>
      </c>
      <c r="M40" s="38">
        <v>580.88099999999997</v>
      </c>
      <c r="N40" s="39">
        <v>744</v>
      </c>
      <c r="O40" s="25">
        <v>668</v>
      </c>
      <c r="P40" s="25">
        <v>735</v>
      </c>
      <c r="Q40" s="25">
        <v>872.73900000000003</v>
      </c>
      <c r="R40" s="25">
        <v>821.89400000000001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1"/>
  <sheetViews>
    <sheetView workbookViewId="0">
      <pane ySplit="1" topLeftCell="A2" activePane="bottomLeft" state="frozen"/>
      <selection pane="bottomLeft" activeCell="Q46" sqref="Q46"/>
    </sheetView>
  </sheetViews>
  <sheetFormatPr defaultColWidth="9.140625" defaultRowHeight="15" x14ac:dyDescent="0.25"/>
  <cols>
    <col min="1" max="1" width="17" style="49" customWidth="1"/>
    <col min="2" max="2" width="19.5703125" style="49" customWidth="1"/>
    <col min="3" max="3" width="11.7109375" style="49" customWidth="1"/>
    <col min="4" max="4" width="12.5703125" style="49" bestFit="1" customWidth="1"/>
    <col min="5" max="5" width="13.85546875" style="49" bestFit="1" customWidth="1"/>
    <col min="6" max="6" width="13.5703125" style="49" bestFit="1" customWidth="1"/>
    <col min="7" max="7" width="13.85546875" style="49" bestFit="1" customWidth="1"/>
    <col min="8" max="8" width="12.5703125" style="49" bestFit="1" customWidth="1"/>
    <col min="9" max="9" width="14.140625" style="49" bestFit="1" customWidth="1"/>
    <col min="10" max="10" width="12.5703125" style="49" bestFit="1" customWidth="1"/>
    <col min="11" max="11" width="13.85546875" style="49" bestFit="1" customWidth="1"/>
    <col min="12" max="12" width="14.140625" style="49" bestFit="1" customWidth="1"/>
    <col min="13" max="13" width="13.5703125" style="49" bestFit="1" customWidth="1"/>
    <col min="14" max="14" width="13.85546875" style="49" bestFit="1" customWidth="1"/>
    <col min="15" max="15" width="14.140625" style="49" bestFit="1" customWidth="1"/>
    <col min="16" max="16" width="13.5703125" style="49" bestFit="1" customWidth="1"/>
    <col min="17" max="17" width="14" style="49" bestFit="1" customWidth="1"/>
    <col min="18" max="18" width="13.7109375" style="44" customWidth="1"/>
    <col min="19" max="16384" width="9.140625" style="49"/>
  </cols>
  <sheetData>
    <row r="1" spans="1:18" s="66" customFormat="1" ht="34.9" customHeight="1" x14ac:dyDescent="0.25">
      <c r="A1" s="64" t="s">
        <v>42</v>
      </c>
      <c r="B1" s="65" t="s">
        <v>43</v>
      </c>
      <c r="C1" s="63" t="s">
        <v>44</v>
      </c>
      <c r="D1" s="63" t="s">
        <v>45</v>
      </c>
      <c r="E1" s="63" t="s">
        <v>46</v>
      </c>
      <c r="F1" s="63" t="s">
        <v>47</v>
      </c>
      <c r="G1" s="63" t="s">
        <v>48</v>
      </c>
      <c r="H1" s="63" t="s">
        <v>49</v>
      </c>
      <c r="I1" s="63" t="s">
        <v>50</v>
      </c>
      <c r="J1" s="63" t="s">
        <v>51</v>
      </c>
      <c r="K1" s="63" t="s">
        <v>52</v>
      </c>
      <c r="L1" s="63" t="s">
        <v>53</v>
      </c>
      <c r="M1" s="63" t="s">
        <v>54</v>
      </c>
      <c r="N1" s="63" t="s">
        <v>55</v>
      </c>
      <c r="O1" s="63" t="s">
        <v>56</v>
      </c>
      <c r="P1" s="63" t="s">
        <v>57</v>
      </c>
      <c r="Q1" s="63" t="s">
        <v>58</v>
      </c>
      <c r="R1" s="63" t="s">
        <v>86</v>
      </c>
    </row>
    <row r="2" spans="1:18" ht="34.9" customHeight="1" x14ac:dyDescent="0.25">
      <c r="A2" s="45" t="s">
        <v>3</v>
      </c>
      <c r="B2" s="46" t="s">
        <v>0</v>
      </c>
      <c r="C2" s="47">
        <v>0</v>
      </c>
      <c r="D2" s="47">
        <v>0</v>
      </c>
      <c r="E2" s="47">
        <v>0</v>
      </c>
      <c r="F2" s="47">
        <v>4430325</v>
      </c>
      <c r="G2" s="47">
        <v>6840975</v>
      </c>
      <c r="H2" s="47">
        <v>0</v>
      </c>
      <c r="I2" s="47"/>
      <c r="J2" s="47"/>
      <c r="K2" s="48">
        <v>1845000</v>
      </c>
      <c r="L2" s="48">
        <v>894060</v>
      </c>
      <c r="M2" s="48">
        <v>250959</v>
      </c>
      <c r="N2" s="48">
        <v>208506</v>
      </c>
      <c r="O2" s="48">
        <v>219381</v>
      </c>
      <c r="P2" s="48">
        <v>0</v>
      </c>
      <c r="Q2" s="48">
        <v>1837500</v>
      </c>
      <c r="R2" s="67">
        <v>9082500</v>
      </c>
    </row>
    <row r="3" spans="1:18" ht="34.9" customHeight="1" x14ac:dyDescent="0.25">
      <c r="A3" s="45" t="s">
        <v>4</v>
      </c>
      <c r="B3" s="46" t="s">
        <v>0</v>
      </c>
      <c r="C3" s="47">
        <v>3764718</v>
      </c>
      <c r="D3" s="47">
        <v>3982225</v>
      </c>
      <c r="E3" s="47">
        <v>4177973</v>
      </c>
      <c r="F3" s="47">
        <v>13071597</v>
      </c>
      <c r="G3" s="47">
        <v>13976808</v>
      </c>
      <c r="H3" s="47">
        <v>8954565</v>
      </c>
      <c r="I3" s="47">
        <v>897135</v>
      </c>
      <c r="J3" s="47"/>
      <c r="K3" s="50">
        <v>10089000</v>
      </c>
      <c r="L3" s="50">
        <v>16996146</v>
      </c>
      <c r="M3" s="50">
        <v>26663472</v>
      </c>
      <c r="N3" s="50">
        <v>48524604</v>
      </c>
      <c r="O3" s="50">
        <v>44713065</v>
      </c>
      <c r="P3" s="50">
        <v>49392936</v>
      </c>
      <c r="Q3" s="50">
        <v>65503887</v>
      </c>
      <c r="R3" s="68">
        <v>87659454</v>
      </c>
    </row>
    <row r="4" spans="1:18" ht="34.9" customHeight="1" x14ac:dyDescent="0.25">
      <c r="A4" s="45" t="s">
        <v>5</v>
      </c>
      <c r="B4" s="46" t="s">
        <v>0</v>
      </c>
      <c r="C4" s="47">
        <v>21526602</v>
      </c>
      <c r="D4" s="47">
        <v>18734705</v>
      </c>
      <c r="E4" s="47">
        <v>18279330</v>
      </c>
      <c r="F4" s="47">
        <v>21449004</v>
      </c>
      <c r="G4" s="47">
        <v>19444238</v>
      </c>
      <c r="H4" s="47">
        <v>5258250</v>
      </c>
      <c r="I4" s="47">
        <v>8433435</v>
      </c>
      <c r="J4" s="51">
        <v>7129710</v>
      </c>
      <c r="K4" s="48">
        <v>7868640</v>
      </c>
      <c r="L4" s="48">
        <v>19906305</v>
      </c>
      <c r="M4" s="48">
        <v>21771993</v>
      </c>
      <c r="N4" s="48">
        <v>33403455</v>
      </c>
      <c r="O4" s="48">
        <v>38000368</v>
      </c>
      <c r="P4" s="48">
        <v>42018354</v>
      </c>
      <c r="Q4" s="48">
        <v>47853606</v>
      </c>
      <c r="R4" s="67">
        <v>48441360</v>
      </c>
    </row>
    <row r="5" spans="1:18" ht="34.9" customHeight="1" x14ac:dyDescent="0.25">
      <c r="A5" s="45" t="s">
        <v>6</v>
      </c>
      <c r="B5" s="46" t="s">
        <v>0</v>
      </c>
      <c r="C5" s="47">
        <v>12103670</v>
      </c>
      <c r="D5" s="47">
        <v>13409406</v>
      </c>
      <c r="E5" s="47">
        <v>15695234</v>
      </c>
      <c r="F5" s="47">
        <v>37326300</v>
      </c>
      <c r="G5" s="47">
        <v>39766300</v>
      </c>
      <c r="H5" s="52">
        <v>20498370</v>
      </c>
      <c r="I5" s="53">
        <v>23615423</v>
      </c>
      <c r="J5" s="51">
        <v>20128032</v>
      </c>
      <c r="K5" s="53">
        <v>31550508</v>
      </c>
      <c r="L5" s="53">
        <v>36285375</v>
      </c>
      <c r="M5" s="53">
        <v>36761727</v>
      </c>
      <c r="N5" s="53">
        <v>43818078</v>
      </c>
      <c r="O5" s="48">
        <v>48915975</v>
      </c>
      <c r="P5" s="48">
        <v>48543903</v>
      </c>
      <c r="Q5" s="48">
        <v>49830384</v>
      </c>
      <c r="R5" s="67">
        <v>54300948</v>
      </c>
    </row>
    <row r="6" spans="1:18" ht="34.9" customHeight="1" x14ac:dyDescent="0.25">
      <c r="A6" s="45" t="s">
        <v>7</v>
      </c>
      <c r="B6" s="46" t="s">
        <v>0</v>
      </c>
      <c r="C6" s="47">
        <v>22962325</v>
      </c>
      <c r="D6" s="47">
        <v>24890940</v>
      </c>
      <c r="E6" s="47">
        <v>27236652</v>
      </c>
      <c r="F6" s="47">
        <v>28599800</v>
      </c>
      <c r="G6" s="47">
        <v>29049800</v>
      </c>
      <c r="H6" s="47">
        <v>20409780</v>
      </c>
      <c r="I6" s="48">
        <v>25322172</v>
      </c>
      <c r="J6" s="51">
        <v>21738999</v>
      </c>
      <c r="K6" s="51">
        <v>23639097</v>
      </c>
      <c r="L6" s="48">
        <v>23804130</v>
      </c>
      <c r="M6" s="51">
        <v>26686215</v>
      </c>
      <c r="N6" s="47">
        <v>30669096</v>
      </c>
      <c r="O6" s="48">
        <v>15652107</v>
      </c>
      <c r="P6" s="48">
        <v>16177878</v>
      </c>
      <c r="Q6" s="48">
        <v>29548563</v>
      </c>
      <c r="R6" s="67">
        <v>29185767</v>
      </c>
    </row>
    <row r="7" spans="1:18" ht="34.9" customHeight="1" x14ac:dyDescent="0.25">
      <c r="A7" s="45" t="s">
        <v>8</v>
      </c>
      <c r="B7" s="46" t="s">
        <v>0</v>
      </c>
      <c r="C7" s="47">
        <v>12769362</v>
      </c>
      <c r="D7" s="47">
        <v>14348214</v>
      </c>
      <c r="E7" s="47">
        <v>16153542</v>
      </c>
      <c r="F7" s="47">
        <v>19914000</v>
      </c>
      <c r="G7" s="47">
        <v>20770000</v>
      </c>
      <c r="H7" s="47">
        <v>10204920</v>
      </c>
      <c r="I7" s="47">
        <v>13006404</v>
      </c>
      <c r="J7" s="47">
        <v>11960415</v>
      </c>
      <c r="K7" s="47">
        <v>11276658</v>
      </c>
      <c r="L7" s="47">
        <v>15041721</v>
      </c>
      <c r="M7" s="47">
        <v>17718318</v>
      </c>
      <c r="N7" s="47">
        <v>19486419</v>
      </c>
      <c r="O7" s="47">
        <v>22693170</v>
      </c>
      <c r="P7" s="47">
        <v>24641358</v>
      </c>
      <c r="Q7" s="47">
        <v>24940266</v>
      </c>
      <c r="R7" s="69">
        <v>656353.95120000001</v>
      </c>
    </row>
    <row r="8" spans="1:18" ht="34.9" customHeight="1" x14ac:dyDescent="0.25">
      <c r="A8" s="45" t="s">
        <v>9</v>
      </c>
      <c r="B8" s="46" t="s">
        <v>0</v>
      </c>
      <c r="C8" s="47">
        <v>43597220</v>
      </c>
      <c r="D8" s="47">
        <v>44090574</v>
      </c>
      <c r="E8" s="47">
        <v>48128753</v>
      </c>
      <c r="F8" s="47">
        <v>61761600</v>
      </c>
      <c r="G8" s="47">
        <v>65123200</v>
      </c>
      <c r="H8" s="47">
        <v>42518638</v>
      </c>
      <c r="I8" s="48">
        <v>59421555</v>
      </c>
      <c r="J8" s="51">
        <v>51105541</v>
      </c>
      <c r="K8" s="48">
        <v>63403056</v>
      </c>
      <c r="L8" s="48">
        <v>66884107</v>
      </c>
      <c r="M8" s="47">
        <v>72793295</v>
      </c>
      <c r="N8" s="48">
        <v>90345086</v>
      </c>
      <c r="O8" s="48">
        <v>107016274</v>
      </c>
      <c r="P8" s="48">
        <v>103543236</v>
      </c>
      <c r="Q8" s="48">
        <v>106448098</v>
      </c>
      <c r="R8" s="67">
        <v>102057107</v>
      </c>
    </row>
    <row r="9" spans="1:18" ht="34.9" customHeight="1" x14ac:dyDescent="0.25">
      <c r="A9" s="45" t="s">
        <v>10</v>
      </c>
      <c r="B9" s="46" t="s">
        <v>0</v>
      </c>
      <c r="C9" s="47">
        <v>11612629</v>
      </c>
      <c r="D9" s="47">
        <v>12334607</v>
      </c>
      <c r="E9" s="47">
        <v>13132856</v>
      </c>
      <c r="F9" s="47">
        <v>22903526</v>
      </c>
      <c r="G9" s="47">
        <v>39301628</v>
      </c>
      <c r="H9" s="47">
        <v>16841304</v>
      </c>
      <c r="I9" s="53">
        <v>24740847</v>
      </c>
      <c r="J9" s="51">
        <v>20970474</v>
      </c>
      <c r="K9" s="53">
        <v>37625265</v>
      </c>
      <c r="L9" s="53">
        <v>35374944</v>
      </c>
      <c r="M9" s="53">
        <v>36842244</v>
      </c>
      <c r="N9" s="54">
        <v>33743934</v>
      </c>
      <c r="O9" s="54">
        <v>49197402</v>
      </c>
      <c r="P9" s="54">
        <v>48679308</v>
      </c>
      <c r="Q9" s="54">
        <v>62999277</v>
      </c>
      <c r="R9" s="70">
        <v>68632635</v>
      </c>
    </row>
    <row r="10" spans="1:18" ht="34.9" customHeight="1" x14ac:dyDescent="0.25">
      <c r="A10" s="45" t="s">
        <v>11</v>
      </c>
      <c r="B10" s="46" t="s">
        <v>0</v>
      </c>
      <c r="C10" s="47">
        <v>37873262</v>
      </c>
      <c r="D10" s="47">
        <v>39236752</v>
      </c>
      <c r="E10" s="47">
        <v>43265782</v>
      </c>
      <c r="F10" s="47">
        <v>53540400</v>
      </c>
      <c r="G10" s="47">
        <v>58963800</v>
      </c>
      <c r="H10" s="47">
        <v>32634085</v>
      </c>
      <c r="I10" s="47">
        <v>29792043</v>
      </c>
      <c r="J10" s="51">
        <v>24744333</v>
      </c>
      <c r="K10" s="48">
        <v>28141002</v>
      </c>
      <c r="L10" s="47">
        <v>31065619</v>
      </c>
      <c r="M10" s="48">
        <v>31260561</v>
      </c>
      <c r="N10" s="48">
        <v>29338542</v>
      </c>
      <c r="O10" s="47">
        <v>27835560</v>
      </c>
      <c r="P10" s="47">
        <v>24579195</v>
      </c>
      <c r="Q10" s="47">
        <v>25684410</v>
      </c>
      <c r="R10" s="69">
        <v>24971001</v>
      </c>
    </row>
    <row r="11" spans="1:18" ht="34.9" customHeight="1" x14ac:dyDescent="0.25">
      <c r="A11" s="45" t="s">
        <v>12</v>
      </c>
      <c r="B11" s="46" t="s">
        <v>0</v>
      </c>
      <c r="C11" s="47">
        <v>35214435</v>
      </c>
      <c r="D11" s="47">
        <v>36256472</v>
      </c>
      <c r="E11" s="47">
        <v>39698217</v>
      </c>
      <c r="F11" s="47">
        <v>63859660</v>
      </c>
      <c r="G11" s="47">
        <v>65200480</v>
      </c>
      <c r="H11" s="47">
        <v>43854062</v>
      </c>
      <c r="I11" s="48">
        <v>41846442</v>
      </c>
      <c r="J11" s="51">
        <v>34782351</v>
      </c>
      <c r="K11" s="48">
        <v>41225028</v>
      </c>
      <c r="L11" s="48">
        <v>48956220</v>
      </c>
      <c r="M11" s="48">
        <v>43939824</v>
      </c>
      <c r="N11" s="48">
        <v>54028572</v>
      </c>
      <c r="O11" s="48">
        <v>56772849</v>
      </c>
      <c r="P11" s="48">
        <v>57692053.5</v>
      </c>
      <c r="Q11" s="48">
        <v>71536122</v>
      </c>
      <c r="R11" s="67">
        <v>84754551</v>
      </c>
    </row>
    <row r="12" spans="1:18" ht="34.9" customHeight="1" x14ac:dyDescent="0.25">
      <c r="A12" s="45" t="s">
        <v>13</v>
      </c>
      <c r="B12" s="46" t="s">
        <v>0</v>
      </c>
      <c r="C12" s="55">
        <v>14983305</v>
      </c>
      <c r="D12" s="55">
        <v>13828815</v>
      </c>
      <c r="E12" s="55">
        <v>20935530</v>
      </c>
      <c r="F12" s="55">
        <v>21615020</v>
      </c>
      <c r="G12" s="55">
        <v>20263000</v>
      </c>
      <c r="H12" s="47">
        <v>14034205</v>
      </c>
      <c r="I12" s="53">
        <v>13539880</v>
      </c>
      <c r="J12" s="51">
        <v>11776695</v>
      </c>
      <c r="K12" s="53">
        <v>14042625</v>
      </c>
      <c r="L12" s="48">
        <v>17985608</v>
      </c>
      <c r="M12" s="53">
        <v>21924616</v>
      </c>
      <c r="N12" s="53">
        <v>35536245</v>
      </c>
      <c r="O12" s="48">
        <v>43161015</v>
      </c>
      <c r="P12" s="48">
        <v>47180268</v>
      </c>
      <c r="Q12" s="48">
        <v>52438272</v>
      </c>
      <c r="R12" s="67">
        <v>59293920</v>
      </c>
    </row>
    <row r="13" spans="1:18" ht="34.9" customHeight="1" x14ac:dyDescent="0.25">
      <c r="A13" s="45" t="s">
        <v>14</v>
      </c>
      <c r="B13" s="46" t="s">
        <v>0</v>
      </c>
      <c r="C13" s="47">
        <v>568481</v>
      </c>
      <c r="D13" s="47">
        <v>587070</v>
      </c>
      <c r="E13" s="47">
        <v>701634</v>
      </c>
      <c r="F13" s="47">
        <v>800555</v>
      </c>
      <c r="G13" s="47">
        <v>800555</v>
      </c>
      <c r="H13" s="47">
        <v>4038090</v>
      </c>
      <c r="I13" s="48">
        <v>9829911</v>
      </c>
      <c r="J13" s="51">
        <v>8252772</v>
      </c>
      <c r="K13" s="48">
        <v>12920310</v>
      </c>
      <c r="L13" s="48">
        <v>24093228</v>
      </c>
      <c r="M13" s="48">
        <v>27832812</v>
      </c>
      <c r="N13" s="48">
        <v>47912652</v>
      </c>
      <c r="O13" s="48">
        <v>45518115</v>
      </c>
      <c r="P13" s="48">
        <v>41160654</v>
      </c>
      <c r="Q13" s="48">
        <v>49144369</v>
      </c>
      <c r="R13" s="67">
        <v>59448773</v>
      </c>
    </row>
    <row r="14" spans="1:18" ht="34.9" customHeight="1" x14ac:dyDescent="0.25">
      <c r="A14" s="45" t="s">
        <v>15</v>
      </c>
      <c r="B14" s="46" t="s">
        <v>0</v>
      </c>
      <c r="C14" s="47">
        <v>27956321</v>
      </c>
      <c r="D14" s="47">
        <v>29654752</v>
      </c>
      <c r="E14" s="47">
        <v>31235675</v>
      </c>
      <c r="F14" s="47">
        <v>53307600</v>
      </c>
      <c r="G14" s="47">
        <v>55307600</v>
      </c>
      <c r="H14" s="47">
        <v>29520540</v>
      </c>
      <c r="I14" s="48">
        <v>52381266</v>
      </c>
      <c r="J14" s="51">
        <v>47705321</v>
      </c>
      <c r="K14" s="51">
        <v>52480416</v>
      </c>
      <c r="L14" s="47">
        <v>60849012</v>
      </c>
      <c r="M14" s="51">
        <v>115569027</v>
      </c>
      <c r="N14" s="48">
        <v>149127113</v>
      </c>
      <c r="O14" s="48">
        <v>147546096</v>
      </c>
      <c r="P14" s="48">
        <v>144796326</v>
      </c>
      <c r="Q14" s="48">
        <v>148323810</v>
      </c>
      <c r="R14" s="67">
        <v>142649721</v>
      </c>
    </row>
    <row r="15" spans="1:18" ht="34.9" customHeight="1" x14ac:dyDescent="0.25">
      <c r="A15" s="45" t="s">
        <v>16</v>
      </c>
      <c r="B15" s="46" t="s">
        <v>0</v>
      </c>
      <c r="C15" s="47">
        <v>486813</v>
      </c>
      <c r="D15" s="47">
        <v>502732</v>
      </c>
      <c r="E15" s="47">
        <v>600838</v>
      </c>
      <c r="F15" s="47">
        <v>685547</v>
      </c>
      <c r="G15" s="47">
        <v>685547</v>
      </c>
      <c r="H15" s="47">
        <v>6162150</v>
      </c>
      <c r="I15" s="48">
        <v>6095250</v>
      </c>
      <c r="J15" s="51">
        <v>6516751</v>
      </c>
      <c r="K15" s="51">
        <v>6578760</v>
      </c>
      <c r="L15" s="47">
        <v>12655758</v>
      </c>
      <c r="M15" s="51">
        <v>14745618</v>
      </c>
      <c r="N15" s="48">
        <v>29567502</v>
      </c>
      <c r="O15" s="48">
        <v>28091781</v>
      </c>
      <c r="P15" s="48">
        <v>27126633</v>
      </c>
      <c r="Q15" s="48">
        <v>28225779</v>
      </c>
      <c r="R15" s="67">
        <v>33305508</v>
      </c>
    </row>
    <row r="16" spans="1:18" ht="34.9" customHeight="1" x14ac:dyDescent="0.25">
      <c r="A16" s="45" t="s">
        <v>17</v>
      </c>
      <c r="B16" s="46" t="s">
        <v>0</v>
      </c>
      <c r="C16" s="47">
        <v>0</v>
      </c>
      <c r="D16" s="47">
        <v>0</v>
      </c>
      <c r="E16" s="47">
        <v>0</v>
      </c>
      <c r="F16" s="47">
        <v>0</v>
      </c>
      <c r="G16" s="47">
        <v>0</v>
      </c>
      <c r="H16" s="47">
        <v>840000</v>
      </c>
      <c r="I16" s="47">
        <v>0</v>
      </c>
      <c r="J16" s="47">
        <v>0</v>
      </c>
      <c r="K16" s="47">
        <v>1487250</v>
      </c>
      <c r="L16" s="47">
        <v>4533207</v>
      </c>
      <c r="M16" s="47">
        <v>2511315</v>
      </c>
      <c r="N16" s="47">
        <v>3659693</v>
      </c>
      <c r="O16" s="48">
        <v>3357993</v>
      </c>
      <c r="P16" s="48">
        <v>7036988</v>
      </c>
      <c r="Q16" s="48">
        <v>14948784</v>
      </c>
      <c r="R16" s="67">
        <v>18678348</v>
      </c>
    </row>
    <row r="17" spans="1:18" ht="34.9" customHeight="1" x14ac:dyDescent="0.25">
      <c r="A17" s="45" t="s">
        <v>18</v>
      </c>
      <c r="B17" s="46" t="s">
        <v>0</v>
      </c>
      <c r="C17" s="48">
        <v>0</v>
      </c>
      <c r="D17" s="48">
        <v>0</v>
      </c>
      <c r="E17" s="48">
        <v>3348750</v>
      </c>
      <c r="F17" s="48">
        <v>1200150</v>
      </c>
      <c r="G17" s="48">
        <v>1115000</v>
      </c>
      <c r="H17" s="48">
        <v>3093300</v>
      </c>
      <c r="I17" s="48">
        <v>8606460</v>
      </c>
      <c r="J17" s="51">
        <v>8054460</v>
      </c>
      <c r="K17" s="51">
        <v>1172007</v>
      </c>
      <c r="L17" s="47">
        <v>20590110</v>
      </c>
      <c r="M17" s="51">
        <v>18337611</v>
      </c>
      <c r="N17" s="47">
        <v>20723742</v>
      </c>
      <c r="O17" s="47">
        <v>26046846</v>
      </c>
      <c r="P17" s="47">
        <v>27191769</v>
      </c>
      <c r="Q17" s="47">
        <v>28142973</v>
      </c>
      <c r="R17" s="69">
        <v>27396912</v>
      </c>
    </row>
    <row r="18" spans="1:18" ht="34.9" customHeight="1" x14ac:dyDescent="0.25">
      <c r="A18" s="45" t="s">
        <v>19</v>
      </c>
      <c r="B18" s="46" t="s">
        <v>0</v>
      </c>
      <c r="C18" s="47">
        <v>17469309</v>
      </c>
      <c r="D18" s="47">
        <v>19698178</v>
      </c>
      <c r="E18" s="47">
        <v>21113295</v>
      </c>
      <c r="F18" s="47">
        <v>43887442</v>
      </c>
      <c r="G18" s="47">
        <v>45539335</v>
      </c>
      <c r="H18" s="47">
        <v>20935878</v>
      </c>
      <c r="I18" s="48">
        <v>28840667</v>
      </c>
      <c r="J18" s="51">
        <v>23490735</v>
      </c>
      <c r="K18" s="51">
        <v>37414158</v>
      </c>
      <c r="L18" s="51">
        <v>38151837</v>
      </c>
      <c r="M18" s="51">
        <v>36638538</v>
      </c>
      <c r="N18" s="47">
        <v>34298148</v>
      </c>
      <c r="O18" s="47">
        <v>32631708</v>
      </c>
      <c r="P18" s="47">
        <v>32606502</v>
      </c>
      <c r="Q18" s="47">
        <v>46499230.5</v>
      </c>
      <c r="R18" s="69">
        <v>64918291.5</v>
      </c>
    </row>
    <row r="19" spans="1:18" ht="34.9" customHeight="1" x14ac:dyDescent="0.25">
      <c r="A19" s="45" t="s">
        <v>20</v>
      </c>
      <c r="B19" s="46" t="s">
        <v>0</v>
      </c>
      <c r="C19" s="47">
        <v>1011904</v>
      </c>
      <c r="D19" s="47">
        <v>1044993</v>
      </c>
      <c r="E19" s="47">
        <v>1248918</v>
      </c>
      <c r="F19" s="47">
        <v>1424998</v>
      </c>
      <c r="G19" s="47">
        <v>1424998</v>
      </c>
      <c r="H19" s="47">
        <v>25158000</v>
      </c>
      <c r="I19" s="48">
        <v>20779440</v>
      </c>
      <c r="J19" s="51">
        <v>16314567</v>
      </c>
      <c r="K19" s="51">
        <v>29562678</v>
      </c>
      <c r="L19" s="47">
        <v>44704701</v>
      </c>
      <c r="M19" s="51">
        <v>45342546</v>
      </c>
      <c r="N19" s="47">
        <v>72459711</v>
      </c>
      <c r="O19" s="47">
        <v>69623175</v>
      </c>
      <c r="P19" s="47">
        <v>63736206</v>
      </c>
      <c r="Q19" s="47">
        <v>69928676</v>
      </c>
      <c r="R19" s="69">
        <v>73692424</v>
      </c>
    </row>
    <row r="20" spans="1:18" ht="34.9" customHeight="1" x14ac:dyDescent="0.25">
      <c r="A20" s="45" t="s">
        <v>21</v>
      </c>
      <c r="B20" s="46" t="s">
        <v>0</v>
      </c>
      <c r="C20" s="47">
        <v>28184371</v>
      </c>
      <c r="D20" s="47">
        <v>29736308</v>
      </c>
      <c r="E20" s="47">
        <v>32759433</v>
      </c>
      <c r="F20" s="47">
        <v>65813980</v>
      </c>
      <c r="G20" s="47">
        <v>66685462</v>
      </c>
      <c r="H20" s="47">
        <v>55784717</v>
      </c>
      <c r="I20" s="48">
        <v>67576470</v>
      </c>
      <c r="J20" s="51">
        <v>57701799</v>
      </c>
      <c r="K20" s="51">
        <v>71263908</v>
      </c>
      <c r="L20" s="47">
        <v>70901310</v>
      </c>
      <c r="M20" s="51">
        <v>67727761</v>
      </c>
      <c r="N20" s="48">
        <v>105992601</v>
      </c>
      <c r="O20" s="48">
        <v>129379524</v>
      </c>
      <c r="P20" s="48">
        <v>158077254</v>
      </c>
      <c r="Q20" s="48">
        <v>174330875</v>
      </c>
      <c r="R20" s="67">
        <v>200202139.5</v>
      </c>
    </row>
    <row r="21" spans="1:18" ht="34.9" customHeight="1" x14ac:dyDescent="0.25">
      <c r="A21" s="45" t="s">
        <v>22</v>
      </c>
      <c r="B21" s="46" t="s">
        <v>0</v>
      </c>
      <c r="C21" s="47">
        <v>92443604</v>
      </c>
      <c r="D21" s="47">
        <v>97000896</v>
      </c>
      <c r="E21" s="47">
        <v>109693704</v>
      </c>
      <c r="F21" s="47">
        <v>133835560</v>
      </c>
      <c r="G21" s="47">
        <v>137036480</v>
      </c>
      <c r="H21" s="47">
        <v>82472276</v>
      </c>
      <c r="I21" s="48">
        <v>77697697</v>
      </c>
      <c r="J21" s="48">
        <v>59864271</v>
      </c>
      <c r="K21" s="48">
        <v>77407121</v>
      </c>
      <c r="L21" s="47">
        <v>115495712</v>
      </c>
      <c r="M21" s="48">
        <v>120897355</v>
      </c>
      <c r="N21" s="47">
        <v>197944529</v>
      </c>
      <c r="O21" s="48">
        <v>199109398</v>
      </c>
      <c r="P21" s="48">
        <v>198016022</v>
      </c>
      <c r="Q21" s="48">
        <v>207084139</v>
      </c>
      <c r="R21" s="67">
        <v>204703315</v>
      </c>
    </row>
    <row r="22" spans="1:18" ht="34.9" customHeight="1" x14ac:dyDescent="0.25">
      <c r="A22" s="45" t="s">
        <v>23</v>
      </c>
      <c r="B22" s="46" t="s">
        <v>0</v>
      </c>
      <c r="C22" s="47">
        <v>14048340</v>
      </c>
      <c r="D22" s="47">
        <v>14861156</v>
      </c>
      <c r="E22" s="47">
        <v>15589180</v>
      </c>
      <c r="F22" s="47">
        <v>49049242</v>
      </c>
      <c r="G22" s="47">
        <v>52187503</v>
      </c>
      <c r="H22" s="47">
        <v>42219150</v>
      </c>
      <c r="I22" s="48">
        <v>21097068</v>
      </c>
      <c r="J22" s="51">
        <v>16363106</v>
      </c>
      <c r="K22" s="51">
        <v>19794921</v>
      </c>
      <c r="L22" s="47">
        <v>24656778</v>
      </c>
      <c r="M22" s="51">
        <v>24688343</v>
      </c>
      <c r="N22" s="47">
        <v>29745687</v>
      </c>
      <c r="O22" s="47">
        <v>28082934</v>
      </c>
      <c r="P22" s="47">
        <v>25118064</v>
      </c>
      <c r="Q22" s="47">
        <v>26276577</v>
      </c>
      <c r="R22" s="69">
        <v>25908042</v>
      </c>
    </row>
    <row r="23" spans="1:18" ht="34.9" customHeight="1" x14ac:dyDescent="0.25">
      <c r="A23" s="45" t="s">
        <v>24</v>
      </c>
      <c r="B23" s="46" t="s">
        <v>0</v>
      </c>
      <c r="C23" s="47">
        <v>16736920</v>
      </c>
      <c r="D23" s="47">
        <v>18231894</v>
      </c>
      <c r="E23" s="47">
        <v>22698872</v>
      </c>
      <c r="F23" s="47">
        <v>30916860</v>
      </c>
      <c r="G23" s="47">
        <v>32032140</v>
      </c>
      <c r="H23" s="47">
        <v>20970437</v>
      </c>
      <c r="I23" s="50">
        <v>16158460</v>
      </c>
      <c r="J23" s="50">
        <v>11584578</v>
      </c>
      <c r="K23" s="50">
        <v>13412193</v>
      </c>
      <c r="L23" s="47">
        <v>15295554</v>
      </c>
      <c r="M23" s="50">
        <v>16098645</v>
      </c>
      <c r="N23" s="47">
        <v>16172535</v>
      </c>
      <c r="O23" s="47">
        <v>15121143</v>
      </c>
      <c r="P23" s="47">
        <v>13106082</v>
      </c>
      <c r="Q23" s="47">
        <v>14318427</v>
      </c>
      <c r="R23" s="69">
        <v>14957499</v>
      </c>
    </row>
    <row r="24" spans="1:18" ht="34.9" customHeight="1" x14ac:dyDescent="0.25">
      <c r="A24" s="45" t="s">
        <v>25</v>
      </c>
      <c r="B24" s="46" t="s">
        <v>0</v>
      </c>
      <c r="C24" s="48">
        <v>41325873</v>
      </c>
      <c r="D24" s="48">
        <v>35165505</v>
      </c>
      <c r="E24" s="48">
        <v>32133150</v>
      </c>
      <c r="F24" s="48">
        <v>41599150</v>
      </c>
      <c r="G24" s="48">
        <v>40174350</v>
      </c>
      <c r="H24" s="47">
        <v>19860500</v>
      </c>
      <c r="I24" s="48">
        <v>24843055</v>
      </c>
      <c r="J24" s="51">
        <v>22062790</v>
      </c>
      <c r="K24" s="51">
        <v>25850800</v>
      </c>
      <c r="L24" s="47">
        <v>45294040</v>
      </c>
      <c r="M24" s="51">
        <v>49912805</v>
      </c>
      <c r="N24" s="47">
        <v>60280616</v>
      </c>
      <c r="O24" s="48">
        <v>71683419</v>
      </c>
      <c r="P24" s="48">
        <v>75873549</v>
      </c>
      <c r="Q24" s="48">
        <v>77928511.5</v>
      </c>
      <c r="R24" s="69">
        <v>75382581</v>
      </c>
    </row>
    <row r="25" spans="1:18" ht="34.9" customHeight="1" x14ac:dyDescent="0.25">
      <c r="A25" s="45" t="s">
        <v>27</v>
      </c>
      <c r="B25" s="46" t="s">
        <v>0</v>
      </c>
      <c r="C25" s="47">
        <v>32213583</v>
      </c>
      <c r="D25" s="47">
        <v>33236521</v>
      </c>
      <c r="E25" s="47">
        <v>35536232</v>
      </c>
      <c r="F25" s="47">
        <v>50048700</v>
      </c>
      <c r="G25" s="47">
        <v>53216700</v>
      </c>
      <c r="H25" s="47">
        <v>34274055</v>
      </c>
      <c r="I25" s="50">
        <v>32607648</v>
      </c>
      <c r="J25" s="51">
        <v>27248565</v>
      </c>
      <c r="K25" s="51">
        <v>30218565</v>
      </c>
      <c r="L25" s="47">
        <v>30544415</v>
      </c>
      <c r="M25" s="51">
        <v>28106685</v>
      </c>
      <c r="N25" s="50">
        <v>43620653</v>
      </c>
      <c r="O25" s="50">
        <v>54483360</v>
      </c>
      <c r="P25" s="50">
        <v>54073374</v>
      </c>
      <c r="Q25" s="50">
        <v>58782612</v>
      </c>
      <c r="R25" s="69">
        <v>60961389</v>
      </c>
    </row>
    <row r="26" spans="1:18" ht="34.9" customHeight="1" x14ac:dyDescent="0.25">
      <c r="A26" s="45" t="s">
        <v>26</v>
      </c>
      <c r="B26" s="46" t="s">
        <v>0</v>
      </c>
      <c r="C26" s="48">
        <v>65464184</v>
      </c>
      <c r="D26" s="48">
        <v>61634648</v>
      </c>
      <c r="E26" s="48">
        <v>61973125</v>
      </c>
      <c r="F26" s="48">
        <v>58730500</v>
      </c>
      <c r="G26" s="48">
        <v>55260900</v>
      </c>
      <c r="H26" s="47">
        <v>38295600</v>
      </c>
      <c r="I26" s="48">
        <v>34230720</v>
      </c>
      <c r="J26" s="51">
        <v>31682250</v>
      </c>
      <c r="K26" s="51">
        <v>37650080</v>
      </c>
      <c r="L26" s="47">
        <v>46437567</v>
      </c>
      <c r="M26" s="51">
        <v>48698995</v>
      </c>
      <c r="N26" s="48">
        <v>63211264</v>
      </c>
      <c r="O26" s="48">
        <v>81956750</v>
      </c>
      <c r="P26" s="48">
        <v>90843102</v>
      </c>
      <c r="Q26" s="48">
        <v>95416065</v>
      </c>
      <c r="R26" s="67">
        <v>96889383</v>
      </c>
    </row>
    <row r="27" spans="1:18" ht="34.9" customHeight="1" x14ac:dyDescent="0.25">
      <c r="A27" s="45" t="s">
        <v>28</v>
      </c>
      <c r="B27" s="46" t="s">
        <v>0</v>
      </c>
      <c r="C27" s="47">
        <v>46211292</v>
      </c>
      <c r="D27" s="47">
        <v>48563243</v>
      </c>
      <c r="E27" s="47">
        <v>51623274</v>
      </c>
      <c r="F27" s="47">
        <v>86884674</v>
      </c>
      <c r="G27" s="47">
        <v>162907178</v>
      </c>
      <c r="H27" s="47">
        <v>67769730</v>
      </c>
      <c r="I27" s="47">
        <v>57219362</v>
      </c>
      <c r="J27" s="51">
        <v>50587145</v>
      </c>
      <c r="K27" s="51">
        <v>64681491</v>
      </c>
      <c r="L27" s="51">
        <v>76716385</v>
      </c>
      <c r="M27" s="51">
        <v>65409630</v>
      </c>
      <c r="N27" s="47">
        <v>69975516</v>
      </c>
      <c r="O27" s="50">
        <v>69175590</v>
      </c>
      <c r="P27" s="50">
        <v>71522517</v>
      </c>
      <c r="Q27" s="50">
        <v>82484073</v>
      </c>
      <c r="R27" s="68">
        <v>88936494</v>
      </c>
    </row>
    <row r="28" spans="1:18" ht="34.9" customHeight="1" x14ac:dyDescent="0.25">
      <c r="A28" s="45" t="s">
        <v>29</v>
      </c>
      <c r="B28" s="46" t="s">
        <v>0</v>
      </c>
      <c r="C28" s="48">
        <v>40396779</v>
      </c>
      <c r="D28" s="48">
        <v>34020009</v>
      </c>
      <c r="E28" s="48">
        <v>29279220</v>
      </c>
      <c r="F28" s="48">
        <v>31317710</v>
      </c>
      <c r="G28" s="48">
        <v>28955955</v>
      </c>
      <c r="H28" s="47">
        <v>21052875</v>
      </c>
      <c r="I28" s="48">
        <v>27081570</v>
      </c>
      <c r="J28" s="51">
        <v>25006890</v>
      </c>
      <c r="K28" s="51">
        <v>29940692</v>
      </c>
      <c r="L28" s="51">
        <v>40999000</v>
      </c>
      <c r="M28" s="51">
        <v>55837401</v>
      </c>
      <c r="N28" s="51">
        <v>90676607</v>
      </c>
      <c r="O28" s="48">
        <v>105232704</v>
      </c>
      <c r="P28" s="48">
        <v>119786319</v>
      </c>
      <c r="Q28" s="48">
        <v>125878734</v>
      </c>
      <c r="R28" s="67">
        <v>123889441</v>
      </c>
    </row>
    <row r="29" spans="1:18" ht="34.9" customHeight="1" x14ac:dyDescent="0.25">
      <c r="A29" s="45" t="s">
        <v>30</v>
      </c>
      <c r="B29" s="46" t="s">
        <v>0</v>
      </c>
      <c r="C29" s="48">
        <v>54672709</v>
      </c>
      <c r="D29" s="48">
        <v>57588040</v>
      </c>
      <c r="E29" s="48">
        <v>69958150</v>
      </c>
      <c r="F29" s="48">
        <v>69891385</v>
      </c>
      <c r="G29" s="48">
        <v>64094650</v>
      </c>
      <c r="H29" s="47">
        <v>48657750</v>
      </c>
      <c r="I29" s="48">
        <v>45934140</v>
      </c>
      <c r="J29" s="51">
        <v>39731445</v>
      </c>
      <c r="K29" s="51">
        <v>53170700</v>
      </c>
      <c r="L29" s="51">
        <v>72888185</v>
      </c>
      <c r="M29" s="51">
        <v>80041740</v>
      </c>
      <c r="N29" s="51">
        <v>95613786</v>
      </c>
      <c r="O29" s="48">
        <v>121519636</v>
      </c>
      <c r="P29" s="48">
        <v>132541914</v>
      </c>
      <c r="Q29" s="48">
        <v>140008711.5</v>
      </c>
      <c r="R29" s="67">
        <v>141648519</v>
      </c>
    </row>
    <row r="30" spans="1:18" ht="34.9" customHeight="1" x14ac:dyDescent="0.25">
      <c r="A30" s="45" t="s">
        <v>31</v>
      </c>
      <c r="B30" s="46" t="s">
        <v>0</v>
      </c>
      <c r="C30" s="47">
        <v>19782208</v>
      </c>
      <c r="D30" s="47">
        <v>18095663</v>
      </c>
      <c r="E30" s="47">
        <v>18788410</v>
      </c>
      <c r="F30" s="47">
        <v>19459315</v>
      </c>
      <c r="G30" s="47">
        <v>17477285</v>
      </c>
      <c r="H30" s="47">
        <v>12055350</v>
      </c>
      <c r="I30" s="47">
        <v>9598740</v>
      </c>
      <c r="J30" s="51">
        <v>8142270</v>
      </c>
      <c r="K30" s="51">
        <v>10634520</v>
      </c>
      <c r="L30" s="47">
        <v>14680868</v>
      </c>
      <c r="M30" s="51">
        <v>19336588</v>
      </c>
      <c r="N30" s="51">
        <v>28832896</v>
      </c>
      <c r="O30" s="51">
        <v>34809881</v>
      </c>
      <c r="P30" s="51">
        <v>34393479</v>
      </c>
      <c r="Q30" s="51">
        <v>33969717</v>
      </c>
      <c r="R30" s="71">
        <v>34515090</v>
      </c>
    </row>
    <row r="31" spans="1:18" ht="34.9" customHeight="1" x14ac:dyDescent="0.25">
      <c r="A31" s="45" t="s">
        <v>32</v>
      </c>
      <c r="B31" s="46" t="s">
        <v>0</v>
      </c>
      <c r="C31" s="47">
        <v>30436523</v>
      </c>
      <c r="D31" s="47">
        <v>31652312</v>
      </c>
      <c r="E31" s="47">
        <v>33799653</v>
      </c>
      <c r="F31" s="47">
        <v>47023660</v>
      </c>
      <c r="G31" s="47">
        <v>47264660</v>
      </c>
      <c r="H31" s="47">
        <v>31867062</v>
      </c>
      <c r="I31" s="47">
        <v>37060281</v>
      </c>
      <c r="J31" s="51">
        <v>30289107</v>
      </c>
      <c r="K31" s="51">
        <v>38500199</v>
      </c>
      <c r="L31" s="47">
        <v>47169946</v>
      </c>
      <c r="M31" s="48">
        <v>40694781</v>
      </c>
      <c r="N31" s="51">
        <v>58527510</v>
      </c>
      <c r="O31" s="48">
        <v>58949556</v>
      </c>
      <c r="P31" s="48">
        <v>60130845</v>
      </c>
      <c r="Q31" s="48">
        <v>64740933</v>
      </c>
      <c r="R31" s="67">
        <v>67267368</v>
      </c>
    </row>
    <row r="32" spans="1:18" ht="34.9" customHeight="1" x14ac:dyDescent="0.25">
      <c r="A32" s="45" t="s">
        <v>33</v>
      </c>
      <c r="B32" s="46" t="s">
        <v>0</v>
      </c>
      <c r="C32" s="56">
        <v>0</v>
      </c>
      <c r="D32" s="56">
        <v>0</v>
      </c>
      <c r="E32" s="56">
        <v>0</v>
      </c>
      <c r="F32" s="56">
        <v>0</v>
      </c>
      <c r="G32" s="56">
        <v>0</v>
      </c>
      <c r="H32" s="56">
        <v>0</v>
      </c>
      <c r="I32" s="56">
        <v>0</v>
      </c>
      <c r="J32" s="56">
        <v>0</v>
      </c>
      <c r="K32" s="56">
        <v>0</v>
      </c>
      <c r="L32" s="56">
        <v>874602</v>
      </c>
      <c r="M32" s="56">
        <v>1213068</v>
      </c>
      <c r="N32" s="51">
        <v>1648584</v>
      </c>
      <c r="O32" s="53">
        <v>3017124</v>
      </c>
      <c r="P32" s="53">
        <v>6184578</v>
      </c>
      <c r="Q32" s="53">
        <v>7998636</v>
      </c>
      <c r="R32" s="72">
        <v>8582196</v>
      </c>
    </row>
    <row r="33" spans="1:18" ht="34.9" customHeight="1" x14ac:dyDescent="0.25">
      <c r="A33" s="45" t="s">
        <v>34</v>
      </c>
      <c r="B33" s="46" t="s">
        <v>0</v>
      </c>
      <c r="C33" s="48">
        <v>0</v>
      </c>
      <c r="D33" s="48">
        <v>11821698</v>
      </c>
      <c r="E33" s="48">
        <v>14807250</v>
      </c>
      <c r="F33" s="48">
        <v>13839400</v>
      </c>
      <c r="G33" s="48">
        <v>14436550</v>
      </c>
      <c r="H33" s="48">
        <v>7675050</v>
      </c>
      <c r="I33" s="48">
        <v>7786420</v>
      </c>
      <c r="J33" s="51">
        <v>5962275</v>
      </c>
      <c r="K33" s="51">
        <v>8908450</v>
      </c>
      <c r="L33" s="47">
        <v>13740450</v>
      </c>
      <c r="M33" s="51">
        <v>14414400</v>
      </c>
      <c r="N33" s="47">
        <v>23388462</v>
      </c>
      <c r="O33" s="47">
        <v>26388915</v>
      </c>
      <c r="P33" s="47">
        <v>27250077</v>
      </c>
      <c r="Q33" s="47">
        <v>28087884</v>
      </c>
      <c r="R33" s="69">
        <v>27600975</v>
      </c>
    </row>
    <row r="34" spans="1:18" ht="34.9" customHeight="1" x14ac:dyDescent="0.25">
      <c r="A34" s="45" t="s">
        <v>35</v>
      </c>
      <c r="B34" s="46" t="s">
        <v>0</v>
      </c>
      <c r="C34" s="47">
        <v>13730672</v>
      </c>
      <c r="D34" s="47">
        <v>14526648</v>
      </c>
      <c r="E34" s="47">
        <v>15278212</v>
      </c>
      <c r="F34" s="47">
        <v>47087259</v>
      </c>
      <c r="G34" s="47">
        <v>50014306</v>
      </c>
      <c r="H34" s="47">
        <v>20899098</v>
      </c>
      <c r="I34" s="47">
        <v>26734386</v>
      </c>
      <c r="J34" s="51">
        <v>20838801</v>
      </c>
      <c r="K34" s="51">
        <v>27383964</v>
      </c>
      <c r="L34" s="57">
        <v>34896096</v>
      </c>
      <c r="M34" s="51">
        <v>36212704</v>
      </c>
      <c r="N34" s="51">
        <v>61984860</v>
      </c>
      <c r="O34" s="51">
        <v>76775694</v>
      </c>
      <c r="P34" s="51">
        <v>87968826</v>
      </c>
      <c r="Q34" s="51">
        <v>91915143</v>
      </c>
      <c r="R34" s="71">
        <v>89081175</v>
      </c>
    </row>
    <row r="35" spans="1:18" ht="34.9" customHeight="1" x14ac:dyDescent="0.25">
      <c r="A35" s="45" t="s">
        <v>36</v>
      </c>
      <c r="B35" s="46" t="s">
        <v>0</v>
      </c>
      <c r="C35" s="48">
        <v>0</v>
      </c>
      <c r="D35" s="48">
        <v>0</v>
      </c>
      <c r="E35" s="48">
        <v>0</v>
      </c>
      <c r="F35" s="48">
        <v>0</v>
      </c>
      <c r="G35" s="48">
        <v>211200</v>
      </c>
      <c r="H35" s="47">
        <v>1840050</v>
      </c>
      <c r="I35" s="48">
        <v>0</v>
      </c>
      <c r="J35" s="48">
        <v>0</v>
      </c>
      <c r="K35" s="48">
        <v>180000</v>
      </c>
      <c r="L35" s="48">
        <v>5023252</v>
      </c>
      <c r="M35" s="48">
        <v>5089791</v>
      </c>
      <c r="N35" s="47">
        <v>4429464</v>
      </c>
      <c r="O35" s="48">
        <v>7217487</v>
      </c>
      <c r="P35" s="48">
        <v>10342935</v>
      </c>
      <c r="Q35" s="48">
        <v>17059242</v>
      </c>
      <c r="R35" s="67">
        <v>14128357.5</v>
      </c>
    </row>
    <row r="36" spans="1:18" ht="34.9" customHeight="1" x14ac:dyDescent="0.25">
      <c r="A36" s="45" t="s">
        <v>37</v>
      </c>
      <c r="B36" s="46" t="s">
        <v>0</v>
      </c>
      <c r="C36" s="47">
        <v>43785324</v>
      </c>
      <c r="D36" s="47">
        <v>45122345</v>
      </c>
      <c r="E36" s="47">
        <v>47675642</v>
      </c>
      <c r="F36" s="47">
        <v>106877800</v>
      </c>
      <c r="G36" s="47">
        <v>114133800</v>
      </c>
      <c r="H36" s="47">
        <v>66013470</v>
      </c>
      <c r="I36" s="47">
        <v>66308589</v>
      </c>
      <c r="J36" s="48">
        <v>46262889</v>
      </c>
      <c r="K36" s="48">
        <v>72367410</v>
      </c>
      <c r="L36" s="48">
        <v>80997525</v>
      </c>
      <c r="M36" s="48">
        <v>86020415</v>
      </c>
      <c r="N36" s="47">
        <v>112174623</v>
      </c>
      <c r="O36" s="47">
        <v>118091574</v>
      </c>
      <c r="P36" s="47">
        <v>113865293</v>
      </c>
      <c r="Q36" s="47">
        <v>116871129</v>
      </c>
      <c r="R36" s="69">
        <v>116745879</v>
      </c>
    </row>
    <row r="37" spans="1:18" ht="34.9" customHeight="1" x14ac:dyDescent="0.25">
      <c r="A37" s="45" t="s">
        <v>38</v>
      </c>
      <c r="B37" s="46" t="s">
        <v>0</v>
      </c>
      <c r="C37" s="48">
        <v>24124268</v>
      </c>
      <c r="D37" s="48">
        <v>20154441</v>
      </c>
      <c r="E37" s="48">
        <v>24895035</v>
      </c>
      <c r="F37" s="48">
        <v>21618875</v>
      </c>
      <c r="G37" s="48">
        <v>21995210</v>
      </c>
      <c r="H37" s="47">
        <v>18788055</v>
      </c>
      <c r="I37" s="48">
        <v>17263260</v>
      </c>
      <c r="J37" s="51">
        <v>15011530</v>
      </c>
      <c r="K37" s="51">
        <v>20504370</v>
      </c>
      <c r="L37" s="47">
        <v>31846630</v>
      </c>
      <c r="M37" s="51">
        <v>34028106</v>
      </c>
      <c r="N37" s="51">
        <v>56623197</v>
      </c>
      <c r="O37" s="48">
        <v>66702390</v>
      </c>
      <c r="P37" s="48">
        <v>69309666</v>
      </c>
      <c r="Q37" s="48">
        <v>82564980</v>
      </c>
      <c r="R37" s="67">
        <v>87903284</v>
      </c>
    </row>
    <row r="38" spans="1:18" ht="34.9" customHeight="1" x14ac:dyDescent="0.25">
      <c r="A38" s="45" t="s">
        <v>39</v>
      </c>
      <c r="B38" s="46" t="s">
        <v>0</v>
      </c>
      <c r="C38" s="48">
        <v>40532994</v>
      </c>
      <c r="D38" s="48">
        <v>35251188</v>
      </c>
      <c r="E38" s="48">
        <v>38707680</v>
      </c>
      <c r="F38" s="48">
        <v>45777450</v>
      </c>
      <c r="G38" s="48">
        <v>38495550</v>
      </c>
      <c r="H38" s="48">
        <v>35593150</v>
      </c>
      <c r="I38" s="48">
        <v>37862435</v>
      </c>
      <c r="J38" s="51">
        <v>34405335</v>
      </c>
      <c r="K38" s="51">
        <v>40177710</v>
      </c>
      <c r="L38" s="47">
        <v>42126690</v>
      </c>
      <c r="M38" s="51">
        <v>45426203</v>
      </c>
      <c r="N38" s="47">
        <v>58071614</v>
      </c>
      <c r="O38" s="47">
        <v>67834356</v>
      </c>
      <c r="P38" s="47">
        <v>71778275</v>
      </c>
      <c r="Q38" s="47">
        <v>79789717.5</v>
      </c>
      <c r="R38" s="69">
        <v>81827844</v>
      </c>
    </row>
    <row r="39" spans="1:18" ht="34.9" customHeight="1" x14ac:dyDescent="0.25">
      <c r="A39" s="45" t="s">
        <v>40</v>
      </c>
      <c r="B39" s="46" t="s">
        <v>0</v>
      </c>
      <c r="C39" s="47">
        <v>61424670</v>
      </c>
      <c r="D39" s="47">
        <v>54633030</v>
      </c>
      <c r="E39" s="47">
        <v>53627318</v>
      </c>
      <c r="F39" s="47">
        <v>55026490</v>
      </c>
      <c r="G39" s="47">
        <v>46373690</v>
      </c>
      <c r="H39" s="47">
        <v>35591920</v>
      </c>
      <c r="I39" s="47">
        <v>37185985</v>
      </c>
      <c r="J39" s="47">
        <v>32755900</v>
      </c>
      <c r="K39" s="47">
        <v>45377455</v>
      </c>
      <c r="L39" s="47">
        <v>59095510</v>
      </c>
      <c r="M39" s="47">
        <v>64068954</v>
      </c>
      <c r="N39" s="47">
        <v>83334810</v>
      </c>
      <c r="O39" s="47">
        <v>87986694</v>
      </c>
      <c r="P39" s="47">
        <v>92116182</v>
      </c>
      <c r="Q39" s="47">
        <v>96429525</v>
      </c>
      <c r="R39" s="69">
        <v>88358349</v>
      </c>
    </row>
    <row r="40" spans="1:18" ht="34.9" customHeight="1" x14ac:dyDescent="0.25">
      <c r="A40" s="58" t="s">
        <v>41</v>
      </c>
      <c r="B40" s="59" t="s">
        <v>0</v>
      </c>
      <c r="C40" s="60">
        <v>42762547</v>
      </c>
      <c r="D40" s="60">
        <v>44403390</v>
      </c>
      <c r="E40" s="60">
        <v>46925469</v>
      </c>
      <c r="F40" s="60">
        <v>46205480</v>
      </c>
      <c r="G40" s="60">
        <v>47995680</v>
      </c>
      <c r="H40" s="60">
        <v>26839544</v>
      </c>
      <c r="I40" s="60">
        <v>35091279</v>
      </c>
      <c r="J40" s="61">
        <v>28175643</v>
      </c>
      <c r="K40" s="61">
        <v>33797766</v>
      </c>
      <c r="L40" s="61">
        <v>37001826</v>
      </c>
      <c r="M40" s="61">
        <v>39768456</v>
      </c>
      <c r="N40" s="61">
        <v>94395319</v>
      </c>
      <c r="O40" s="62">
        <v>95677677</v>
      </c>
      <c r="P40" s="62">
        <v>96565290</v>
      </c>
      <c r="Q40" s="62">
        <v>103202874</v>
      </c>
      <c r="R40" s="73">
        <v>103765050</v>
      </c>
    </row>
    <row r="41" spans="1:18" x14ac:dyDescent="0.25">
      <c r="A41" s="87"/>
      <c r="B41" s="88"/>
      <c r="C41" s="89">
        <f>SUM(C2:C40)</f>
        <v>972177217</v>
      </c>
      <c r="D41" s="89">
        <f t="shared" ref="D41:I41" si="0">SUM(D2:D40)</f>
        <v>978299370</v>
      </c>
      <c r="E41" s="89">
        <f t="shared" si="0"/>
        <v>1060701988</v>
      </c>
      <c r="F41" s="89">
        <f t="shared" si="0"/>
        <v>1470781014</v>
      </c>
      <c r="G41" s="89">
        <f t="shared" si="0"/>
        <v>1574522513</v>
      </c>
      <c r="H41" s="89">
        <f t="shared" si="0"/>
        <v>993475976</v>
      </c>
      <c r="I41" s="89">
        <f t="shared" si="0"/>
        <v>1046485895</v>
      </c>
      <c r="J41" s="89">
        <f t="shared" ref="J41" si="1">SUM(J2:J40)</f>
        <v>878347745</v>
      </c>
      <c r="K41" s="89">
        <f t="shared" ref="K41" si="2">SUM(K2:K40)</f>
        <v>1133543773</v>
      </c>
      <c r="L41" s="89">
        <f t="shared" ref="L41" si="3">SUM(L2:L40)</f>
        <v>1425454429</v>
      </c>
      <c r="M41" s="89">
        <f t="shared" ref="M41" si="4">SUM(M2:M40)</f>
        <v>1541283517</v>
      </c>
      <c r="N41" s="89">
        <f t="shared" ref="N41:O41" si="5">SUM(N2:N40)</f>
        <v>2133496231</v>
      </c>
      <c r="O41" s="89">
        <f t="shared" si="5"/>
        <v>2326188686</v>
      </c>
      <c r="P41" s="89">
        <f t="shared" ref="P41" si="6">SUM(P2:P40)</f>
        <v>2414967210.5</v>
      </c>
      <c r="Q41" s="89">
        <f t="shared" ref="Q41" si="7">SUM(Q2:Q40)</f>
        <v>2648972512</v>
      </c>
      <c r="R41" s="89">
        <f t="shared" ref="R41" si="8">SUM(R2:R40)</f>
        <v>2742379944.4512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Metadata_TR</vt:lpstr>
      <vt:lpstr>Metadata_EN</vt:lpstr>
      <vt:lpstr>Evsel Atık Miktarı</vt:lpstr>
      <vt:lpstr>Tıbbi Atık Miktarı</vt:lpstr>
      <vt:lpstr>Mekanik Süpürme Miktarı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2020-04-01T20:12:39Z</dcterms:modified>
</cp:coreProperties>
</file>