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toly/Documents/MIET.AI.Course/Лекция 2/"/>
    </mc:Choice>
  </mc:AlternateContent>
  <xr:revisionPtr revIDLastSave="0" documentId="13_ncr:1_{CA0F4444-F292-D848-A666-689DA1DFD097}" xr6:coauthVersionLast="45" xr6:coauthVersionMax="45" xr10:uidLastSave="{00000000-0000-0000-0000-000000000000}"/>
  <bookViews>
    <workbookView xWindow="1040" yWindow="460" windowWidth="31400" windowHeight="19180" xr2:uid="{42011CF7-A167-D84A-8540-645E55F3C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0" i="1"/>
  <c r="G3" i="1" l="1"/>
  <c r="J20" i="1"/>
  <c r="J18" i="1"/>
  <c r="J16" i="1"/>
  <c r="J11" i="1"/>
  <c r="J9" i="1"/>
  <c r="J6" i="1"/>
  <c r="J3" i="1"/>
  <c r="H2" i="1"/>
  <c r="I20" i="1"/>
  <c r="I18" i="1"/>
  <c r="I16" i="1"/>
  <c r="I11" i="1"/>
  <c r="I9" i="1"/>
  <c r="I6" i="1"/>
  <c r="G16" i="1"/>
  <c r="G6" i="1"/>
  <c r="I3" i="1"/>
  <c r="J22" i="1" l="1"/>
  <c r="I22" i="1"/>
  <c r="G22" i="1"/>
  <c r="H22" i="1"/>
  <c r="H23" i="1" s="1"/>
</calcChain>
</file>

<file path=xl/sharedStrings.xml><?xml version="1.0" encoding="utf-8"?>
<sst xmlns="http://schemas.openxmlformats.org/spreadsheetml/2006/main" count="30" uniqueCount="22">
  <si>
    <t>input</t>
  </si>
  <si>
    <t>W</t>
  </si>
  <si>
    <t>H</t>
  </si>
  <si>
    <t>C</t>
  </si>
  <si>
    <t>Memory output</t>
  </si>
  <si>
    <t>Memory parameters</t>
  </si>
  <si>
    <t>Memory input</t>
  </si>
  <si>
    <t>conv1</t>
  </si>
  <si>
    <t>w</t>
  </si>
  <si>
    <t>h</t>
  </si>
  <si>
    <t>relu</t>
  </si>
  <si>
    <t>max pooling</t>
  </si>
  <si>
    <t>conv2</t>
  </si>
  <si>
    <t>conv3</t>
  </si>
  <si>
    <t>conv4</t>
  </si>
  <si>
    <t>dense1</t>
  </si>
  <si>
    <t>dense final</t>
  </si>
  <si>
    <t>dense2</t>
  </si>
  <si>
    <t>softmax</t>
  </si>
  <si>
    <t>total</t>
  </si>
  <si>
    <t>MultAddsComp</t>
  </si>
  <si>
    <t>conv5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</si>
</sst>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E39E-5967-304E-8064-44FF7E9C9875}">
  <dimension ref="A1:J23"/>
  <sheetViews>
    <sheetView tabSelected="1" zoomScale="203" zoomScaleNormal="203" workbookViewId="0">
      <selection activeCell="G15" sqref="G15"/>
    </sheetView>
  </sheetViews>
  <sheetFormatPr baseColWidth="10" defaultRowHeight="16" x14ac:dyDescent="0.2"/>
  <cols>
    <col min="1" max="1" width="12.1640625" customWidth="1"/>
    <col min="6" max="6" width="14.1640625" customWidth="1"/>
    <col min="7" max="7" width="14" customWidth="1"/>
    <col min="8" max="8" width="12.6640625" bestFit="1" customWidth="1"/>
    <col min="9" max="9" width="18.1640625" bestFit="1" customWidth="1"/>
    <col min="10" max="10" width="15.5" customWidth="1"/>
  </cols>
  <sheetData>
    <row r="1" spans="1:10" x14ac:dyDescent="0.2"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20</v>
      </c>
      <c r="H1" t="s">
        <v>6</v>
      </c>
      <c r="I1" t="s">
        <v>5</v>
      </c>
      <c r="J1" t="s">
        <v>4</v>
      </c>
    </row>
    <row r="2" spans="1:10" x14ac:dyDescent="0.2">
      <c r="A2" t="s">
        <v>0</v>
      </c>
      <c r="B2">
        <v>224</v>
      </c>
      <c r="C2">
        <v>224</v>
      </c>
      <c r="D2">
        <v>3</v>
      </c>
      <c r="G2">
        <v>0</v>
      </c>
      <c r="H2">
        <f>B2*C2*D2</f>
        <v>150528</v>
      </c>
    </row>
    <row r="3" spans="1:10" x14ac:dyDescent="0.2">
      <c r="A3" t="s">
        <v>7</v>
      </c>
      <c r="B3">
        <v>55</v>
      </c>
      <c r="C3">
        <v>55</v>
      </c>
      <c r="D3">
        <v>96</v>
      </c>
      <c r="E3">
        <v>11</v>
      </c>
      <c r="F3">
        <v>11</v>
      </c>
      <c r="G3">
        <f>2*E3*F3*D2*D3*B3*C3</f>
        <v>210830400</v>
      </c>
      <c r="H3">
        <v>0</v>
      </c>
      <c r="I3">
        <f>E3*F3*D2*D3</f>
        <v>34848</v>
      </c>
      <c r="J3">
        <f>D3*C3*B3</f>
        <v>290400</v>
      </c>
    </row>
    <row r="4" spans="1:10" x14ac:dyDescent="0.2">
      <c r="A4" t="s">
        <v>10</v>
      </c>
      <c r="B4">
        <v>55</v>
      </c>
      <c r="C4">
        <v>55</v>
      </c>
      <c r="D4">
        <v>96</v>
      </c>
      <c r="E4">
        <v>1</v>
      </c>
      <c r="F4">
        <v>1</v>
      </c>
    </row>
    <row r="5" spans="1:10" x14ac:dyDescent="0.2">
      <c r="A5" t="s">
        <v>11</v>
      </c>
      <c r="B5">
        <v>27</v>
      </c>
      <c r="C5">
        <v>27</v>
      </c>
      <c r="D5">
        <v>96</v>
      </c>
      <c r="E5">
        <v>3</v>
      </c>
      <c r="F5">
        <v>3</v>
      </c>
    </row>
    <row r="6" spans="1:10" x14ac:dyDescent="0.2">
      <c r="A6" t="s">
        <v>12</v>
      </c>
      <c r="B6">
        <v>27</v>
      </c>
      <c r="C6">
        <v>27</v>
      </c>
      <c r="D6">
        <v>256</v>
      </c>
      <c r="E6">
        <v>3</v>
      </c>
      <c r="F6">
        <v>3</v>
      </c>
      <c r="G6">
        <f>2*E6*F6*D5*D6*B6*C6</f>
        <v>322486272</v>
      </c>
      <c r="H6" s="1">
        <v>150528</v>
      </c>
      <c r="I6">
        <f>E6*F6*D5*D6</f>
        <v>221184</v>
      </c>
      <c r="J6">
        <f>D6*C6*B6</f>
        <v>186624</v>
      </c>
    </row>
    <row r="7" spans="1:10" x14ac:dyDescent="0.2">
      <c r="A7" t="s">
        <v>10</v>
      </c>
      <c r="B7">
        <v>27</v>
      </c>
      <c r="C7">
        <v>27</v>
      </c>
      <c r="D7">
        <v>256</v>
      </c>
      <c r="E7">
        <v>1</v>
      </c>
      <c r="F7">
        <v>1</v>
      </c>
    </row>
    <row r="8" spans="1:10" x14ac:dyDescent="0.2">
      <c r="A8" t="s">
        <v>11</v>
      </c>
      <c r="B8">
        <v>13</v>
      </c>
      <c r="C8">
        <v>13</v>
      </c>
      <c r="D8">
        <v>256</v>
      </c>
      <c r="E8">
        <v>3</v>
      </c>
      <c r="F8">
        <v>3</v>
      </c>
    </row>
    <row r="9" spans="1:10" x14ac:dyDescent="0.2">
      <c r="A9" t="s">
        <v>13</v>
      </c>
      <c r="B9">
        <v>13</v>
      </c>
      <c r="C9">
        <v>13</v>
      </c>
      <c r="D9">
        <v>384</v>
      </c>
      <c r="E9">
        <v>3</v>
      </c>
      <c r="F9">
        <v>3</v>
      </c>
      <c r="H9" s="1">
        <v>150528</v>
      </c>
      <c r="I9">
        <f>E9*F9*D7*D9</f>
        <v>884736</v>
      </c>
      <c r="J9">
        <f>D9*C9*B9</f>
        <v>64896</v>
      </c>
    </row>
    <row r="10" spans="1:10" x14ac:dyDescent="0.2">
      <c r="A10" t="s">
        <v>10</v>
      </c>
      <c r="B10">
        <v>13</v>
      </c>
      <c r="C10">
        <v>13</v>
      </c>
      <c r="D10">
        <v>384</v>
      </c>
      <c r="E10">
        <v>1</v>
      </c>
      <c r="F10">
        <v>1</v>
      </c>
      <c r="G10">
        <f>B10*C10*D10</f>
        <v>64896</v>
      </c>
    </row>
    <row r="11" spans="1:10" x14ac:dyDescent="0.2">
      <c r="A11" t="s">
        <v>14</v>
      </c>
      <c r="B11">
        <v>13</v>
      </c>
      <c r="C11">
        <v>13</v>
      </c>
      <c r="D11">
        <v>384</v>
      </c>
      <c r="E11">
        <v>1</v>
      </c>
      <c r="F11">
        <v>1</v>
      </c>
      <c r="I11">
        <f>E11*F11*D10*D11</f>
        <v>147456</v>
      </c>
      <c r="J11">
        <f>D11*C11*B11</f>
        <v>64896</v>
      </c>
    </row>
    <row r="12" spans="1:10" x14ac:dyDescent="0.2">
      <c r="A12" t="s">
        <v>10</v>
      </c>
      <c r="B12">
        <v>13</v>
      </c>
      <c r="C12">
        <v>13</v>
      </c>
      <c r="D12">
        <v>384</v>
      </c>
      <c r="E12">
        <v>1</v>
      </c>
      <c r="F12">
        <v>1</v>
      </c>
    </row>
    <row r="13" spans="1:10" x14ac:dyDescent="0.2">
      <c r="A13" t="s">
        <v>21</v>
      </c>
      <c r="B13">
        <v>13</v>
      </c>
      <c r="C13">
        <v>13</v>
      </c>
      <c r="D13">
        <v>256</v>
      </c>
      <c r="E13">
        <v>3</v>
      </c>
      <c r="F13">
        <v>3</v>
      </c>
      <c r="G13">
        <f>2*E13*F13*D12*D13*B13*C13</f>
        <v>299040768</v>
      </c>
    </row>
    <row r="14" spans="1:10" x14ac:dyDescent="0.2">
      <c r="A14" t="s">
        <v>10</v>
      </c>
      <c r="B14">
        <v>13</v>
      </c>
      <c r="C14">
        <v>13</v>
      </c>
      <c r="D14">
        <v>256</v>
      </c>
      <c r="E14">
        <v>1</v>
      </c>
      <c r="F14">
        <v>1</v>
      </c>
    </row>
    <row r="15" spans="1:10" x14ac:dyDescent="0.2">
      <c r="A15" t="s">
        <v>11</v>
      </c>
      <c r="B15">
        <v>4</v>
      </c>
      <c r="C15">
        <v>4</v>
      </c>
      <c r="D15">
        <v>256</v>
      </c>
      <c r="E15">
        <v>3</v>
      </c>
      <c r="F15">
        <v>3</v>
      </c>
    </row>
    <row r="16" spans="1:10" x14ac:dyDescent="0.2">
      <c r="A16" t="s">
        <v>15</v>
      </c>
      <c r="B16">
        <v>1</v>
      </c>
      <c r="C16">
        <v>1</v>
      </c>
      <c r="D16">
        <v>4096</v>
      </c>
      <c r="E16">
        <v>13</v>
      </c>
      <c r="F16">
        <v>13</v>
      </c>
      <c r="G16">
        <f>2*E16*F16*D12*D16*B16*C16</f>
        <v>531628032</v>
      </c>
      <c r="H16" s="1">
        <v>150528</v>
      </c>
      <c r="I16">
        <f>E16*F16*D12*D16</f>
        <v>265814016</v>
      </c>
      <c r="J16">
        <f>D16*C16*B16</f>
        <v>4096</v>
      </c>
    </row>
    <row r="17" spans="1:10" x14ac:dyDescent="0.2">
      <c r="A17" t="s">
        <v>10</v>
      </c>
      <c r="B17">
        <v>1</v>
      </c>
      <c r="C17">
        <v>1</v>
      </c>
      <c r="D17">
        <v>1000</v>
      </c>
      <c r="E17">
        <v>1</v>
      </c>
      <c r="F17">
        <v>1</v>
      </c>
    </row>
    <row r="18" spans="1:10" x14ac:dyDescent="0.2">
      <c r="A18" t="s">
        <v>17</v>
      </c>
      <c r="B18">
        <v>1</v>
      </c>
      <c r="C18">
        <v>1</v>
      </c>
      <c r="D18">
        <v>4096</v>
      </c>
      <c r="E18">
        <v>1</v>
      </c>
      <c r="F18">
        <v>1</v>
      </c>
      <c r="G18" s="1">
        <v>21780000</v>
      </c>
      <c r="H18" s="1">
        <v>150528</v>
      </c>
      <c r="I18">
        <f>E18*F18*D17*D18</f>
        <v>4096000</v>
      </c>
      <c r="J18">
        <f>D18*C18*B18</f>
        <v>4096</v>
      </c>
    </row>
    <row r="19" spans="1:10" x14ac:dyDescent="0.2">
      <c r="A19" t="s">
        <v>10</v>
      </c>
      <c r="B19">
        <v>1</v>
      </c>
      <c r="C19">
        <v>1</v>
      </c>
      <c r="D19">
        <v>4096</v>
      </c>
      <c r="E19">
        <v>1</v>
      </c>
      <c r="F19">
        <v>1</v>
      </c>
    </row>
    <row r="20" spans="1:10" x14ac:dyDescent="0.2">
      <c r="A20" t="s">
        <v>16</v>
      </c>
      <c r="B20">
        <v>1</v>
      </c>
      <c r="C20">
        <v>1</v>
      </c>
      <c r="D20">
        <v>1000</v>
      </c>
      <c r="E20">
        <v>1</v>
      </c>
      <c r="F20">
        <v>1</v>
      </c>
      <c r="G20" s="1">
        <v>21780000</v>
      </c>
      <c r="H20" s="1">
        <v>150528</v>
      </c>
      <c r="I20">
        <f>E20*F20*D19*D20</f>
        <v>4096000</v>
      </c>
      <c r="J20">
        <f>D20*C20*B20</f>
        <v>1000</v>
      </c>
    </row>
    <row r="21" spans="1:10" x14ac:dyDescent="0.2">
      <c r="A21" t="s">
        <v>18</v>
      </c>
      <c r="B21">
        <v>1</v>
      </c>
      <c r="C21">
        <v>1</v>
      </c>
      <c r="D21">
        <v>1000</v>
      </c>
      <c r="E21">
        <v>1</v>
      </c>
      <c r="F21">
        <v>1</v>
      </c>
    </row>
    <row r="22" spans="1:10" x14ac:dyDescent="0.2">
      <c r="A22" t="s">
        <v>19</v>
      </c>
      <c r="G22" s="2">
        <f>SUM(G2:G21)</f>
        <v>1407610368</v>
      </c>
      <c r="H22">
        <f>SUM(H2:H21)</f>
        <v>903168</v>
      </c>
      <c r="I22">
        <f>SUM(I2:I21)</f>
        <v>275294240</v>
      </c>
      <c r="J22">
        <f>SUM(J2:J21)</f>
        <v>616008</v>
      </c>
    </row>
    <row r="23" spans="1:10" x14ac:dyDescent="0.2">
      <c r="H23">
        <f>SUM(H22:J22)/4/1024/1024</f>
        <v>65.997461318969727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2020-02-28T07:02:44Z</dcterms:created>
  <dcterms:modified xsi:type="dcterms:W3CDTF">2020-03-15T23:03:26Z</dcterms:modified>
</cp:coreProperties>
</file>