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Metadata" sheetId="1" state="visible" r:id="rId1"/>
    <sheet name="Plots_Soil_Ta_Y1_S2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<sst xmlns="http://schemas.openxmlformats.org/spreadsheetml/2006/main" count="100" uniqueCount="100">
  <si>
    <t>Data</t>
  </si>
  <si>
    <t>Value</t>
  </si>
  <si>
    <t>Species</t>
  </si>
  <si>
    <t>Ta</t>
  </si>
  <si>
    <t xml:space="preserve">Sampling campaign</t>
  </si>
  <si>
    <t>Y1</t>
  </si>
  <si>
    <t xml:space="preserve">Sampling season</t>
  </si>
  <si>
    <t>S2</t>
  </si>
  <si>
    <t>Content</t>
  </si>
  <si>
    <t>soils</t>
  </si>
  <si>
    <t>Submitter</t>
  </si>
  <si>
    <t xml:space="preserve">Victor Mataigne</t>
  </si>
  <si>
    <t xml:space="preserve">Submitter email</t>
  </si>
  <si>
    <t>victor.mataigne@inria.fr</t>
  </si>
  <si>
    <t>Institute</t>
  </si>
  <si>
    <t>IRISA</t>
  </si>
  <si>
    <t xml:space="preserve">Submission date</t>
  </si>
  <si>
    <t>21/06/2023</t>
  </si>
  <si>
    <t>Version</t>
  </si>
  <si>
    <t>v1.0</t>
  </si>
  <si>
    <t>FIELD_SUB_ID</t>
  </si>
  <si>
    <t>COARSE_SAND</t>
  </si>
  <si>
    <t>FINE_SAND</t>
  </si>
  <si>
    <t>COARSE_SILT</t>
  </si>
  <si>
    <t>FINE_SILT</t>
  </si>
  <si>
    <t>CLAY</t>
  </si>
  <si>
    <t>LIMESTONE_TOTAL</t>
  </si>
  <si>
    <t>LIMESTONE_ACTIVE</t>
  </si>
  <si>
    <t>IRON</t>
  </si>
  <si>
    <t>PH</t>
  </si>
  <si>
    <t>CONDUCTIVITY</t>
  </si>
  <si>
    <t>CARBON</t>
  </si>
  <si>
    <t>ORGANIC_MATTER</t>
  </si>
  <si>
    <t>NITROGEN_TOTAL</t>
  </si>
  <si>
    <t>C/N</t>
  </si>
  <si>
    <t>PHOSPHATE</t>
  </si>
  <si>
    <t>CALCIUM</t>
  </si>
  <si>
    <t>LIME</t>
  </si>
  <si>
    <t>MAGNESIUM</t>
  </si>
  <si>
    <t>MAGNESIA</t>
  </si>
  <si>
    <t>POTASSIUM</t>
  </si>
  <si>
    <t>POTASH</t>
  </si>
  <si>
    <t>SODIUM</t>
  </si>
  <si>
    <t>SODIUM_OXIDE</t>
  </si>
  <si>
    <t>CEC</t>
  </si>
  <si>
    <t>ZINC</t>
  </si>
  <si>
    <t>COPPER</t>
  </si>
  <si>
    <t>MANGANESE</t>
  </si>
  <si>
    <t>WATER_HOLDING_CAPACITY</t>
  </si>
  <si>
    <t>AF049-Ta-Y1-S2</t>
  </si>
  <si>
    <t>NA</t>
  </si>
  <si>
    <t>AF050-Ta-Y1-S2</t>
  </si>
  <si>
    <t>AF051-Ta-Y1-S2</t>
  </si>
  <si>
    <t>AF052-Ta-Y1-S2</t>
  </si>
  <si>
    <t>AF053-Ta-Y1-S2</t>
  </si>
  <si>
    <t>AF054-Ta-Y1-S2</t>
  </si>
  <si>
    <t>AF055-Ta-Y1-S2</t>
  </si>
  <si>
    <t>AF056-Ta-Y1-S2</t>
  </si>
  <si>
    <t>AF057-Ta-Y1-S2</t>
  </si>
  <si>
    <t>AF058-Ta-Y1-S2</t>
  </si>
  <si>
    <t>AF059-Ta-Y1-S2</t>
  </si>
  <si>
    <t>AF060-Ta-Y1-S2</t>
  </si>
  <si>
    <t>AF061-Ta-Y1-S2</t>
  </si>
  <si>
    <t>AF062-Ta-Y1-S2</t>
  </si>
  <si>
    <t>AF063-Ta-Y1-S2</t>
  </si>
  <si>
    <t>AF064-Ta-Y1-S2</t>
  </si>
  <si>
    <t>AF065-Ta-Y1-S2</t>
  </si>
  <si>
    <t>AF066-Ta-Y1-S2</t>
  </si>
  <si>
    <t>AF067-Ta-Y1-S2</t>
  </si>
  <si>
    <t>AF068-Ta-Y1-S2</t>
  </si>
  <si>
    <t>AF069-Ta-Y1-S2</t>
  </si>
  <si>
    <t>AF070-Ta-Y1-S2</t>
  </si>
  <si>
    <t>AF071-Ta-Y1-S2</t>
  </si>
  <si>
    <t>AF072-Ta-Y1-S2</t>
  </si>
  <si>
    <t>AF073-Ta-Y1-S2</t>
  </si>
  <si>
    <t>AF074-Ta-Y1-S2</t>
  </si>
  <si>
    <t>AF075-Ta-Y1-S2</t>
  </si>
  <si>
    <t>AF076-Ta-Y1-S2</t>
  </si>
  <si>
    <t>AF077-Ta-Y1-S2</t>
  </si>
  <si>
    <t>AF078-Ta-Y1-S2</t>
  </si>
  <si>
    <t>AF080-Ta-Y1-S2</t>
  </si>
  <si>
    <t>AF081-Ta-Y1-S2</t>
  </si>
  <si>
    <t>AF082-Ta-Y1-S2</t>
  </si>
  <si>
    <t>AF083-Ta-Y1-S2</t>
  </si>
  <si>
    <t>AF084-Ta-Y1-S2</t>
  </si>
  <si>
    <t>AF085-Ta-Y1-S2</t>
  </si>
  <si>
    <t>AF086-Ta-Y1-S2</t>
  </si>
  <si>
    <t>AF087-Ta-Y1-S2</t>
  </si>
  <si>
    <t>AF088-Ta-Y1-S2</t>
  </si>
  <si>
    <t>AF089-Ta-Y1-S2</t>
  </si>
  <si>
    <t>AF090-Ta-Y1-S2</t>
  </si>
  <si>
    <t>AF091-Ta-Y1-S2</t>
  </si>
  <si>
    <t>AF092-Ta-Y1-S2</t>
  </si>
  <si>
    <t>AF093-Ta-Y1-S2</t>
  </si>
  <si>
    <t>AF094-Ta-Y1-S2</t>
  </si>
  <si>
    <t>AF095-Ta-Y1-S2</t>
  </si>
  <si>
    <t>AF096-Ta-Y1-S2</t>
  </si>
  <si>
    <t>AF097-Ta-Y1-S2</t>
  </si>
  <si>
    <t>AF098-Ta-Y1-S2</t>
  </si>
  <si>
    <t>AF099-Ta-Y1-S2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</si>
</sst>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"/>
    <numFmt numFmtId="161" formatCode="0.0000"/>
  </numFmts>
  <fonts count="2">
    <font>
      <name val="Arial"/>
      <color theme="1"/>
      <sz val="10.000000"/>
    </font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8">
    <xf fontId="0" fillId="0" borderId="0" numFmtId="0" xfId="0"/>
    <xf fontId="1" fillId="0" borderId="0" numFmtId="0" xfId="0" applyFont="1" applyAlignment="1">
      <alignment horizontal="left" wrapText="1"/>
    </xf>
    <xf fontId="1" fillId="0" borderId="0" numFmtId="14" xfId="0" applyNumberFormat="1" applyFont="1" applyAlignment="1">
      <alignment horizontal="right" wrapText="1"/>
    </xf>
    <xf fontId="0" fillId="0" borderId="0" numFmtId="0" xfId="0"/>
    <xf fontId="0" fillId="0" borderId="0" numFmtId="1" xfId="0" applyNumberFormat="1"/>
    <xf fontId="0" fillId="0" borderId="0" numFmtId="160" xfId="0" applyNumberFormat="1"/>
    <xf fontId="0" fillId="0" borderId="0" numFmtId="161" xfId="0" applyNumberFormat="1"/>
    <xf fontId="0" fillId="0" borderId="0" numFmtId="2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2.75"/>
  <cols>
    <col customWidth="1" min="1" max="1" width="21.7109375"/>
    <col customWidth="1" min="2" max="2" width="21.1406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2" t="s">
        <v>17</v>
      </c>
    </row>
    <row r="10">
      <c r="A10" s="3" t="s">
        <v>18</v>
      </c>
      <c r="B10" s="3" t="s">
        <v>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H47" activeCellId="0" sqref="H47:J48"/>
    </sheetView>
  </sheetViews>
  <sheetFormatPr defaultColWidth="11.58984375" defaultRowHeight="12.75"/>
  <cols>
    <col customWidth="1" min="1" max="1" style="0" width="16.449999999999999"/>
    <col customWidth="1" min="2" max="2" style="0" width="15.199999999999999"/>
    <col customWidth="1" min="3" max="3" style="0" width="11.720000000000001"/>
    <col customWidth="1" min="4" max="4" style="0" width="13.949999999999999"/>
    <col customWidth="1" min="5" max="5" style="0" width="10.460000000000001"/>
    <col customWidth="1" min="6" max="6" style="0" width="6.1600000000000001"/>
    <col customWidth="1" min="7" max="7" style="0" width="18.82"/>
    <col customWidth="1" min="8" max="8" style="0" width="19.789999999999999"/>
    <col customWidth="1" min="9" max="9" style="0" width="6.0300000000000002"/>
    <col customWidth="1" min="10" max="10" style="0" width="4.0999999999999996"/>
    <col customWidth="1" min="11" max="11" style="0" width="15.08"/>
    <col customWidth="1" min="12" max="12" style="0" width="9.1999999999999993"/>
    <col customWidth="1" min="13" max="13" style="0" width="18.260000000000002"/>
    <col customWidth="1" min="14" max="15" style="0" width="17.699999999999999"/>
    <col customWidth="1" min="16" max="16" style="0" width="12.699999999999999"/>
    <col customWidth="1" min="17" max="17" style="0" width="9.6500000000000004"/>
    <col customWidth="1" min="18" max="18" style="0" width="7.9699999999999998"/>
    <col customWidth="1" min="19" max="19" style="0" width="12.84"/>
    <col customWidth="1" min="20" max="20" style="0" width="11.31"/>
    <col customWidth="1" min="21" max="21" style="0" width="12.289999999999999"/>
    <col customWidth="1" min="22" max="22" style="0" width="8.9399999999999995"/>
    <col customWidth="1" min="23" max="23" style="0" width="8.8100000000000005"/>
    <col customWidth="1" min="24" max="24" style="0" width="15.48"/>
    <col customWidth="1" min="25" max="25" style="0" width="5.3600000000000003"/>
    <col customWidth="1" min="26" max="26" style="0" width="5.75"/>
    <col customWidth="1" min="27" max="27" style="0" width="9.1999999999999993"/>
    <col customWidth="1" min="28" max="28" style="0" width="13.26"/>
    <col customWidth="1" min="29" max="29" style="0" width="27.02"/>
  </cols>
  <sheetData>
    <row r="1" ht="12.80000000000000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s="3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</row>
    <row r="2" ht="12.800000000000001">
      <c r="A2" s="3" t="s">
        <v>49</v>
      </c>
      <c r="B2">
        <v>139</v>
      </c>
      <c r="C2">
        <v>194</v>
      </c>
      <c r="D2">
        <v>222</v>
      </c>
      <c r="E2">
        <v>207</v>
      </c>
      <c r="F2">
        <v>238</v>
      </c>
      <c r="G2" t="s">
        <v>50</v>
      </c>
      <c r="H2" t="s">
        <v>50</v>
      </c>
      <c r="I2" t="s">
        <v>50</v>
      </c>
      <c r="J2">
        <v>6.0999999999999996</v>
      </c>
      <c r="K2" t="s">
        <v>50</v>
      </c>
      <c r="L2">
        <v>17.699999999999999</v>
      </c>
      <c r="M2">
        <v>30.443999999999999</v>
      </c>
      <c r="N2">
        <v>2</v>
      </c>
      <c r="O2" s="4">
        <f t="shared" ref="O2:O9" si="0">L2/N2</f>
        <v>8.8499999999999996</v>
      </c>
      <c r="P2">
        <v>314</v>
      </c>
      <c r="Q2">
        <v>64.519999999999996</v>
      </c>
      <c r="R2">
        <v>1806.5599999999999</v>
      </c>
      <c r="S2">
        <v>1.6899999999999999</v>
      </c>
      <c r="T2">
        <v>34.0535</v>
      </c>
      <c r="U2">
        <v>4.7000000000000002</v>
      </c>
      <c r="V2">
        <v>221.37</v>
      </c>
      <c r="W2">
        <v>0.31</v>
      </c>
      <c r="X2">
        <v>9.6099999999999994</v>
      </c>
      <c r="Y2">
        <v>94</v>
      </c>
      <c r="Z2">
        <v>3.7999999999999998</v>
      </c>
      <c r="AA2">
        <v>4.5999999999999996</v>
      </c>
      <c r="AB2">
        <v>10.1</v>
      </c>
      <c r="AC2" s="3">
        <v>45.080941602271402</v>
      </c>
    </row>
    <row r="3" ht="12.800000000000001">
      <c r="A3" s="3" t="s">
        <v>51</v>
      </c>
      <c r="B3">
        <v>38</v>
      </c>
      <c r="C3">
        <v>50</v>
      </c>
      <c r="D3">
        <v>483</v>
      </c>
      <c r="E3">
        <v>243</v>
      </c>
      <c r="F3">
        <v>186</v>
      </c>
      <c r="G3" t="s">
        <v>50</v>
      </c>
      <c r="H3" t="s">
        <v>50</v>
      </c>
      <c r="I3" t="s">
        <v>50</v>
      </c>
      <c r="J3">
        <v>5.7999999999999998</v>
      </c>
      <c r="K3" t="s">
        <v>50</v>
      </c>
      <c r="L3">
        <v>12.199999999999999</v>
      </c>
      <c r="M3">
        <v>20.984000000000002</v>
      </c>
      <c r="N3">
        <v>1.4099999999999999</v>
      </c>
      <c r="O3" s="5">
        <f t="shared" si="0"/>
        <v>8.6524822695035457</v>
      </c>
      <c r="P3">
        <v>220</v>
      </c>
      <c r="Q3">
        <v>44.359999999999999</v>
      </c>
      <c r="R3">
        <v>1242.0799999999999</v>
      </c>
      <c r="S3">
        <v>5.2300000000000004</v>
      </c>
      <c r="T3">
        <v>105.3845</v>
      </c>
      <c r="U3">
        <v>1.48</v>
      </c>
      <c r="V3">
        <v>69.707999999999998</v>
      </c>
      <c r="W3">
        <v>0.5</v>
      </c>
      <c r="X3">
        <v>15.5</v>
      </c>
      <c r="Y3">
        <v>73</v>
      </c>
      <c r="Z3">
        <v>2.6000000000000001</v>
      </c>
      <c r="AA3">
        <v>2.1000000000000001</v>
      </c>
      <c r="AB3">
        <v>27.899999999999999</v>
      </c>
      <c r="AC3" s="3">
        <v>38.571200151158102</v>
      </c>
    </row>
    <row r="4" ht="12.800000000000001">
      <c r="A4" s="3" t="s">
        <v>52</v>
      </c>
      <c r="B4">
        <v>64</v>
      </c>
      <c r="C4">
        <v>68</v>
      </c>
      <c r="D4">
        <v>470</v>
      </c>
      <c r="E4">
        <v>236</v>
      </c>
      <c r="F4">
        <v>162</v>
      </c>
      <c r="G4" t="s">
        <v>50</v>
      </c>
      <c r="H4" t="s">
        <v>50</v>
      </c>
      <c r="I4" t="s">
        <v>50</v>
      </c>
      <c r="J4">
        <v>6.2000000000000002</v>
      </c>
      <c r="K4">
        <v>0.14999999999999999</v>
      </c>
      <c r="L4">
        <v>18.899999999999999</v>
      </c>
      <c r="M4">
        <v>32.508000000000003</v>
      </c>
      <c r="N4">
        <v>1.8799999999999999</v>
      </c>
      <c r="O4" s="5">
        <f t="shared" si="0"/>
        <v>10.053191489361701</v>
      </c>
      <c r="P4">
        <v>184</v>
      </c>
      <c r="Q4">
        <v>58.280000000000001</v>
      </c>
      <c r="R4">
        <v>1631.8399999999999</v>
      </c>
      <c r="S4">
        <v>6.71</v>
      </c>
      <c r="T4">
        <v>135.20650000000001</v>
      </c>
      <c r="U4">
        <v>7.9000000000000004</v>
      </c>
      <c r="V4">
        <v>372.08999999999997</v>
      </c>
      <c r="W4">
        <v>1.3500000000000001</v>
      </c>
      <c r="X4">
        <v>41.850000000000001</v>
      </c>
      <c r="Y4">
        <v>86</v>
      </c>
      <c r="Z4">
        <v>6.5</v>
      </c>
      <c r="AA4">
        <v>9.3000000000000007</v>
      </c>
      <c r="AB4">
        <v>13.9</v>
      </c>
      <c r="AC4" s="3">
        <v>11.6583515108354</v>
      </c>
    </row>
    <row r="5" ht="12.800000000000001">
      <c r="A5" s="3" t="s">
        <v>53</v>
      </c>
      <c r="B5">
        <v>170</v>
      </c>
      <c r="C5">
        <v>89</v>
      </c>
      <c r="D5">
        <v>292</v>
      </c>
      <c r="E5">
        <v>214</v>
      </c>
      <c r="F5">
        <v>235</v>
      </c>
      <c r="G5" t="s">
        <v>50</v>
      </c>
      <c r="H5" t="s">
        <v>50</v>
      </c>
      <c r="I5" t="s">
        <v>50</v>
      </c>
      <c r="J5">
        <v>6.5999999999999996</v>
      </c>
      <c r="K5">
        <v>0.17999999999999999</v>
      </c>
      <c r="L5">
        <v>14.699999999999999</v>
      </c>
      <c r="M5">
        <v>25.283999999999999</v>
      </c>
      <c r="N5">
        <v>1.8999999999999999</v>
      </c>
      <c r="O5" s="6">
        <f t="shared" si="0"/>
        <v>7.7368421052631575</v>
      </c>
      <c r="P5">
        <v>161</v>
      </c>
      <c r="Q5">
        <v>84.280000000000001</v>
      </c>
      <c r="R5">
        <v>2359.8400000000001</v>
      </c>
      <c r="S5">
        <v>5.0800000000000001</v>
      </c>
      <c r="T5">
        <v>102.36199999999999</v>
      </c>
      <c r="U5">
        <v>2.71</v>
      </c>
      <c r="V5">
        <v>127.64100000000001</v>
      </c>
      <c r="W5">
        <v>1.22</v>
      </c>
      <c r="X5">
        <v>37.82</v>
      </c>
      <c r="Y5">
        <v>90</v>
      </c>
      <c r="Z5">
        <v>4.2000000000000002</v>
      </c>
      <c r="AA5">
        <v>4.5</v>
      </c>
      <c r="AB5">
        <v>45</v>
      </c>
      <c r="AC5" s="3">
        <v>38.766827023246698</v>
      </c>
    </row>
    <row r="6" ht="12.800000000000001">
      <c r="A6" s="3" t="s">
        <v>54</v>
      </c>
      <c r="B6">
        <v>220</v>
      </c>
      <c r="C6">
        <v>232</v>
      </c>
      <c r="D6">
        <v>169</v>
      </c>
      <c r="E6">
        <v>129</v>
      </c>
      <c r="F6">
        <v>250</v>
      </c>
      <c r="G6" t="s">
        <v>50</v>
      </c>
      <c r="H6" t="s">
        <v>50</v>
      </c>
      <c r="I6" t="s">
        <v>50</v>
      </c>
      <c r="J6">
        <v>6.0999999999999996</v>
      </c>
      <c r="K6" t="s">
        <v>50</v>
      </c>
      <c r="L6">
        <v>15.800000000000001</v>
      </c>
      <c r="M6">
        <v>27.175999999999998</v>
      </c>
      <c r="N6">
        <v>1.73</v>
      </c>
      <c r="O6" s="6">
        <f t="shared" si="0"/>
        <v>9.1329479768786133</v>
      </c>
      <c r="P6">
        <v>13</v>
      </c>
      <c r="Q6">
        <v>92.780000000000001</v>
      </c>
      <c r="R6">
        <v>2597.8400000000001</v>
      </c>
      <c r="S6">
        <v>15.029999999999999</v>
      </c>
      <c r="T6">
        <v>302.85449999999997</v>
      </c>
      <c r="U6">
        <v>2.5099999999999998</v>
      </c>
      <c r="V6">
        <v>118.221</v>
      </c>
      <c r="W6">
        <v>0.96999999999999997</v>
      </c>
      <c r="X6">
        <v>30.07</v>
      </c>
      <c r="Y6">
        <v>123</v>
      </c>
      <c r="Z6">
        <v>1.2</v>
      </c>
      <c r="AA6">
        <v>1.8999999999999999</v>
      </c>
      <c r="AB6">
        <v>31.600000000000001</v>
      </c>
      <c r="AC6" s="3">
        <v>38.3872945761455</v>
      </c>
    </row>
    <row r="7" ht="12.800000000000001">
      <c r="A7" s="3" t="s">
        <v>55</v>
      </c>
      <c r="B7">
        <v>117</v>
      </c>
      <c r="C7">
        <v>69</v>
      </c>
      <c r="D7">
        <v>345</v>
      </c>
      <c r="E7">
        <v>233</v>
      </c>
      <c r="F7">
        <v>236</v>
      </c>
      <c r="G7" t="s">
        <v>50</v>
      </c>
      <c r="H7" t="s">
        <v>50</v>
      </c>
      <c r="I7" t="s">
        <v>50</v>
      </c>
      <c r="J7">
        <v>6</v>
      </c>
      <c r="K7" t="s">
        <v>50</v>
      </c>
      <c r="L7">
        <v>23.5</v>
      </c>
      <c r="M7">
        <v>40.420000000000002</v>
      </c>
      <c r="N7">
        <v>2.4300000000000002</v>
      </c>
      <c r="O7" s="6">
        <f t="shared" si="0"/>
        <v>9.6707818930041149</v>
      </c>
      <c r="P7">
        <v>171</v>
      </c>
      <c r="Q7">
        <v>61.350000000000001</v>
      </c>
      <c r="R7">
        <v>1717.8</v>
      </c>
      <c r="S7">
        <v>6.5300000000000002</v>
      </c>
      <c r="T7">
        <v>131.5795</v>
      </c>
      <c r="U7">
        <v>5.9800000000000004</v>
      </c>
      <c r="V7">
        <v>281.65800000000002</v>
      </c>
      <c r="W7">
        <v>0.44</v>
      </c>
      <c r="X7">
        <v>13.640000000000001</v>
      </c>
      <c r="Y7">
        <v>98</v>
      </c>
      <c r="Z7">
        <v>8.8000000000000007</v>
      </c>
      <c r="AA7">
        <v>5.7999999999999998</v>
      </c>
      <c r="AB7">
        <v>28.600000000000001</v>
      </c>
      <c r="AC7" s="3">
        <v>46.826189382034201</v>
      </c>
    </row>
    <row r="8" ht="12.800000000000001">
      <c r="A8" s="3" t="s">
        <v>56</v>
      </c>
      <c r="B8">
        <v>83</v>
      </c>
      <c r="C8">
        <v>136</v>
      </c>
      <c r="D8">
        <v>330</v>
      </c>
      <c r="E8">
        <v>251</v>
      </c>
      <c r="F8">
        <v>200</v>
      </c>
      <c r="G8" t="s">
        <v>50</v>
      </c>
      <c r="H8" t="s">
        <v>50</v>
      </c>
      <c r="I8" t="s">
        <v>50</v>
      </c>
      <c r="J8">
        <v>6.2000000000000002</v>
      </c>
      <c r="K8" t="s">
        <v>50</v>
      </c>
      <c r="L8">
        <v>15.6</v>
      </c>
      <c r="M8">
        <v>26.832000000000001</v>
      </c>
      <c r="N8">
        <v>1.53</v>
      </c>
      <c r="O8" s="5">
        <f t="shared" si="0"/>
        <v>10.196078431372548</v>
      </c>
      <c r="P8">
        <v>81</v>
      </c>
      <c r="Q8">
        <v>37.490000000000002</v>
      </c>
      <c r="R8">
        <v>1049.72</v>
      </c>
      <c r="S8">
        <v>0.28000000000000003</v>
      </c>
      <c r="T8">
        <v>5.6420000000000003</v>
      </c>
      <c r="U8">
        <v>1.3700000000000001</v>
      </c>
      <c r="V8">
        <v>64.527000000000001</v>
      </c>
      <c r="W8">
        <v>0.56000000000000005</v>
      </c>
      <c r="X8">
        <v>17.359999999999999</v>
      </c>
      <c r="Y8">
        <v>66</v>
      </c>
      <c r="Z8">
        <v>1</v>
      </c>
      <c r="AA8">
        <v>1.1000000000000001</v>
      </c>
      <c r="AB8">
        <v>3.7999999999999998</v>
      </c>
      <c r="AC8" s="3">
        <v>82.562306732798106</v>
      </c>
    </row>
    <row r="9" ht="12.800000000000001">
      <c r="A9" s="3" t="s">
        <v>57</v>
      </c>
      <c r="B9">
        <v>148</v>
      </c>
      <c r="C9">
        <v>59</v>
      </c>
      <c r="D9">
        <v>303</v>
      </c>
      <c r="E9">
        <v>329</v>
      </c>
      <c r="F9">
        <v>161</v>
      </c>
      <c r="G9" t="s">
        <v>50</v>
      </c>
      <c r="H9" t="s">
        <v>50</v>
      </c>
      <c r="I9" t="s">
        <v>50</v>
      </c>
      <c r="J9">
        <v>5.5</v>
      </c>
      <c r="K9" t="s">
        <v>50</v>
      </c>
      <c r="L9">
        <v>27.100000000000001</v>
      </c>
      <c r="M9">
        <v>46.612000000000002</v>
      </c>
      <c r="N9">
        <v>2.6400000000000001</v>
      </c>
      <c r="O9" s="5">
        <f t="shared" si="0"/>
        <v>10.265151515151516</v>
      </c>
      <c r="P9">
        <v>180</v>
      </c>
      <c r="Q9">
        <v>55.969999999999999</v>
      </c>
      <c r="R9">
        <v>1567.1600000000001</v>
      </c>
      <c r="S9">
        <v>6.0499999999999998</v>
      </c>
      <c r="T9">
        <v>121.9075</v>
      </c>
      <c r="U9">
        <v>3.1299999999999999</v>
      </c>
      <c r="V9">
        <v>147.423</v>
      </c>
      <c r="W9">
        <v>0.40999999999999998</v>
      </c>
      <c r="X9">
        <v>12.710000000000001</v>
      </c>
      <c r="Y9">
        <v>104</v>
      </c>
      <c r="Z9">
        <v>5.4000000000000004</v>
      </c>
      <c r="AA9">
        <v>4.5999999999999996</v>
      </c>
      <c r="AB9">
        <v>61</v>
      </c>
      <c r="AC9" s="3">
        <v>44.820377534113902</v>
      </c>
    </row>
    <row r="10" ht="12.800000000000001">
      <c r="A10" s="3" t="s">
        <v>58</v>
      </c>
      <c r="B10">
        <v>329</v>
      </c>
      <c r="C10">
        <v>89</v>
      </c>
      <c r="D10">
        <v>220</v>
      </c>
      <c r="E10">
        <v>188</v>
      </c>
      <c r="F10">
        <v>174</v>
      </c>
      <c r="G10" t="s">
        <v>50</v>
      </c>
      <c r="H10" t="s">
        <v>50</v>
      </c>
      <c r="I10" t="s">
        <v>50</v>
      </c>
      <c r="J10">
        <v>5.5999999999999996</v>
      </c>
      <c r="K10" t="s">
        <v>50</v>
      </c>
      <c r="L10">
        <v>19.699999999999999</v>
      </c>
      <c r="M10">
        <v>33.884</v>
      </c>
      <c r="N10">
        <v>2.1899999999999999</v>
      </c>
      <c r="O10" s="5">
        <f t="shared" ref="O10:O51" si="1">L10/N10</f>
        <v>8.9954337899543386</v>
      </c>
      <c r="P10">
        <v>1393</v>
      </c>
      <c r="Q10">
        <v>44.079999999999998</v>
      </c>
      <c r="R10">
        <v>1234.24</v>
      </c>
      <c r="S10">
        <v>5.2400000000000002</v>
      </c>
      <c r="T10">
        <v>105.586</v>
      </c>
      <c r="U10">
        <v>3.4500000000000002</v>
      </c>
      <c r="V10">
        <v>162.495</v>
      </c>
      <c r="W10">
        <v>0.68000000000000005</v>
      </c>
      <c r="X10">
        <v>21.079999999999998</v>
      </c>
      <c r="Y10">
        <v>119</v>
      </c>
      <c r="Z10">
        <v>13.5</v>
      </c>
      <c r="AA10">
        <v>6.2999999999999998</v>
      </c>
      <c r="AB10">
        <v>15.699999999999999</v>
      </c>
      <c r="AC10" s="3">
        <v>38.7079703748458</v>
      </c>
    </row>
    <row r="11" ht="12.800000000000001">
      <c r="A11" s="3" t="s">
        <v>59</v>
      </c>
      <c r="B11">
        <v>167</v>
      </c>
      <c r="C11">
        <v>58</v>
      </c>
      <c r="D11">
        <v>360</v>
      </c>
      <c r="E11">
        <v>291</v>
      </c>
      <c r="F11">
        <v>124</v>
      </c>
      <c r="G11" t="s">
        <v>50</v>
      </c>
      <c r="H11" t="s">
        <v>50</v>
      </c>
      <c r="I11" t="s">
        <v>50</v>
      </c>
      <c r="J11">
        <v>6.4000000000000004</v>
      </c>
      <c r="K11" t="s">
        <v>50</v>
      </c>
      <c r="L11">
        <v>25</v>
      </c>
      <c r="M11">
        <v>43</v>
      </c>
      <c r="N11">
        <v>2.0699999999999998</v>
      </c>
      <c r="O11" s="5">
        <f t="shared" si="1"/>
        <v>12.077294685990339</v>
      </c>
      <c r="P11">
        <v>150</v>
      </c>
      <c r="Q11">
        <v>69</v>
      </c>
      <c r="R11">
        <v>1932</v>
      </c>
      <c r="S11">
        <v>3.5099999999999998</v>
      </c>
      <c r="T11">
        <v>70.726500000000001</v>
      </c>
      <c r="U11">
        <v>3.96</v>
      </c>
      <c r="V11">
        <v>186.51599999999999</v>
      </c>
      <c r="W11">
        <v>0.81999999999999995</v>
      </c>
      <c r="X11">
        <v>25.420000000000002</v>
      </c>
      <c r="Y11">
        <v>101</v>
      </c>
      <c r="Z11">
        <v>1.8999999999999999</v>
      </c>
      <c r="AA11">
        <v>1</v>
      </c>
      <c r="AB11">
        <v>5.7000000000000002</v>
      </c>
      <c r="AC11" s="3">
        <v>41.7216317570943</v>
      </c>
    </row>
    <row r="12" ht="12.800000000000001">
      <c r="A12" s="3" t="s">
        <v>60</v>
      </c>
      <c r="B12">
        <v>155</v>
      </c>
      <c r="C12">
        <v>65</v>
      </c>
      <c r="D12">
        <v>442</v>
      </c>
      <c r="E12">
        <v>188</v>
      </c>
      <c r="F12">
        <v>150</v>
      </c>
      <c r="G12" t="s">
        <v>50</v>
      </c>
      <c r="H12" t="s">
        <v>50</v>
      </c>
      <c r="I12" t="s">
        <v>50</v>
      </c>
      <c r="J12">
        <v>6.7999999999999998</v>
      </c>
      <c r="K12">
        <v>0.20999999999999999</v>
      </c>
      <c r="L12">
        <v>41.200000000000003</v>
      </c>
      <c r="M12">
        <v>70.864000000000004</v>
      </c>
      <c r="N12">
        <v>4.1500000000000004</v>
      </c>
      <c r="O12" s="6">
        <f t="shared" si="1"/>
        <v>9.9277108433734931</v>
      </c>
      <c r="P12">
        <v>441</v>
      </c>
      <c r="Q12">
        <v>145.13</v>
      </c>
      <c r="R12">
        <v>4063.6399999999999</v>
      </c>
      <c r="S12">
        <v>13.359999999999999</v>
      </c>
      <c r="T12">
        <v>269.20400000000001</v>
      </c>
      <c r="U12">
        <v>17.199999999999999</v>
      </c>
      <c r="V12">
        <v>810.12</v>
      </c>
      <c r="W12">
        <v>1.77</v>
      </c>
      <c r="X12">
        <v>54.869999999999997</v>
      </c>
      <c r="Y12">
        <v>191</v>
      </c>
      <c r="Z12">
        <v>4.0999999999999996</v>
      </c>
      <c r="AA12">
        <v>3.6000000000000001</v>
      </c>
      <c r="AB12">
        <v>11.5</v>
      </c>
      <c r="AC12" s="3">
        <v>52.363374251734299</v>
      </c>
    </row>
    <row r="13" ht="12.800000000000001">
      <c r="A13" s="3" t="s">
        <v>61</v>
      </c>
      <c r="B13">
        <v>355</v>
      </c>
      <c r="C13">
        <v>74</v>
      </c>
      <c r="D13">
        <v>101</v>
      </c>
      <c r="E13">
        <v>132</v>
      </c>
      <c r="F13">
        <v>338</v>
      </c>
      <c r="G13">
        <v>79</v>
      </c>
      <c r="H13">
        <v>48</v>
      </c>
      <c r="I13">
        <v>36</v>
      </c>
      <c r="J13">
        <v>7.9000000000000004</v>
      </c>
      <c r="K13" t="s">
        <v>50</v>
      </c>
      <c r="L13">
        <v>28</v>
      </c>
      <c r="M13">
        <v>48.159999999999997</v>
      </c>
      <c r="N13">
        <v>2.9199999999999999</v>
      </c>
      <c r="O13" s="6">
        <f t="shared" si="1"/>
        <v>9.589041095890412</v>
      </c>
      <c r="P13">
        <v>395</v>
      </c>
      <c r="Q13" t="s">
        <v>50</v>
      </c>
      <c r="R13" t="s">
        <v>50</v>
      </c>
      <c r="S13">
        <v>7.9199999999999999</v>
      </c>
      <c r="T13">
        <v>159.58799999999999</v>
      </c>
      <c r="U13">
        <v>8.1600000000000001</v>
      </c>
      <c r="V13">
        <v>384.33600000000001</v>
      </c>
      <c r="W13">
        <v>0.39000000000000001</v>
      </c>
      <c r="X13">
        <v>12.09</v>
      </c>
      <c r="Y13">
        <v>189</v>
      </c>
      <c r="Z13">
        <v>1.1000000000000001</v>
      </c>
      <c r="AA13">
        <v>0.69999999999999996</v>
      </c>
      <c r="AB13">
        <v>5</v>
      </c>
      <c r="AC13" s="3">
        <v>41.997927434877397</v>
      </c>
    </row>
    <row r="14" ht="12.800000000000001">
      <c r="A14" s="3" t="s">
        <v>62</v>
      </c>
      <c r="B14">
        <v>318</v>
      </c>
      <c r="C14">
        <v>72</v>
      </c>
      <c r="D14">
        <v>42</v>
      </c>
      <c r="E14">
        <v>152</v>
      </c>
      <c r="F14">
        <v>416</v>
      </c>
      <c r="G14">
        <v>47</v>
      </c>
      <c r="H14">
        <v>15</v>
      </c>
      <c r="I14">
        <v>540</v>
      </c>
      <c r="J14">
        <v>7.4000000000000004</v>
      </c>
      <c r="K14" t="s">
        <v>50</v>
      </c>
      <c r="L14">
        <v>24.399999999999999</v>
      </c>
      <c r="M14">
        <v>41.968000000000004</v>
      </c>
      <c r="N14">
        <v>2.7599999999999998</v>
      </c>
      <c r="O14" s="5">
        <f t="shared" si="1"/>
        <v>8.8405797101449277</v>
      </c>
      <c r="P14">
        <v>489</v>
      </c>
      <c r="Q14" t="s">
        <v>50</v>
      </c>
      <c r="R14" t="s">
        <v>50</v>
      </c>
      <c r="S14">
        <v>13.73</v>
      </c>
      <c r="T14">
        <v>276.65949999999998</v>
      </c>
      <c r="U14">
        <v>3.3900000000000001</v>
      </c>
      <c r="V14">
        <v>159.66900000000001</v>
      </c>
      <c r="W14">
        <v>0.91000000000000003</v>
      </c>
      <c r="X14">
        <v>28.210000000000001</v>
      </c>
      <c r="Y14">
        <v>231</v>
      </c>
      <c r="Z14">
        <v>8</v>
      </c>
      <c r="AA14">
        <v>3.6000000000000001</v>
      </c>
      <c r="AB14">
        <v>5.0999999999999996</v>
      </c>
      <c r="AC14" s="3">
        <v>48.148888199942</v>
      </c>
    </row>
    <row r="15" ht="12.800000000000001">
      <c r="A15" s="3" t="s">
        <v>63</v>
      </c>
      <c r="B15">
        <v>312</v>
      </c>
      <c r="C15">
        <v>66</v>
      </c>
      <c r="D15">
        <v>262</v>
      </c>
      <c r="E15">
        <v>199</v>
      </c>
      <c r="F15">
        <v>161</v>
      </c>
      <c r="G15" t="s">
        <v>50</v>
      </c>
      <c r="H15" t="s">
        <v>50</v>
      </c>
      <c r="I15" t="s">
        <v>50</v>
      </c>
      <c r="J15">
        <v>6</v>
      </c>
      <c r="K15" t="s">
        <v>50</v>
      </c>
      <c r="L15">
        <v>23.399999999999999</v>
      </c>
      <c r="M15">
        <v>40.247999999999998</v>
      </c>
      <c r="N15">
        <v>2.1800000000000002</v>
      </c>
      <c r="O15" s="5">
        <f t="shared" si="1"/>
        <v>10.73394495412844</v>
      </c>
      <c r="P15">
        <v>393</v>
      </c>
      <c r="Q15">
        <v>91.730000000000004</v>
      </c>
      <c r="R15">
        <v>2568.4400000000001</v>
      </c>
      <c r="S15">
        <v>6.1699999999999999</v>
      </c>
      <c r="T15">
        <v>124.32550000000001</v>
      </c>
      <c r="U15">
        <v>6.2199999999999998</v>
      </c>
      <c r="V15">
        <v>292.96199999999999</v>
      </c>
      <c r="W15">
        <v>0.40999999999999998</v>
      </c>
      <c r="X15">
        <v>12.710000000000001</v>
      </c>
      <c r="Y15">
        <v>109</v>
      </c>
      <c r="Z15">
        <v>7.4000000000000004</v>
      </c>
      <c r="AA15">
        <v>20.300000000000001</v>
      </c>
      <c r="AB15">
        <v>64.799999999999997</v>
      </c>
      <c r="AC15" s="3">
        <v>45.970522961994703</v>
      </c>
    </row>
    <row r="16" ht="12.800000000000001">
      <c r="A16" s="3" t="s">
        <v>64</v>
      </c>
      <c r="B16">
        <v>412</v>
      </c>
      <c r="C16">
        <v>126</v>
      </c>
      <c r="D16">
        <v>198</v>
      </c>
      <c r="E16">
        <v>125</v>
      </c>
      <c r="F16">
        <v>139</v>
      </c>
      <c r="G16" t="s">
        <v>50</v>
      </c>
      <c r="H16" t="s">
        <v>50</v>
      </c>
      <c r="I16" t="s">
        <v>50</v>
      </c>
      <c r="J16">
        <v>6.5999999999999996</v>
      </c>
      <c r="K16" t="s">
        <v>50</v>
      </c>
      <c r="L16">
        <v>9.6999999999999993</v>
      </c>
      <c r="M16">
        <v>16.684000000000001</v>
      </c>
      <c r="N16">
        <v>1.01</v>
      </c>
      <c r="O16" s="6">
        <f t="shared" si="1"/>
        <v>9.6039603960396036</v>
      </c>
      <c r="P16">
        <v>138</v>
      </c>
      <c r="Q16">
        <v>79.75</v>
      </c>
      <c r="R16">
        <v>2233</v>
      </c>
      <c r="S16">
        <v>2.3700000000000001</v>
      </c>
      <c r="T16">
        <v>47.755499999999998</v>
      </c>
      <c r="U16">
        <v>1.8700000000000001</v>
      </c>
      <c r="V16">
        <v>88.076999999999998</v>
      </c>
      <c r="W16">
        <v>0.28000000000000003</v>
      </c>
      <c r="X16">
        <v>8.6799999999999997</v>
      </c>
      <c r="Y16">
        <v>77</v>
      </c>
      <c r="Z16">
        <v>1.5</v>
      </c>
      <c r="AA16">
        <v>1.7</v>
      </c>
      <c r="AB16">
        <v>16.800000000000001</v>
      </c>
      <c r="AC16" s="3">
        <v>33.055863151260503</v>
      </c>
    </row>
    <row r="17" ht="12.800000000000001">
      <c r="A17" s="3" t="s">
        <v>65</v>
      </c>
      <c r="B17">
        <v>40</v>
      </c>
      <c r="C17">
        <v>16</v>
      </c>
      <c r="D17">
        <v>163</v>
      </c>
      <c r="E17">
        <v>201</v>
      </c>
      <c r="F17">
        <v>580</v>
      </c>
      <c r="G17" t="s">
        <v>50</v>
      </c>
      <c r="H17" t="s">
        <v>50</v>
      </c>
      <c r="I17" t="s">
        <v>50</v>
      </c>
      <c r="J17">
        <v>6.2000000000000002</v>
      </c>
      <c r="K17" t="s">
        <v>50</v>
      </c>
      <c r="L17">
        <v>30.600000000000001</v>
      </c>
      <c r="M17">
        <v>52.631999999999998</v>
      </c>
      <c r="N17">
        <v>3.8399999999999999</v>
      </c>
      <c r="O17" s="4">
        <f t="shared" si="1"/>
        <v>7.9687500000000009</v>
      </c>
      <c r="P17">
        <v>41</v>
      </c>
      <c r="Q17">
        <v>243.84999999999999</v>
      </c>
      <c r="R17">
        <v>6827.8000000000002</v>
      </c>
      <c r="S17">
        <v>16.949999999999999</v>
      </c>
      <c r="T17">
        <v>341.54250000000002</v>
      </c>
      <c r="U17">
        <v>6.0999999999999996</v>
      </c>
      <c r="V17">
        <v>287.31</v>
      </c>
      <c r="W17">
        <v>0.75</v>
      </c>
      <c r="X17">
        <v>23.25</v>
      </c>
      <c r="Y17">
        <v>279</v>
      </c>
      <c r="Z17">
        <v>8.0999999999999996</v>
      </c>
      <c r="AA17">
        <v>3.2999999999999998</v>
      </c>
      <c r="AB17">
        <v>49.200000000000003</v>
      </c>
      <c r="AC17" s="3">
        <v>53.152491019397097</v>
      </c>
    </row>
    <row r="18" ht="12.800000000000001">
      <c r="A18" s="3" t="s">
        <v>66</v>
      </c>
      <c r="B18">
        <v>39</v>
      </c>
      <c r="C18">
        <v>28</v>
      </c>
      <c r="D18">
        <v>377</v>
      </c>
      <c r="E18">
        <v>227</v>
      </c>
      <c r="F18">
        <v>329</v>
      </c>
      <c r="G18">
        <v>24</v>
      </c>
      <c r="H18">
        <v>15</v>
      </c>
      <c r="I18">
        <v>129</v>
      </c>
      <c r="J18">
        <v>8</v>
      </c>
      <c r="K18" t="s">
        <v>50</v>
      </c>
      <c r="L18">
        <v>15.6</v>
      </c>
      <c r="M18">
        <v>26.832000000000001</v>
      </c>
      <c r="N18">
        <v>1.7</v>
      </c>
      <c r="O18" s="6">
        <f t="shared" si="1"/>
        <v>9.1764705882352935</v>
      </c>
      <c r="P18">
        <v>106</v>
      </c>
      <c r="Q18" t="s">
        <v>50</v>
      </c>
      <c r="R18" t="s">
        <v>50</v>
      </c>
      <c r="S18">
        <v>3.4900000000000002</v>
      </c>
      <c r="T18">
        <v>70.323499999999996</v>
      </c>
      <c r="U18">
        <v>4.9100000000000001</v>
      </c>
      <c r="V18">
        <v>231.261</v>
      </c>
      <c r="W18">
        <v>0.23999999999999999</v>
      </c>
      <c r="X18">
        <v>7.4400000000000004</v>
      </c>
      <c r="Y18">
        <v>180</v>
      </c>
      <c r="Z18">
        <v>1.6000000000000001</v>
      </c>
      <c r="AA18">
        <v>2.6000000000000001</v>
      </c>
      <c r="AB18">
        <v>26.600000000000001</v>
      </c>
      <c r="AC18" s="3">
        <v>46.1943131819733</v>
      </c>
    </row>
    <row r="19" ht="12.800000000000001">
      <c r="A19" s="3" t="s">
        <v>67</v>
      </c>
      <c r="B19">
        <v>193</v>
      </c>
      <c r="C19">
        <v>28</v>
      </c>
      <c r="D19">
        <v>59</v>
      </c>
      <c r="E19">
        <v>305</v>
      </c>
      <c r="F19">
        <v>415</v>
      </c>
      <c r="G19">
        <v>347</v>
      </c>
      <c r="H19">
        <v>126</v>
      </c>
      <c r="I19">
        <v>118</v>
      </c>
      <c r="J19">
        <v>8</v>
      </c>
      <c r="K19" t="s">
        <v>50</v>
      </c>
      <c r="L19">
        <v>35.5</v>
      </c>
      <c r="M19">
        <v>61.060000000000002</v>
      </c>
      <c r="N19">
        <v>3.5099999999999998</v>
      </c>
      <c r="O19" s="5">
        <f t="shared" si="1"/>
        <v>10.113960113960115</v>
      </c>
      <c r="P19">
        <v>181</v>
      </c>
      <c r="Q19" t="s">
        <v>50</v>
      </c>
      <c r="R19" t="s">
        <v>50</v>
      </c>
      <c r="S19">
        <v>9.4800000000000004</v>
      </c>
      <c r="T19">
        <v>191.02199999999999</v>
      </c>
      <c r="U19">
        <v>16.52</v>
      </c>
      <c r="V19">
        <v>778.09199999999998</v>
      </c>
      <c r="W19">
        <v>0.26000000000000001</v>
      </c>
      <c r="X19">
        <v>8.0600000000000005</v>
      </c>
      <c r="Y19">
        <v>215</v>
      </c>
      <c r="Z19">
        <v>2</v>
      </c>
      <c r="AA19">
        <v>1</v>
      </c>
      <c r="AB19">
        <v>17.899999999999999</v>
      </c>
      <c r="AC19" s="3">
        <v>41.730996117445898</v>
      </c>
    </row>
    <row r="20" ht="12.800000000000001">
      <c r="A20" s="3" t="s">
        <v>68</v>
      </c>
      <c r="B20">
        <v>96</v>
      </c>
      <c r="C20">
        <v>42</v>
      </c>
      <c r="D20">
        <v>176</v>
      </c>
      <c r="E20">
        <v>318</v>
      </c>
      <c r="F20">
        <v>368</v>
      </c>
      <c r="G20">
        <v>268</v>
      </c>
      <c r="H20">
        <v>92</v>
      </c>
      <c r="I20">
        <v>131</v>
      </c>
      <c r="J20">
        <v>8.0999999999999996</v>
      </c>
      <c r="K20" t="s">
        <v>50</v>
      </c>
      <c r="L20">
        <v>38.799999999999997</v>
      </c>
      <c r="M20">
        <v>66.736000000000004</v>
      </c>
      <c r="N20">
        <v>3.8300000000000001</v>
      </c>
      <c r="O20" s="7">
        <f t="shared" si="1"/>
        <v>10.130548302872061</v>
      </c>
      <c r="P20">
        <v>795</v>
      </c>
      <c r="Q20" t="s">
        <v>50</v>
      </c>
      <c r="R20" t="s">
        <v>50</v>
      </c>
      <c r="S20">
        <v>10.119999999999999</v>
      </c>
      <c r="T20">
        <v>203.91800000000001</v>
      </c>
      <c r="U20">
        <v>13.49</v>
      </c>
      <c r="V20">
        <v>635.37900000000002</v>
      </c>
      <c r="W20">
        <v>0.29999999999999999</v>
      </c>
      <c r="X20">
        <v>9.3000000000000007</v>
      </c>
      <c r="Y20">
        <v>207</v>
      </c>
      <c r="Z20">
        <v>5.9000000000000004</v>
      </c>
      <c r="AA20">
        <v>2.6000000000000001</v>
      </c>
      <c r="AB20">
        <v>18.300000000000001</v>
      </c>
      <c r="AC20" s="3">
        <v>87.494296560232698</v>
      </c>
    </row>
    <row r="21" ht="12.800000000000001">
      <c r="A21" s="3" t="s">
        <v>69</v>
      </c>
      <c r="B21">
        <v>12</v>
      </c>
      <c r="C21">
        <v>385</v>
      </c>
      <c r="D21">
        <v>227</v>
      </c>
      <c r="E21">
        <v>154</v>
      </c>
      <c r="F21">
        <v>222</v>
      </c>
      <c r="G21" t="s">
        <v>50</v>
      </c>
      <c r="H21" t="s">
        <v>50</v>
      </c>
      <c r="I21" t="s">
        <v>50</v>
      </c>
      <c r="J21">
        <v>6.7999999999999998</v>
      </c>
      <c r="K21" t="s">
        <v>50</v>
      </c>
      <c r="L21">
        <v>11.5</v>
      </c>
      <c r="M21">
        <v>19.780000000000001</v>
      </c>
      <c r="N21">
        <v>1.1599999999999999</v>
      </c>
      <c r="O21" s="6">
        <f t="shared" si="1"/>
        <v>9.9137931034482758</v>
      </c>
      <c r="P21">
        <v>83</v>
      </c>
      <c r="Q21">
        <v>94.659999999999997</v>
      </c>
      <c r="R21">
        <v>2650.48</v>
      </c>
      <c r="S21">
        <v>8.7699999999999996</v>
      </c>
      <c r="T21">
        <v>176.71549999999999</v>
      </c>
      <c r="U21">
        <v>2.8500000000000001</v>
      </c>
      <c r="V21">
        <v>134.23500000000001</v>
      </c>
      <c r="W21">
        <v>0.5</v>
      </c>
      <c r="X21">
        <v>15.5</v>
      </c>
      <c r="Y21">
        <v>102</v>
      </c>
      <c r="Z21">
        <v>2.1000000000000001</v>
      </c>
      <c r="AA21">
        <v>1.3999999999999999</v>
      </c>
      <c r="AB21">
        <v>96</v>
      </c>
      <c r="AC21" s="3">
        <v>39.492448083550201</v>
      </c>
    </row>
    <row r="22" ht="12.800000000000001">
      <c r="A22" s="3" t="s">
        <v>70</v>
      </c>
      <c r="B22">
        <v>28</v>
      </c>
      <c r="C22">
        <v>37</v>
      </c>
      <c r="D22">
        <v>319</v>
      </c>
      <c r="E22">
        <v>225</v>
      </c>
      <c r="F22">
        <v>391</v>
      </c>
      <c r="G22" t="s">
        <v>50</v>
      </c>
      <c r="H22" t="s">
        <v>50</v>
      </c>
      <c r="I22" t="s">
        <v>50</v>
      </c>
      <c r="J22">
        <v>6.4000000000000004</v>
      </c>
      <c r="K22" t="s">
        <v>50</v>
      </c>
      <c r="L22">
        <v>45.200000000000003</v>
      </c>
      <c r="M22">
        <v>77.744</v>
      </c>
      <c r="N22">
        <v>4.4900000000000002</v>
      </c>
      <c r="O22" s="5">
        <f t="shared" si="1"/>
        <v>10.066815144766148</v>
      </c>
      <c r="P22">
        <v>153</v>
      </c>
      <c r="Q22">
        <v>214.99000000000001</v>
      </c>
      <c r="R22">
        <v>6019.7200000000003</v>
      </c>
      <c r="S22">
        <v>13.99</v>
      </c>
      <c r="T22">
        <v>281.89850000000001</v>
      </c>
      <c r="U22">
        <v>9.4399999999999995</v>
      </c>
      <c r="V22">
        <v>444.62400000000002</v>
      </c>
      <c r="W22">
        <v>0.32000000000000001</v>
      </c>
      <c r="X22">
        <v>9.9199999999999999</v>
      </c>
      <c r="Y22">
        <v>248</v>
      </c>
      <c r="Z22">
        <v>5.5999999999999996</v>
      </c>
      <c r="AA22">
        <v>2.6000000000000001</v>
      </c>
      <c r="AB22">
        <v>46.100000000000001</v>
      </c>
      <c r="AC22" s="3">
        <v>60.011464198269998</v>
      </c>
    </row>
    <row r="23" ht="12.800000000000001">
      <c r="A23" s="3" t="s">
        <v>71</v>
      </c>
      <c r="B23">
        <v>68</v>
      </c>
      <c r="C23">
        <v>85</v>
      </c>
      <c r="D23">
        <v>219</v>
      </c>
      <c r="E23">
        <v>296</v>
      </c>
      <c r="F23">
        <v>332</v>
      </c>
      <c r="G23">
        <v>95</v>
      </c>
      <c r="H23">
        <v>65</v>
      </c>
      <c r="I23">
        <v>134</v>
      </c>
      <c r="J23">
        <v>8.0999999999999996</v>
      </c>
      <c r="K23" t="s">
        <v>50</v>
      </c>
      <c r="L23">
        <v>24.199999999999999</v>
      </c>
      <c r="M23">
        <v>41.624000000000002</v>
      </c>
      <c r="N23">
        <v>2.4100000000000001</v>
      </c>
      <c r="O23" s="5">
        <f t="shared" si="1"/>
        <v>10.04149377593361</v>
      </c>
      <c r="P23">
        <v>115</v>
      </c>
      <c r="Q23" t="s">
        <v>50</v>
      </c>
      <c r="R23" t="s">
        <v>50</v>
      </c>
      <c r="S23">
        <v>6.0499999999999998</v>
      </c>
      <c r="T23">
        <v>121.9075</v>
      </c>
      <c r="U23">
        <v>8.3399999999999999</v>
      </c>
      <c r="V23">
        <v>392.81400000000002</v>
      </c>
      <c r="W23">
        <v>0.26000000000000001</v>
      </c>
      <c r="X23">
        <v>8.0600000000000005</v>
      </c>
      <c r="Y23">
        <v>173</v>
      </c>
      <c r="Z23">
        <v>2</v>
      </c>
      <c r="AA23">
        <v>1</v>
      </c>
      <c r="AB23">
        <v>23.199999999999999</v>
      </c>
      <c r="AC23" s="3">
        <v>46.900113096844201</v>
      </c>
    </row>
    <row r="24" ht="12.800000000000001">
      <c r="A24" s="3" t="s">
        <v>72</v>
      </c>
      <c r="B24">
        <v>16</v>
      </c>
      <c r="C24">
        <v>47</v>
      </c>
      <c r="D24">
        <v>327</v>
      </c>
      <c r="E24">
        <v>387</v>
      </c>
      <c r="F24">
        <v>223</v>
      </c>
      <c r="G24" t="s">
        <v>50</v>
      </c>
      <c r="H24" t="s">
        <v>50</v>
      </c>
      <c r="I24" t="s">
        <v>50</v>
      </c>
      <c r="J24">
        <v>5.5999999999999996</v>
      </c>
      <c r="K24" t="s">
        <v>50</v>
      </c>
      <c r="L24">
        <v>14.1</v>
      </c>
      <c r="M24">
        <v>24.251999999999999</v>
      </c>
      <c r="N24">
        <v>1.3999999999999999</v>
      </c>
      <c r="O24" s="5">
        <f t="shared" si="1"/>
        <v>10.071428571428571</v>
      </c>
      <c r="P24">
        <v>298</v>
      </c>
      <c r="Q24">
        <v>40.740000000000002</v>
      </c>
      <c r="R24">
        <v>1140.72</v>
      </c>
      <c r="S24">
        <v>8.9700000000000006</v>
      </c>
      <c r="T24">
        <v>180.74549999999999</v>
      </c>
      <c r="U24">
        <v>4.0300000000000002</v>
      </c>
      <c r="V24">
        <v>189.81299999999999</v>
      </c>
      <c r="W24">
        <v>0.22</v>
      </c>
      <c r="X24">
        <v>6.8200000000000003</v>
      </c>
      <c r="Y24">
        <v>79</v>
      </c>
      <c r="Z24">
        <v>0.69999999999999996</v>
      </c>
      <c r="AA24">
        <v>0.59999999999999998</v>
      </c>
      <c r="AB24">
        <v>104.8</v>
      </c>
      <c r="AC24" s="3">
        <v>49.920252554463097</v>
      </c>
    </row>
    <row r="25" ht="12.800000000000001">
      <c r="A25" s="3" t="s">
        <v>73</v>
      </c>
      <c r="B25">
        <v>108</v>
      </c>
      <c r="C25">
        <v>58</v>
      </c>
      <c r="D25">
        <v>278</v>
      </c>
      <c r="E25">
        <v>265</v>
      </c>
      <c r="F25">
        <v>291</v>
      </c>
      <c r="G25" t="s">
        <v>50</v>
      </c>
      <c r="H25" t="s">
        <v>50</v>
      </c>
      <c r="I25" t="s">
        <v>50</v>
      </c>
      <c r="J25">
        <v>6.5</v>
      </c>
      <c r="K25" t="s">
        <v>50</v>
      </c>
      <c r="L25">
        <v>15</v>
      </c>
      <c r="M25">
        <v>25.800000000000001</v>
      </c>
      <c r="N25">
        <v>1.6499999999999999</v>
      </c>
      <c r="O25" s="6">
        <f t="shared" si="1"/>
        <v>9.0909090909090917</v>
      </c>
      <c r="P25">
        <v>37</v>
      </c>
      <c r="Q25">
        <v>99.200000000000003</v>
      </c>
      <c r="R25">
        <v>2777.5999999999999</v>
      </c>
      <c r="S25">
        <v>12.17</v>
      </c>
      <c r="T25">
        <v>245.22550000000001</v>
      </c>
      <c r="U25">
        <v>6.6900000000000004</v>
      </c>
      <c r="V25">
        <v>315.09899999999999</v>
      </c>
      <c r="W25">
        <v>0.38</v>
      </c>
      <c r="X25">
        <v>11.779999999999999</v>
      </c>
      <c r="Y25">
        <v>131</v>
      </c>
      <c r="Z25">
        <v>2.6000000000000001</v>
      </c>
      <c r="AA25">
        <v>2</v>
      </c>
      <c r="AB25">
        <v>168.80000000000001</v>
      </c>
      <c r="AC25" s="3">
        <v>37.834813698430203</v>
      </c>
    </row>
    <row r="26" ht="12.800000000000001">
      <c r="A26" s="3" t="s">
        <v>74</v>
      </c>
      <c r="B26">
        <v>38</v>
      </c>
      <c r="C26">
        <v>44</v>
      </c>
      <c r="D26">
        <v>307</v>
      </c>
      <c r="E26">
        <v>340</v>
      </c>
      <c r="F26">
        <v>271</v>
      </c>
      <c r="G26" t="s">
        <v>50</v>
      </c>
      <c r="H26" t="s">
        <v>50</v>
      </c>
      <c r="I26" t="s">
        <v>50</v>
      </c>
      <c r="J26">
        <v>6.2000000000000002</v>
      </c>
      <c r="K26" t="s">
        <v>50</v>
      </c>
      <c r="L26">
        <v>23.5</v>
      </c>
      <c r="M26">
        <v>40.420000000000002</v>
      </c>
      <c r="N26">
        <v>1.96</v>
      </c>
      <c r="O26" s="5">
        <f t="shared" si="1"/>
        <v>11.989795918367347</v>
      </c>
      <c r="P26">
        <v>118</v>
      </c>
      <c r="Q26">
        <v>87.629999999999995</v>
      </c>
      <c r="R26">
        <v>2453.6399999999999</v>
      </c>
      <c r="S26">
        <v>5.2800000000000002</v>
      </c>
      <c r="T26">
        <v>106.392</v>
      </c>
      <c r="U26">
        <v>5.2300000000000004</v>
      </c>
      <c r="V26">
        <v>246.333</v>
      </c>
      <c r="W26">
        <v>0.23000000000000001</v>
      </c>
      <c r="X26">
        <v>7.1299999999999999</v>
      </c>
      <c r="Y26">
        <v>113</v>
      </c>
      <c r="Z26">
        <v>2.2999999999999998</v>
      </c>
      <c r="AA26">
        <v>1.7</v>
      </c>
      <c r="AB26">
        <v>192.40000000000001</v>
      </c>
      <c r="AC26" s="3">
        <v>48.408840642062898</v>
      </c>
    </row>
    <row r="27" ht="12.800000000000001">
      <c r="A27" s="3" t="s">
        <v>75</v>
      </c>
      <c r="B27">
        <v>31</v>
      </c>
      <c r="C27">
        <v>27</v>
      </c>
      <c r="D27">
        <v>277</v>
      </c>
      <c r="E27">
        <v>412</v>
      </c>
      <c r="F27">
        <v>253</v>
      </c>
      <c r="G27">
        <v>79</v>
      </c>
      <c r="H27">
        <v>12</v>
      </c>
      <c r="I27">
        <v>135</v>
      </c>
      <c r="J27">
        <v>7.7999999999999998</v>
      </c>
      <c r="K27" t="s">
        <v>50</v>
      </c>
      <c r="L27">
        <v>14.199999999999999</v>
      </c>
      <c r="M27">
        <v>24.423999999999999</v>
      </c>
      <c r="N27">
        <v>1.52</v>
      </c>
      <c r="O27" s="6">
        <f t="shared" si="1"/>
        <v>9.3421052631578938</v>
      </c>
      <c r="P27">
        <v>88</v>
      </c>
      <c r="Q27" t="s">
        <v>50</v>
      </c>
      <c r="R27" t="s">
        <v>50</v>
      </c>
      <c r="S27">
        <v>2.6000000000000001</v>
      </c>
      <c r="T27">
        <v>52.390000000000001</v>
      </c>
      <c r="U27">
        <v>3.1400000000000001</v>
      </c>
      <c r="V27">
        <v>147.89400000000001</v>
      </c>
      <c r="W27">
        <v>0.19</v>
      </c>
      <c r="X27">
        <v>5.8899999999999997</v>
      </c>
      <c r="Y27">
        <v>125</v>
      </c>
      <c r="Z27">
        <v>1.8</v>
      </c>
      <c r="AA27">
        <v>2.8999999999999999</v>
      </c>
      <c r="AB27">
        <v>49.799999999999997</v>
      </c>
      <c r="AC27" s="3">
        <v>47.078088824926603</v>
      </c>
    </row>
    <row r="28" ht="12.800000000000001">
      <c r="A28" s="3" t="s">
        <v>76</v>
      </c>
      <c r="B28">
        <v>251</v>
      </c>
      <c r="C28">
        <v>108</v>
      </c>
      <c r="D28">
        <v>288</v>
      </c>
      <c r="E28">
        <v>159</v>
      </c>
      <c r="F28">
        <v>194</v>
      </c>
      <c r="G28" t="s">
        <v>50</v>
      </c>
      <c r="H28" t="s">
        <v>50</v>
      </c>
      <c r="I28" t="s">
        <v>50</v>
      </c>
      <c r="J28">
        <v>5.7999999999999998</v>
      </c>
      <c r="K28" t="s">
        <v>50</v>
      </c>
      <c r="L28">
        <v>12.699999999999999</v>
      </c>
      <c r="M28">
        <v>21.844000000000001</v>
      </c>
      <c r="N28">
        <v>1.1100000000000001</v>
      </c>
      <c r="O28" s="5">
        <f t="shared" si="1"/>
        <v>11.441441441441439</v>
      </c>
      <c r="P28">
        <v>332</v>
      </c>
      <c r="Q28">
        <v>47.509999999999998</v>
      </c>
      <c r="R28">
        <v>1330.28</v>
      </c>
      <c r="S28">
        <v>3.52</v>
      </c>
      <c r="T28">
        <v>70.927999999999997</v>
      </c>
      <c r="U28">
        <v>5.7300000000000004</v>
      </c>
      <c r="V28">
        <v>269.88299999999998</v>
      </c>
      <c r="W28">
        <v>0.12</v>
      </c>
      <c r="X28">
        <v>3.7200000000000002</v>
      </c>
      <c r="Y28">
        <v>88</v>
      </c>
      <c r="Z28">
        <v>3</v>
      </c>
      <c r="AA28">
        <v>2.7000000000000002</v>
      </c>
      <c r="AB28">
        <v>93.599999999999994</v>
      </c>
      <c r="AC28" s="3">
        <v>37.832366943530097</v>
      </c>
    </row>
    <row r="29" ht="12.800000000000001">
      <c r="A29" s="3" t="s">
        <v>77</v>
      </c>
      <c r="B29">
        <v>41</v>
      </c>
      <c r="C29">
        <v>30</v>
      </c>
      <c r="D29">
        <v>230</v>
      </c>
      <c r="E29">
        <v>252</v>
      </c>
      <c r="F29">
        <v>447</v>
      </c>
      <c r="G29">
        <v>47</v>
      </c>
      <c r="H29">
        <v>19</v>
      </c>
      <c r="I29">
        <v>159</v>
      </c>
      <c r="J29">
        <v>7.5999999999999996</v>
      </c>
      <c r="K29" t="s">
        <v>50</v>
      </c>
      <c r="L29">
        <v>16.699999999999999</v>
      </c>
      <c r="M29">
        <v>28.724</v>
      </c>
      <c r="N29">
        <v>1.71</v>
      </c>
      <c r="O29" s="6">
        <f t="shared" si="1"/>
        <v>9.7660818713450297</v>
      </c>
      <c r="P29">
        <v>157</v>
      </c>
      <c r="Q29" t="s">
        <v>50</v>
      </c>
      <c r="R29" t="s">
        <v>50</v>
      </c>
      <c r="S29">
        <v>9.7300000000000004</v>
      </c>
      <c r="T29">
        <v>196.05950000000001</v>
      </c>
      <c r="U29">
        <v>5.5700000000000003</v>
      </c>
      <c r="V29">
        <v>262.34699999999998</v>
      </c>
      <c r="W29">
        <v>0.26000000000000001</v>
      </c>
      <c r="X29">
        <v>8.0600000000000005</v>
      </c>
      <c r="Y29">
        <v>244</v>
      </c>
      <c r="Z29">
        <v>1.6000000000000001</v>
      </c>
      <c r="AA29">
        <v>2.7999999999999998</v>
      </c>
      <c r="AB29">
        <v>18.600000000000001</v>
      </c>
      <c r="AC29" s="3">
        <v>43.200311814184701</v>
      </c>
    </row>
    <row r="30" ht="12.800000000000001">
      <c r="A30" s="3" t="s">
        <v>78</v>
      </c>
      <c r="B30">
        <v>29</v>
      </c>
      <c r="C30">
        <v>31</v>
      </c>
      <c r="D30">
        <v>304</v>
      </c>
      <c r="E30">
        <v>224</v>
      </c>
      <c r="F30">
        <v>412</v>
      </c>
      <c r="G30" t="s">
        <v>50</v>
      </c>
      <c r="H30" t="s">
        <v>50</v>
      </c>
      <c r="I30" t="s">
        <v>50</v>
      </c>
      <c r="J30">
        <v>6.2999999999999998</v>
      </c>
      <c r="K30" t="s">
        <v>50</v>
      </c>
      <c r="L30">
        <v>13.800000000000001</v>
      </c>
      <c r="M30">
        <v>23.736000000000001</v>
      </c>
      <c r="N30">
        <v>1.6200000000000001</v>
      </c>
      <c r="O30" s="6">
        <f t="shared" si="1"/>
        <v>8.518518518518519</v>
      </c>
      <c r="P30">
        <v>143</v>
      </c>
      <c r="Q30">
        <v>175.25999999999999</v>
      </c>
      <c r="R30">
        <v>4907.2799999999997</v>
      </c>
      <c r="S30">
        <v>11.56</v>
      </c>
      <c r="T30">
        <v>232.934</v>
      </c>
      <c r="U30">
        <v>5</v>
      </c>
      <c r="V30">
        <v>235.5</v>
      </c>
      <c r="W30">
        <v>0.44</v>
      </c>
      <c r="X30">
        <v>13.640000000000001</v>
      </c>
      <c r="Y30">
        <v>194</v>
      </c>
      <c r="Z30">
        <v>2.2000000000000002</v>
      </c>
      <c r="AA30">
        <v>4.4000000000000004</v>
      </c>
      <c r="AB30">
        <v>38.399999999999999</v>
      </c>
      <c r="AC30" s="3">
        <v>46.322435772677203</v>
      </c>
    </row>
    <row r="31" ht="12.800000000000001">
      <c r="A31" s="3" t="s">
        <v>79</v>
      </c>
      <c r="B31">
        <v>28</v>
      </c>
      <c r="C31">
        <v>25</v>
      </c>
      <c r="D31">
        <v>315</v>
      </c>
      <c r="E31">
        <v>194</v>
      </c>
      <c r="F31">
        <v>438</v>
      </c>
      <c r="G31">
        <v>32</v>
      </c>
      <c r="H31">
        <v>16</v>
      </c>
      <c r="I31">
        <v>236</v>
      </c>
      <c r="J31">
        <v>7.5999999999999996</v>
      </c>
      <c r="K31" t="s">
        <v>50</v>
      </c>
      <c r="L31">
        <v>16.699999999999999</v>
      </c>
      <c r="M31">
        <v>28.724</v>
      </c>
      <c r="N31">
        <v>1.79</v>
      </c>
      <c r="O31" s="6">
        <f t="shared" si="1"/>
        <v>9.3296089385474854</v>
      </c>
      <c r="P31">
        <v>272</v>
      </c>
      <c r="Q31" t="s">
        <v>50</v>
      </c>
      <c r="R31" t="s">
        <v>50</v>
      </c>
      <c r="S31">
        <v>10.32</v>
      </c>
      <c r="T31">
        <v>207.94800000000001</v>
      </c>
      <c r="U31">
        <v>8.25</v>
      </c>
      <c r="V31">
        <v>388.57499999999999</v>
      </c>
      <c r="W31">
        <v>0.28999999999999998</v>
      </c>
      <c r="X31">
        <v>8.9900000000000002</v>
      </c>
      <c r="Y31">
        <v>239</v>
      </c>
      <c r="Z31">
        <v>1.7</v>
      </c>
      <c r="AA31">
        <v>3.3999999999999999</v>
      </c>
      <c r="AB31">
        <v>17.899999999999999</v>
      </c>
      <c r="AC31" s="3">
        <v>46.660735951706599</v>
      </c>
    </row>
    <row r="32" ht="12.800000000000001">
      <c r="A32" s="3" t="s">
        <v>80</v>
      </c>
      <c r="B32">
        <v>81</v>
      </c>
      <c r="C32">
        <v>116</v>
      </c>
      <c r="D32">
        <v>209</v>
      </c>
      <c r="E32">
        <v>267</v>
      </c>
      <c r="F32">
        <v>327</v>
      </c>
      <c r="G32">
        <v>158</v>
      </c>
      <c r="H32">
        <v>48</v>
      </c>
      <c r="I32">
        <v>173</v>
      </c>
      <c r="J32">
        <v>8.1999999999999993</v>
      </c>
      <c r="K32">
        <v>0.23999999999999999</v>
      </c>
      <c r="L32">
        <v>11.199999999999999</v>
      </c>
      <c r="M32">
        <v>19.263999999999999</v>
      </c>
      <c r="N32">
        <v>1.5</v>
      </c>
      <c r="O32" s="6">
        <f t="shared" si="1"/>
        <v>7.4666666666666659</v>
      </c>
      <c r="P32">
        <v>308</v>
      </c>
      <c r="Q32" t="s">
        <v>50</v>
      </c>
      <c r="R32" t="s">
        <v>50</v>
      </c>
      <c r="S32">
        <v>35.460000000000001</v>
      </c>
      <c r="T32">
        <v>714.51900000000001</v>
      </c>
      <c r="U32">
        <v>8.0500000000000007</v>
      </c>
      <c r="V32">
        <v>379.15499999999997</v>
      </c>
      <c r="W32">
        <v>1.1799999999999999</v>
      </c>
      <c r="X32">
        <v>36.579999999999998</v>
      </c>
      <c r="Y32">
        <v>185</v>
      </c>
      <c r="Z32">
        <v>2.3999999999999999</v>
      </c>
      <c r="AA32">
        <v>2</v>
      </c>
      <c r="AB32">
        <v>16.100000000000001</v>
      </c>
      <c r="AC32" s="3">
        <v>41.790031612431498</v>
      </c>
    </row>
    <row r="33" ht="12.800000000000001">
      <c r="A33" s="3" t="s">
        <v>81</v>
      </c>
      <c r="B33" t="s">
        <v>50</v>
      </c>
      <c r="C33" t="s">
        <v>50</v>
      </c>
      <c r="D33" t="s">
        <v>50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s="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  <c r="Z33" t="s">
        <v>50</v>
      </c>
      <c r="AA33" t="s">
        <v>50</v>
      </c>
      <c r="AB33" t="s">
        <v>50</v>
      </c>
      <c r="AC33" s="3">
        <v>49.312495850157298</v>
      </c>
    </row>
    <row r="34" ht="12.800000000000001">
      <c r="A34" s="3" t="s">
        <v>82</v>
      </c>
      <c r="B34">
        <v>183</v>
      </c>
      <c r="C34">
        <v>67</v>
      </c>
      <c r="D34">
        <v>42</v>
      </c>
      <c r="E34">
        <v>292</v>
      </c>
      <c r="F34">
        <v>416</v>
      </c>
      <c r="G34">
        <v>63</v>
      </c>
      <c r="H34">
        <v>27</v>
      </c>
      <c r="I34">
        <v>72</v>
      </c>
      <c r="J34">
        <v>8.3000000000000007</v>
      </c>
      <c r="K34" t="s">
        <v>50</v>
      </c>
      <c r="L34">
        <v>25.199999999999999</v>
      </c>
      <c r="M34">
        <v>43.344000000000001</v>
      </c>
      <c r="N34">
        <v>3.0800000000000001</v>
      </c>
      <c r="O34" s="6">
        <f t="shared" si="1"/>
        <v>8.1818181818181817</v>
      </c>
      <c r="P34">
        <v>102</v>
      </c>
      <c r="Q34" t="s">
        <v>50</v>
      </c>
      <c r="R34" t="s">
        <v>50</v>
      </c>
      <c r="S34">
        <v>9.3800000000000008</v>
      </c>
      <c r="T34">
        <v>189.00700000000001</v>
      </c>
      <c r="U34">
        <v>3.9900000000000002</v>
      </c>
      <c r="V34">
        <v>187.929</v>
      </c>
      <c r="W34">
        <v>0.46000000000000002</v>
      </c>
      <c r="X34">
        <v>14.26</v>
      </c>
      <c r="Y34">
        <v>157</v>
      </c>
      <c r="Z34">
        <v>1.1000000000000001</v>
      </c>
      <c r="AA34">
        <v>1.2</v>
      </c>
      <c r="AB34">
        <v>18.399999999999999</v>
      </c>
      <c r="AC34" s="3">
        <v>42.679586022291701</v>
      </c>
    </row>
    <row r="35" ht="12.800000000000001">
      <c r="A35" s="3" t="s">
        <v>83</v>
      </c>
      <c r="B35">
        <v>258</v>
      </c>
      <c r="C35">
        <v>218</v>
      </c>
      <c r="D35">
        <v>198</v>
      </c>
      <c r="E35">
        <v>156</v>
      </c>
      <c r="F35">
        <v>170</v>
      </c>
      <c r="G35" t="s">
        <v>50</v>
      </c>
      <c r="H35" t="s">
        <v>50</v>
      </c>
      <c r="I35" t="s">
        <v>50</v>
      </c>
      <c r="J35">
        <v>5.2000000000000002</v>
      </c>
      <c r="K35" t="s">
        <v>50</v>
      </c>
      <c r="L35">
        <v>22.600000000000001</v>
      </c>
      <c r="M35">
        <v>38.872</v>
      </c>
      <c r="N35">
        <v>2.3500000000000001</v>
      </c>
      <c r="O35" s="6">
        <f t="shared" si="1"/>
        <v>9.6170212765957448</v>
      </c>
      <c r="P35">
        <v>217</v>
      </c>
      <c r="Q35">
        <v>27.670000000000002</v>
      </c>
      <c r="R35">
        <v>774.75999999999999</v>
      </c>
      <c r="S35">
        <v>2.4900000000000002</v>
      </c>
      <c r="T35">
        <v>50.173499999999997</v>
      </c>
      <c r="U35">
        <v>3.8500000000000001</v>
      </c>
      <c r="V35">
        <v>181.33500000000001</v>
      </c>
      <c r="W35">
        <v>0.28999999999999998</v>
      </c>
      <c r="X35">
        <v>8.9900000000000002</v>
      </c>
      <c r="Y35">
        <v>105</v>
      </c>
      <c r="Z35">
        <v>2.7000000000000002</v>
      </c>
      <c r="AA35">
        <v>0.5</v>
      </c>
      <c r="AB35">
        <v>18.5</v>
      </c>
      <c r="AC35" s="3">
        <v>50.474049830911198</v>
      </c>
    </row>
    <row r="36" ht="12.800000000000001">
      <c r="A36" s="3" t="s">
        <v>84</v>
      </c>
      <c r="B36">
        <v>112</v>
      </c>
      <c r="C36">
        <v>111</v>
      </c>
      <c r="D36">
        <v>259</v>
      </c>
      <c r="E36">
        <v>208</v>
      </c>
      <c r="F36">
        <v>310</v>
      </c>
      <c r="G36">
        <v>166</v>
      </c>
      <c r="H36">
        <v>56</v>
      </c>
      <c r="I36">
        <v>34</v>
      </c>
      <c r="J36">
        <v>8.1999999999999993</v>
      </c>
      <c r="K36" t="s">
        <v>50</v>
      </c>
      <c r="L36">
        <v>14.199999999999999</v>
      </c>
      <c r="M36">
        <v>24.423999999999999</v>
      </c>
      <c r="N36">
        <v>1.5700000000000001</v>
      </c>
      <c r="O36" s="6">
        <f t="shared" si="1"/>
        <v>9.0445859872611454</v>
      </c>
      <c r="P36">
        <v>196</v>
      </c>
      <c r="Q36" t="s">
        <v>50</v>
      </c>
      <c r="R36" t="s">
        <v>50</v>
      </c>
      <c r="S36">
        <v>11.619999999999999</v>
      </c>
      <c r="T36">
        <v>234.143</v>
      </c>
      <c r="U36">
        <v>5.0800000000000001</v>
      </c>
      <c r="V36">
        <v>239.268</v>
      </c>
      <c r="W36">
        <v>0.46999999999999997</v>
      </c>
      <c r="X36">
        <v>14.57</v>
      </c>
      <c r="Y36">
        <v>172</v>
      </c>
      <c r="Z36">
        <v>1.1000000000000001</v>
      </c>
      <c r="AA36">
        <v>1.3</v>
      </c>
      <c r="AB36">
        <v>16.100000000000001</v>
      </c>
      <c r="AC36" s="3">
        <v>43.126697717977699</v>
      </c>
    </row>
    <row r="37" ht="12.800000000000001">
      <c r="A37" s="3" t="s">
        <v>85</v>
      </c>
      <c r="B37">
        <v>135</v>
      </c>
      <c r="C37">
        <v>128</v>
      </c>
      <c r="D37">
        <v>232</v>
      </c>
      <c r="E37">
        <v>281</v>
      </c>
      <c r="F37">
        <v>224</v>
      </c>
      <c r="G37" t="s">
        <v>50</v>
      </c>
      <c r="H37" t="s">
        <v>50</v>
      </c>
      <c r="I37" t="s">
        <v>50</v>
      </c>
      <c r="J37">
        <v>5.7999999999999998</v>
      </c>
      <c r="K37" t="s">
        <v>50</v>
      </c>
      <c r="L37">
        <v>14.5</v>
      </c>
      <c r="M37">
        <v>24.940000000000001</v>
      </c>
      <c r="N37">
        <v>1.6499999999999999</v>
      </c>
      <c r="O37" s="6">
        <f t="shared" si="1"/>
        <v>8.787878787878789</v>
      </c>
      <c r="P37">
        <v>98</v>
      </c>
      <c r="Q37">
        <v>60.530000000000001</v>
      </c>
      <c r="R37">
        <v>1694.8399999999999</v>
      </c>
      <c r="S37">
        <v>6.7699999999999996</v>
      </c>
      <c r="T37">
        <v>136.41550000000001</v>
      </c>
      <c r="U37">
        <v>3.5099999999999998</v>
      </c>
      <c r="V37">
        <v>165.321</v>
      </c>
      <c r="W37">
        <v>0.23000000000000001</v>
      </c>
      <c r="X37">
        <v>7.1299999999999999</v>
      </c>
      <c r="Y37">
        <v>85</v>
      </c>
      <c r="Z37">
        <v>1.1000000000000001</v>
      </c>
      <c r="AA37">
        <v>1.3</v>
      </c>
      <c r="AB37">
        <v>85</v>
      </c>
      <c r="AC37" s="3">
        <v>39.9809499591708</v>
      </c>
    </row>
    <row r="38" ht="12.800000000000001">
      <c r="A38" s="3" t="s">
        <v>86</v>
      </c>
      <c r="B38">
        <v>141</v>
      </c>
      <c r="C38">
        <v>144</v>
      </c>
      <c r="D38">
        <v>248</v>
      </c>
      <c r="E38">
        <v>196</v>
      </c>
      <c r="F38">
        <v>271</v>
      </c>
      <c r="G38">
        <v>95</v>
      </c>
      <c r="H38">
        <v>29</v>
      </c>
      <c r="I38">
        <v>59</v>
      </c>
      <c r="J38">
        <v>8.4000000000000004</v>
      </c>
      <c r="K38" t="s">
        <v>50</v>
      </c>
      <c r="L38">
        <v>8.0999999999999996</v>
      </c>
      <c r="M38">
        <v>13.932</v>
      </c>
      <c r="N38">
        <v>0.97999999999999998</v>
      </c>
      <c r="O38" s="6">
        <f t="shared" si="1"/>
        <v>8.2653061224489797</v>
      </c>
      <c r="P38">
        <v>252</v>
      </c>
      <c r="Q38" t="s">
        <v>50</v>
      </c>
      <c r="R38" t="s">
        <v>50</v>
      </c>
      <c r="S38">
        <v>8.9100000000000001</v>
      </c>
      <c r="T38">
        <v>179.53649999999999</v>
      </c>
      <c r="U38">
        <v>2.8100000000000001</v>
      </c>
      <c r="V38">
        <v>132.351</v>
      </c>
      <c r="W38">
        <v>0.34000000000000002</v>
      </c>
      <c r="X38">
        <v>10.539999999999999</v>
      </c>
      <c r="Y38">
        <v>179</v>
      </c>
      <c r="Z38">
        <v>0.69999999999999996</v>
      </c>
      <c r="AA38">
        <v>8.1999999999999993</v>
      </c>
      <c r="AB38">
        <v>13.4</v>
      </c>
      <c r="AC38" s="3">
        <v>46.410978439106103</v>
      </c>
    </row>
    <row r="39" ht="12.800000000000001">
      <c r="A39" s="3" t="s">
        <v>87</v>
      </c>
      <c r="B39">
        <v>143</v>
      </c>
      <c r="C39">
        <v>132</v>
      </c>
      <c r="D39">
        <v>243</v>
      </c>
      <c r="E39">
        <v>130</v>
      </c>
      <c r="F39">
        <v>352</v>
      </c>
      <c r="G39">
        <v>63</v>
      </c>
      <c r="H39">
        <v>14</v>
      </c>
      <c r="I39">
        <v>140</v>
      </c>
      <c r="J39">
        <v>7.4000000000000004</v>
      </c>
      <c r="K39" t="s">
        <v>50</v>
      </c>
      <c r="L39">
        <v>9.0999999999999996</v>
      </c>
      <c r="M39">
        <v>15.651999999999999</v>
      </c>
      <c r="N39">
        <v>1.0700000000000001</v>
      </c>
      <c r="O39" s="6">
        <f t="shared" si="1"/>
        <v>8.5046728971962615</v>
      </c>
      <c r="P39">
        <v>56</v>
      </c>
      <c r="Q39" t="s">
        <v>50</v>
      </c>
      <c r="R39" t="s">
        <v>50</v>
      </c>
      <c r="S39">
        <v>17.260000000000002</v>
      </c>
      <c r="T39">
        <v>347.78899999999999</v>
      </c>
      <c r="U39">
        <v>3.4500000000000002</v>
      </c>
      <c r="V39">
        <v>162.495</v>
      </c>
      <c r="W39">
        <v>0.45000000000000001</v>
      </c>
      <c r="X39">
        <v>13.949999999999999</v>
      </c>
      <c r="Y39">
        <v>193</v>
      </c>
      <c r="Z39">
        <v>0.59999999999999998</v>
      </c>
      <c r="AA39">
        <v>3.8999999999999999</v>
      </c>
      <c r="AB39">
        <v>8.3000000000000007</v>
      </c>
      <c r="AC39" s="3">
        <v>45.033715464196497</v>
      </c>
    </row>
    <row r="40" ht="12.800000000000001">
      <c r="A40" s="3" t="s">
        <v>88</v>
      </c>
      <c r="B40">
        <v>242</v>
      </c>
      <c r="C40">
        <v>145</v>
      </c>
      <c r="D40">
        <v>155</v>
      </c>
      <c r="E40">
        <v>179</v>
      </c>
      <c r="F40">
        <v>279</v>
      </c>
      <c r="G40" t="s">
        <v>50</v>
      </c>
      <c r="H40" t="s">
        <v>50</v>
      </c>
      <c r="I40" t="s">
        <v>50</v>
      </c>
      <c r="J40">
        <v>6.5999999999999996</v>
      </c>
      <c r="K40" t="s">
        <v>50</v>
      </c>
      <c r="L40">
        <v>14.5</v>
      </c>
      <c r="M40">
        <v>24.940000000000001</v>
      </c>
      <c r="N40">
        <v>1.6599999999999999</v>
      </c>
      <c r="O40" s="6">
        <f t="shared" si="1"/>
        <v>8.7349397590361448</v>
      </c>
      <c r="P40">
        <v>143</v>
      </c>
      <c r="Q40">
        <v>112.29000000000001</v>
      </c>
      <c r="R40">
        <v>3144.1199999999999</v>
      </c>
      <c r="S40">
        <v>19.93</v>
      </c>
      <c r="T40">
        <v>401.58949999999999</v>
      </c>
      <c r="U40">
        <v>6.0800000000000001</v>
      </c>
      <c r="V40">
        <v>286.36799999999999</v>
      </c>
      <c r="W40">
        <v>0.40000000000000002</v>
      </c>
      <c r="X40">
        <v>12.4</v>
      </c>
      <c r="Y40">
        <v>124</v>
      </c>
      <c r="Z40">
        <v>2.2999999999999998</v>
      </c>
      <c r="AA40">
        <v>3.6000000000000001</v>
      </c>
      <c r="AB40">
        <v>21.399999999999999</v>
      </c>
      <c r="AC40" s="3">
        <v>38.833745548105398</v>
      </c>
    </row>
    <row r="41" ht="12.800000000000001">
      <c r="A41" s="3" t="s">
        <v>89</v>
      </c>
      <c r="B41">
        <v>126</v>
      </c>
      <c r="C41">
        <v>163</v>
      </c>
      <c r="D41">
        <v>179</v>
      </c>
      <c r="E41">
        <v>197</v>
      </c>
      <c r="F41">
        <v>335</v>
      </c>
      <c r="G41">
        <v>32</v>
      </c>
      <c r="H41">
        <v>18</v>
      </c>
      <c r="I41">
        <v>120</v>
      </c>
      <c r="J41">
        <v>7.9000000000000004</v>
      </c>
      <c r="K41" t="s">
        <v>50</v>
      </c>
      <c r="L41">
        <v>16.699999999999999</v>
      </c>
      <c r="M41">
        <v>28.724</v>
      </c>
      <c r="N41">
        <v>2</v>
      </c>
      <c r="O41" s="4">
        <f t="shared" si="1"/>
        <v>8.3499999999999996</v>
      </c>
      <c r="P41">
        <v>159</v>
      </c>
      <c r="Q41" t="s">
        <v>50</v>
      </c>
      <c r="R41" t="s">
        <v>50</v>
      </c>
      <c r="S41">
        <v>12.369999999999999</v>
      </c>
      <c r="T41">
        <v>249.25550000000001</v>
      </c>
      <c r="U41">
        <v>4.4500000000000002</v>
      </c>
      <c r="V41">
        <v>209.595</v>
      </c>
      <c r="W41">
        <v>0.40999999999999998</v>
      </c>
      <c r="X41">
        <v>12.710000000000001</v>
      </c>
      <c r="Y41">
        <v>219</v>
      </c>
      <c r="Z41">
        <v>1</v>
      </c>
      <c r="AA41">
        <v>1.3</v>
      </c>
      <c r="AB41">
        <v>8.8000000000000007</v>
      </c>
      <c r="AC41" s="3">
        <v>45.821975159288399</v>
      </c>
    </row>
    <row r="42" ht="12.800000000000001">
      <c r="A42" s="3" t="s">
        <v>90</v>
      </c>
      <c r="B42">
        <v>245</v>
      </c>
      <c r="C42">
        <v>193</v>
      </c>
      <c r="D42">
        <v>155</v>
      </c>
      <c r="E42">
        <v>140</v>
      </c>
      <c r="F42">
        <v>267</v>
      </c>
      <c r="G42" t="s">
        <v>50</v>
      </c>
      <c r="H42" t="s">
        <v>50</v>
      </c>
      <c r="I42" t="s">
        <v>50</v>
      </c>
      <c r="J42">
        <v>5.9000000000000004</v>
      </c>
      <c r="K42" t="s">
        <v>50</v>
      </c>
      <c r="L42">
        <v>7.4000000000000004</v>
      </c>
      <c r="M42">
        <v>12.728</v>
      </c>
      <c r="N42">
        <v>0.95999999999999996</v>
      </c>
      <c r="O42" s="6">
        <f t="shared" si="1"/>
        <v>7.7083333333333339</v>
      </c>
      <c r="P42">
        <v>60</v>
      </c>
      <c r="Q42">
        <v>115.15000000000001</v>
      </c>
      <c r="R42">
        <v>3224.1999999999998</v>
      </c>
      <c r="S42">
        <v>23.239999999999998</v>
      </c>
      <c r="T42">
        <v>468.286</v>
      </c>
      <c r="U42">
        <v>2.1899999999999999</v>
      </c>
      <c r="V42">
        <v>103.149</v>
      </c>
      <c r="W42">
        <v>0.53000000000000003</v>
      </c>
      <c r="X42">
        <v>16.43</v>
      </c>
      <c r="Y42">
        <v>129</v>
      </c>
      <c r="Z42">
        <v>0.5</v>
      </c>
      <c r="AA42">
        <v>1.2</v>
      </c>
      <c r="AB42">
        <v>20.899999999999999</v>
      </c>
      <c r="AC42" s="3">
        <v>41.6043921137124</v>
      </c>
    </row>
    <row r="43" ht="12.800000000000001">
      <c r="A43" s="3" t="s">
        <v>91</v>
      </c>
      <c r="B43">
        <v>133</v>
      </c>
      <c r="C43">
        <v>132</v>
      </c>
      <c r="D43">
        <v>389</v>
      </c>
      <c r="E43">
        <v>168</v>
      </c>
      <c r="F43">
        <v>178</v>
      </c>
      <c r="G43">
        <v>47</v>
      </c>
      <c r="H43">
        <v>8</v>
      </c>
      <c r="I43">
        <v>232</v>
      </c>
      <c r="J43">
        <v>7</v>
      </c>
      <c r="K43" t="s">
        <v>50</v>
      </c>
      <c r="L43">
        <v>11.4</v>
      </c>
      <c r="M43">
        <v>19.608000000000001</v>
      </c>
      <c r="N43">
        <v>1.22</v>
      </c>
      <c r="O43" s="6">
        <f t="shared" si="1"/>
        <v>9.3442622950819683</v>
      </c>
      <c r="P43">
        <v>173</v>
      </c>
      <c r="Q43" t="s">
        <v>50</v>
      </c>
      <c r="R43" t="s">
        <v>50</v>
      </c>
      <c r="S43">
        <v>8.9800000000000004</v>
      </c>
      <c r="T43">
        <v>180.947</v>
      </c>
      <c r="U43">
        <v>3.8799999999999999</v>
      </c>
      <c r="V43">
        <v>182.74799999999999</v>
      </c>
      <c r="W43">
        <v>0.28999999999999998</v>
      </c>
      <c r="X43">
        <v>8.9900000000000002</v>
      </c>
      <c r="Y43">
        <v>76</v>
      </c>
      <c r="Z43">
        <v>1.8</v>
      </c>
      <c r="AA43">
        <v>1.6000000000000001</v>
      </c>
      <c r="AB43">
        <v>94.200000000000003</v>
      </c>
      <c r="AC43" s="3">
        <v>37.086862152962802</v>
      </c>
    </row>
    <row r="44" ht="12.800000000000001">
      <c r="A44" s="3" t="s">
        <v>92</v>
      </c>
      <c r="B44">
        <v>56</v>
      </c>
      <c r="C44">
        <v>98</v>
      </c>
      <c r="D44">
        <v>412</v>
      </c>
      <c r="E44">
        <v>288</v>
      </c>
      <c r="F44">
        <v>146</v>
      </c>
      <c r="G44" t="s">
        <v>50</v>
      </c>
      <c r="H44" t="s">
        <v>50</v>
      </c>
      <c r="I44" t="s">
        <v>50</v>
      </c>
      <c r="J44">
        <v>5.5</v>
      </c>
      <c r="K44" t="s">
        <v>50</v>
      </c>
      <c r="L44">
        <v>9.5</v>
      </c>
      <c r="M44">
        <v>16.34</v>
      </c>
      <c r="N44">
        <v>0.89000000000000001</v>
      </c>
      <c r="O44" s="7">
        <f t="shared" si="1"/>
        <v>10.674157303370785</v>
      </c>
      <c r="P44">
        <v>200</v>
      </c>
      <c r="Q44">
        <v>35.740000000000002</v>
      </c>
      <c r="R44">
        <v>1000.72</v>
      </c>
      <c r="S44">
        <v>3.5699999999999998</v>
      </c>
      <c r="T44">
        <v>71.935500000000005</v>
      </c>
      <c r="U44">
        <v>1.8</v>
      </c>
      <c r="V44">
        <v>84.780000000000001</v>
      </c>
      <c r="W44">
        <v>0.26000000000000001</v>
      </c>
      <c r="X44">
        <v>8.0600000000000005</v>
      </c>
      <c r="Y44">
        <v>53</v>
      </c>
      <c r="Z44">
        <v>0.59999999999999998</v>
      </c>
      <c r="AA44">
        <v>1.1000000000000001</v>
      </c>
      <c r="AB44">
        <v>10.800000000000001</v>
      </c>
      <c r="AC44" s="3">
        <v>43.738409724696901</v>
      </c>
    </row>
    <row r="45" ht="12.800000000000001">
      <c r="A45" s="3" t="s">
        <v>93</v>
      </c>
      <c r="B45">
        <v>34</v>
      </c>
      <c r="C45">
        <v>103</v>
      </c>
      <c r="D45">
        <v>446</v>
      </c>
      <c r="E45">
        <v>289</v>
      </c>
      <c r="F45">
        <v>128</v>
      </c>
      <c r="G45" t="s">
        <v>50</v>
      </c>
      <c r="H45" t="s">
        <v>50</v>
      </c>
      <c r="I45" t="s">
        <v>50</v>
      </c>
      <c r="J45">
        <v>5.0999999999999996</v>
      </c>
      <c r="K45" t="s">
        <v>50</v>
      </c>
      <c r="L45">
        <v>9</v>
      </c>
      <c r="M45">
        <v>15.48</v>
      </c>
      <c r="N45">
        <v>0.93999999999999995</v>
      </c>
      <c r="O45" s="6">
        <f t="shared" si="1"/>
        <v>9.5744680851063837</v>
      </c>
      <c r="P45">
        <v>179</v>
      </c>
      <c r="Q45">
        <v>25.039999999999999</v>
      </c>
      <c r="R45">
        <v>701.12</v>
      </c>
      <c r="S45">
        <v>2.6099999999999999</v>
      </c>
      <c r="T45">
        <v>52.591500000000003</v>
      </c>
      <c r="U45">
        <v>1.8300000000000001</v>
      </c>
      <c r="V45">
        <v>86.192999999999998</v>
      </c>
      <c r="W45">
        <v>0.29999999999999999</v>
      </c>
      <c r="X45">
        <v>9.3000000000000007</v>
      </c>
      <c r="Y45">
        <v>51</v>
      </c>
      <c r="Z45">
        <v>0.5</v>
      </c>
      <c r="AA45">
        <v>0.80000000000000004</v>
      </c>
      <c r="AB45">
        <v>14.5</v>
      </c>
      <c r="AC45" s="3">
        <v>39.341746649033801</v>
      </c>
    </row>
    <row r="46" ht="12.800000000000001">
      <c r="A46" s="3" t="s">
        <v>94</v>
      </c>
      <c r="B46">
        <v>140</v>
      </c>
      <c r="C46">
        <v>165</v>
      </c>
      <c r="D46">
        <v>115</v>
      </c>
      <c r="E46">
        <v>166</v>
      </c>
      <c r="F46">
        <v>414</v>
      </c>
      <c r="G46">
        <v>63</v>
      </c>
      <c r="H46">
        <v>11</v>
      </c>
      <c r="I46">
        <v>138</v>
      </c>
      <c r="J46">
        <v>7.9000000000000004</v>
      </c>
      <c r="K46" t="s">
        <v>50</v>
      </c>
      <c r="L46">
        <v>10.6</v>
      </c>
      <c r="M46">
        <v>18.231999999999999</v>
      </c>
      <c r="N46">
        <v>1.1599999999999999</v>
      </c>
      <c r="O46" s="6">
        <f t="shared" si="1"/>
        <v>9.1379310344827598</v>
      </c>
      <c r="P46">
        <v>107</v>
      </c>
      <c r="Q46" t="s">
        <v>50</v>
      </c>
      <c r="R46" t="s">
        <v>50</v>
      </c>
      <c r="S46">
        <v>26.609999999999999</v>
      </c>
      <c r="T46">
        <v>536.19150000000002</v>
      </c>
      <c r="U46">
        <v>4.0199999999999996</v>
      </c>
      <c r="V46">
        <v>189.34200000000001</v>
      </c>
      <c r="W46">
        <v>0.33000000000000002</v>
      </c>
      <c r="X46">
        <v>10.23</v>
      </c>
      <c r="Y46">
        <v>142</v>
      </c>
      <c r="Z46">
        <v>1.3999999999999999</v>
      </c>
      <c r="AA46">
        <v>1.6000000000000001</v>
      </c>
      <c r="AB46">
        <v>14.1</v>
      </c>
      <c r="AC46" s="3">
        <v>39.390606514330202</v>
      </c>
    </row>
    <row r="47" ht="12.800000000000001">
      <c r="A47" s="3" t="s">
        <v>95</v>
      </c>
      <c r="B47">
        <v>152</v>
      </c>
      <c r="C47">
        <v>255</v>
      </c>
      <c r="D47">
        <v>220</v>
      </c>
      <c r="E47">
        <v>238</v>
      </c>
      <c r="F47">
        <v>135</v>
      </c>
      <c r="G47" t="s">
        <v>50</v>
      </c>
      <c r="H47" t="s">
        <v>50</v>
      </c>
      <c r="I47" t="s">
        <v>50</v>
      </c>
      <c r="J47">
        <v>6.4000000000000004</v>
      </c>
      <c r="K47" t="s">
        <v>50</v>
      </c>
      <c r="L47">
        <v>10</v>
      </c>
      <c r="M47">
        <v>17.199999999999999</v>
      </c>
      <c r="N47">
        <v>1.1299999999999999</v>
      </c>
      <c r="O47" s="6">
        <f t="shared" si="1"/>
        <v>8.8495575221238951</v>
      </c>
      <c r="P47">
        <v>75</v>
      </c>
      <c r="Q47">
        <v>36.479999999999997</v>
      </c>
      <c r="R47">
        <v>1021.4400000000001</v>
      </c>
      <c r="S47">
        <v>3.4199999999999999</v>
      </c>
      <c r="T47">
        <v>68.912999999999997</v>
      </c>
      <c r="U47">
        <v>2.0099999999999998</v>
      </c>
      <c r="V47">
        <v>94.671000000000006</v>
      </c>
      <c r="W47">
        <v>0.16</v>
      </c>
      <c r="X47">
        <v>4.96</v>
      </c>
      <c r="Y47">
        <v>49</v>
      </c>
      <c r="Z47">
        <v>1.2</v>
      </c>
      <c r="AA47">
        <v>2.2000000000000002</v>
      </c>
      <c r="AB47">
        <v>23.600000000000001</v>
      </c>
      <c r="AC47" s="3">
        <v>40.633402264980703</v>
      </c>
    </row>
    <row r="48" ht="12.800000000000001">
      <c r="A48" s="3" t="s">
        <v>96</v>
      </c>
      <c r="B48">
        <v>207</v>
      </c>
      <c r="C48">
        <v>264</v>
      </c>
      <c r="D48">
        <v>145</v>
      </c>
      <c r="E48">
        <v>124</v>
      </c>
      <c r="F48">
        <v>260</v>
      </c>
      <c r="G48" t="s">
        <v>50</v>
      </c>
      <c r="H48" t="s">
        <v>50</v>
      </c>
      <c r="I48" t="s">
        <v>50</v>
      </c>
      <c r="J48">
        <v>6.7999999999999998</v>
      </c>
      <c r="K48" t="s">
        <v>50</v>
      </c>
      <c r="L48">
        <v>12.9</v>
      </c>
      <c r="M48">
        <v>22.187999999999999</v>
      </c>
      <c r="N48">
        <v>1.4199999999999999</v>
      </c>
      <c r="O48" s="6">
        <f t="shared" si="1"/>
        <v>9.0845070422535219</v>
      </c>
      <c r="P48">
        <v>130</v>
      </c>
      <c r="Q48">
        <v>91.549999999999997</v>
      </c>
      <c r="R48">
        <v>2563.4000000000001</v>
      </c>
      <c r="S48">
        <v>18.23</v>
      </c>
      <c r="T48">
        <v>367.33449999999999</v>
      </c>
      <c r="U48">
        <v>4.4199999999999999</v>
      </c>
      <c r="V48">
        <v>208.18199999999999</v>
      </c>
      <c r="W48">
        <v>0.27000000000000002</v>
      </c>
      <c r="X48">
        <v>8.3699999999999992</v>
      </c>
      <c r="Y48">
        <v>110</v>
      </c>
      <c r="Z48">
        <v>1.8</v>
      </c>
      <c r="AA48">
        <v>3.2999999999999998</v>
      </c>
      <c r="AB48">
        <v>67</v>
      </c>
      <c r="AC48" s="3">
        <v>43.882902471275202</v>
      </c>
    </row>
    <row r="49" ht="12.800000000000001">
      <c r="A49" s="3" t="s">
        <v>97</v>
      </c>
      <c r="B49">
        <v>92</v>
      </c>
      <c r="C49">
        <v>122</v>
      </c>
      <c r="D49">
        <v>139</v>
      </c>
      <c r="E49">
        <v>186</v>
      </c>
      <c r="F49">
        <v>461</v>
      </c>
      <c r="G49">
        <v>79</v>
      </c>
      <c r="H49">
        <v>16</v>
      </c>
      <c r="I49">
        <v>87</v>
      </c>
      <c r="J49">
        <v>8.0999999999999996</v>
      </c>
      <c r="K49" t="s">
        <v>50</v>
      </c>
      <c r="L49">
        <v>12.300000000000001</v>
      </c>
      <c r="M49">
        <v>21.155999999999999</v>
      </c>
      <c r="N49">
        <v>1.4299999999999999</v>
      </c>
      <c r="O49" s="6">
        <f t="shared" si="1"/>
        <v>8.6013986013986017</v>
      </c>
      <c r="P49">
        <v>203</v>
      </c>
      <c r="Q49" t="s">
        <v>50</v>
      </c>
      <c r="R49" t="s">
        <v>50</v>
      </c>
      <c r="S49">
        <v>23.579999999999998</v>
      </c>
      <c r="T49">
        <v>475.137</v>
      </c>
      <c r="U49">
        <v>7.7999999999999998</v>
      </c>
      <c r="V49">
        <v>367.38</v>
      </c>
      <c r="W49">
        <v>0.26000000000000001</v>
      </c>
      <c r="X49">
        <v>8.0600000000000005</v>
      </c>
      <c r="Y49">
        <v>179</v>
      </c>
      <c r="Z49">
        <v>1.6000000000000001</v>
      </c>
      <c r="AA49">
        <v>1.7</v>
      </c>
      <c r="AB49">
        <v>19.300000000000001</v>
      </c>
      <c r="AC49" s="3">
        <v>41.828193345727897</v>
      </c>
    </row>
    <row r="50" ht="12.800000000000001">
      <c r="A50" s="3" t="s">
        <v>98</v>
      </c>
      <c r="B50">
        <v>109</v>
      </c>
      <c r="C50">
        <v>83</v>
      </c>
      <c r="D50">
        <v>175</v>
      </c>
      <c r="E50">
        <v>161</v>
      </c>
      <c r="F50">
        <v>472</v>
      </c>
      <c r="G50">
        <v>47</v>
      </c>
      <c r="H50">
        <v>29</v>
      </c>
      <c r="I50">
        <v>44</v>
      </c>
      <c r="J50">
        <v>8.3000000000000007</v>
      </c>
      <c r="K50" t="s">
        <v>50</v>
      </c>
      <c r="L50">
        <v>18.300000000000001</v>
      </c>
      <c r="M50">
        <v>31.475999999999999</v>
      </c>
      <c r="N50">
        <v>1.74</v>
      </c>
      <c r="O50" s="5">
        <f t="shared" si="1"/>
        <v>10.517241379310345</v>
      </c>
      <c r="P50">
        <v>68</v>
      </c>
      <c r="Q50" t="s">
        <v>50</v>
      </c>
      <c r="R50" t="s">
        <v>50</v>
      </c>
      <c r="S50">
        <v>48.939999999999998</v>
      </c>
      <c r="T50">
        <v>986.14099999999996</v>
      </c>
      <c r="U50">
        <v>10.460000000000001</v>
      </c>
      <c r="V50">
        <v>492.666</v>
      </c>
      <c r="W50">
        <v>0.55000000000000004</v>
      </c>
      <c r="X50">
        <v>17.050000000000001</v>
      </c>
      <c r="Y50">
        <v>202</v>
      </c>
      <c r="Z50">
        <v>1.3999999999999999</v>
      </c>
      <c r="AA50">
        <v>2.2999999999999998</v>
      </c>
      <c r="AB50">
        <v>18.100000000000001</v>
      </c>
      <c r="AC50" s="3">
        <v>44.6925603934001</v>
      </c>
    </row>
    <row r="51" ht="12.800000000000001">
      <c r="A51" s="3" t="s">
        <v>99</v>
      </c>
      <c r="B51">
        <v>151</v>
      </c>
      <c r="C51">
        <v>274</v>
      </c>
      <c r="D51">
        <v>229</v>
      </c>
      <c r="E51">
        <v>171</v>
      </c>
      <c r="F51">
        <v>175</v>
      </c>
      <c r="G51" s="3" t="s">
        <v>50</v>
      </c>
      <c r="H51" s="3" t="s">
        <v>50</v>
      </c>
      <c r="I51" s="3" t="s">
        <v>50</v>
      </c>
      <c r="J51">
        <v>6.7000000000000002</v>
      </c>
      <c r="K51" t="s">
        <v>50</v>
      </c>
      <c r="L51">
        <v>8.4000000000000004</v>
      </c>
      <c r="M51">
        <v>14.448</v>
      </c>
      <c r="N51">
        <v>0.96999999999999997</v>
      </c>
      <c r="O51" s="6">
        <f t="shared" si="1"/>
        <v>8.6597938144329909</v>
      </c>
      <c r="P51">
        <v>34</v>
      </c>
      <c r="Q51">
        <v>46.189999999999998</v>
      </c>
      <c r="R51">
        <v>1293.3199999999999</v>
      </c>
      <c r="S51">
        <v>10.91</v>
      </c>
      <c r="T51">
        <v>219.8365</v>
      </c>
      <c r="U51">
        <v>2.5600000000000001</v>
      </c>
      <c r="V51">
        <v>120.57599999999999</v>
      </c>
      <c r="W51">
        <v>0.28999999999999998</v>
      </c>
      <c r="X51">
        <v>8.9900000000000002</v>
      </c>
      <c r="Y51">
        <v>63</v>
      </c>
      <c r="Z51">
        <v>2</v>
      </c>
      <c r="AA51">
        <v>2.2000000000000002</v>
      </c>
      <c r="AB51">
        <v>64.200000000000003</v>
      </c>
      <c r="AC51" s="3">
        <v>37.588254559014203</v>
      </c>
    </row>
  </sheetData>
  <printOptions headings="0" gridLines="0"/>
  <pageMargins left="0.78750000000000009" right="0.78750000000000009" top="1.05277777777778" bottom="1.05277777777778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ONLYOFFICE/6.4.0.121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Victor Mataigne (vmataign)</cp:lastModifiedBy>
  <cp:revision>10</cp:revision>
  <dcterms:modified xsi:type="dcterms:W3CDTF">2023-06-21T11:13:37Z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