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A:\Projects\TRDK\sources\Tests\"/>
    </mc:Choice>
  </mc:AlternateContent>
  <bookViews>
    <workbookView xWindow="0" yWindow="0" windowWidth="27870" windowHeight="13020"/>
  </bookViews>
  <sheets>
    <sheet name="S&amp;P 500 (^GSPC)" sheetId="1" r:id="rId1"/>
  </sheets>
  <calcPr calcId="152511"/>
</workbook>
</file>

<file path=xl/calcChain.xml><?xml version="1.0" encoding="utf-8"?>
<calcChain xmlns="http://schemas.openxmlformats.org/spreadsheetml/2006/main">
  <c r="H113" i="1" l="1"/>
  <c r="I113" i="1"/>
  <c r="F113" i="1"/>
  <c r="F11" i="1"/>
  <c r="F24" i="1" l="1"/>
  <c r="F12" i="1"/>
  <c r="F13" i="1"/>
  <c r="F14" i="1"/>
  <c r="F15" i="1"/>
  <c r="F16" i="1"/>
  <c r="F17" i="1"/>
  <c r="F18" i="1"/>
  <c r="F19" i="1"/>
  <c r="F20" i="1"/>
  <c r="F21" i="1"/>
  <c r="F22" i="1"/>
  <c r="F23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H2" i="1"/>
  <c r="H3" i="1"/>
  <c r="H4" i="1"/>
  <c r="H5" i="1"/>
  <c r="H6" i="1"/>
  <c r="H7" i="1"/>
  <c r="H8" i="1"/>
  <c r="H9" i="1"/>
  <c r="H10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" i="1"/>
  <c r="I11" i="1" s="1"/>
  <c r="I12" i="1" l="1"/>
  <c r="I13" i="1" s="1"/>
  <c r="I14" i="1" s="1"/>
  <c r="I15" i="1" l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</calcChain>
</file>

<file path=xl/sharedStrings.xml><?xml version="1.0" encoding="utf-8"?>
<sst xmlns="http://schemas.openxmlformats.org/spreadsheetml/2006/main" count="450" uniqueCount="9">
  <si>
    <t>Date</t>
  </si>
  <si>
    <t>Close</t>
  </si>
  <si>
    <t>Volume</t>
  </si>
  <si>
    <t>SMA</t>
  </si>
  <si>
    <t>Smoothing Constant 2/(10 + 1)</t>
  </si>
  <si>
    <t>EMA</t>
  </si>
  <si>
    <t>,</t>
  </si>
  <si>
    <t>{</t>
  </si>
  <si>
    <t>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</si>
</sst>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 tint="-0.249977111117893"/>
      <name val="Calibri"/>
      <family val="2"/>
      <charset val="204"/>
      <scheme val="minor"/>
    </font>
    <font>
      <sz val="11"/>
      <color theme="0" tint="-0.249977111117893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164" fontId="0" fillId="33" borderId="0" xfId="0" applyNumberFormat="1" applyFill="1"/>
    <xf numFmtId="0" fontId="0" fillId="33" borderId="0" xfId="0" applyFill="1"/>
    <xf numFmtId="0" fontId="0" fillId="34" borderId="0" xfId="0" applyFill="1"/>
    <xf numFmtId="164" fontId="18" fillId="33" borderId="0" xfId="0" applyNumberFormat="1" applyFont="1" applyFill="1"/>
    <xf numFmtId="0" fontId="18" fillId="33" borderId="0" xfId="0" applyFont="1" applyFill="1"/>
    <xf numFmtId="0" fontId="18" fillId="0" borderId="0" xfId="0" applyFont="1"/>
    <xf numFmtId="0" fontId="18" fillId="34" borderId="0" xfId="0" applyFont="1" applyFill="1"/>
    <xf numFmtId="164" fontId="19" fillId="36" borderId="0" xfId="0" applyNumberFormat="1" applyFont="1" applyFill="1"/>
    <xf numFmtId="164" fontId="20" fillId="36" borderId="0" xfId="0" applyNumberFormat="1" applyFont="1" applyFill="1"/>
    <xf numFmtId="0" fontId="19" fillId="36" borderId="0" xfId="0" applyFont="1" applyFill="1"/>
    <xf numFmtId="0" fontId="20" fillId="36" borderId="0" xfId="0" applyFont="1" applyFill="1"/>
    <xf numFmtId="2" fontId="18" fillId="35" borderId="0" xfId="0" applyNumberFormat="1" applyFont="1" applyFill="1"/>
    <xf numFmtId="2" fontId="21" fillId="35" borderId="0" xfId="0" applyNumberFormat="1" applyFont="1" applyFill="1"/>
    <xf numFmtId="2" fontId="0" fillId="35" borderId="0" xfId="0" applyNumberFormat="1" applyFill="1"/>
    <xf numFmtId="2" fontId="18" fillId="34" borderId="0" xfId="0" applyNumberFormat="1" applyFont="1" applyFill="1"/>
    <xf numFmtId="2" fontId="21" fillId="34" borderId="0" xfId="0" applyNumberFormat="1" applyFont="1" applyFill="1"/>
    <xf numFmtId="2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3"/>
  <sheetViews>
    <sheetView tabSelected="1" workbookViewId="0">
      <pane ySplit="1" topLeftCell="A2" activePane="bottomLeft" state="frozen"/>
      <selection pane="bottomLeft" activeCell="G113" sqref="G113"/>
    </sheetView>
  </sheetViews>
  <sheetFormatPr defaultRowHeight="15" x14ac:dyDescent="0.25"/>
  <cols>
    <col min="1" max="1" width="30.7109375" style="1" customWidth="1"/>
    <col min="2" max="2" width="2" style="9" customWidth="1"/>
    <col min="3" max="3" width="9.140625" style="2"/>
    <col min="4" max="4" width="15.28515625" hidden="1" customWidth="1"/>
    <col min="5" max="5" width="2.5703125" style="11" customWidth="1"/>
    <col min="6" max="6" width="9.140625" style="14"/>
    <col min="7" max="7" width="2.140625" style="11" customWidth="1"/>
    <col min="8" max="8" width="9.140625" style="3" hidden="1" customWidth="1"/>
    <col min="9" max="9" width="9.140625" style="17"/>
    <col min="10" max="10" width="2.28515625" style="11" customWidth="1"/>
  </cols>
  <sheetData>
    <row r="1" spans="1:10" s="6" customFormat="1" x14ac:dyDescent="0.25">
      <c r="A1" s="4" t="s">
        <v>0</v>
      </c>
      <c r="B1" s="8"/>
      <c r="C1" s="5" t="s">
        <v>1</v>
      </c>
      <c r="D1" s="6" t="s">
        <v>2</v>
      </c>
      <c r="E1" s="10"/>
      <c r="F1" s="12" t="s">
        <v>3</v>
      </c>
      <c r="G1" s="10"/>
      <c r="H1" s="7" t="s">
        <v>4</v>
      </c>
      <c r="I1" s="15" t="s">
        <v>5</v>
      </c>
      <c r="J1" s="10"/>
    </row>
    <row r="2" spans="1:10" s="6" customFormat="1" x14ac:dyDescent="0.25">
      <c r="A2" s="1">
        <v>41435</v>
      </c>
      <c r="B2" s="9" t="s">
        <v>7</v>
      </c>
      <c r="C2" s="2">
        <v>1642.81</v>
      </c>
      <c r="E2" s="11" t="s">
        <v>6</v>
      </c>
      <c r="F2" s="13">
        <v>0</v>
      </c>
      <c r="G2" s="11" t="s">
        <v>6</v>
      </c>
      <c r="H2" s="3">
        <f t="shared" ref="H2:H10" si="0">2/(10+1)</f>
        <v>0.18181818181818182</v>
      </c>
      <c r="I2" s="16">
        <v>0</v>
      </c>
      <c r="J2" s="11" t="s">
        <v>8</v>
      </c>
    </row>
    <row r="3" spans="1:10" s="6" customFormat="1" x14ac:dyDescent="0.25">
      <c r="A3" s="1">
        <v>41436</v>
      </c>
      <c r="B3" s="9" t="s">
        <v>7</v>
      </c>
      <c r="C3" s="2">
        <v>1626.13</v>
      </c>
      <c r="E3" s="11" t="s">
        <v>6</v>
      </c>
      <c r="F3" s="13">
        <v>0</v>
      </c>
      <c r="G3" s="11" t="s">
        <v>6</v>
      </c>
      <c r="H3" s="3">
        <f t="shared" si="0"/>
        <v>0.18181818181818182</v>
      </c>
      <c r="I3" s="16">
        <v>0</v>
      </c>
      <c r="J3" s="11" t="s">
        <v>8</v>
      </c>
    </row>
    <row r="4" spans="1:10" s="6" customFormat="1" x14ac:dyDescent="0.25">
      <c r="A4" s="1">
        <v>41437</v>
      </c>
      <c r="B4" s="9" t="s">
        <v>7</v>
      </c>
      <c r="C4" s="2">
        <v>1612.52</v>
      </c>
      <c r="E4" s="11" t="s">
        <v>6</v>
      </c>
      <c r="F4" s="13">
        <v>0</v>
      </c>
      <c r="G4" s="11" t="s">
        <v>6</v>
      </c>
      <c r="H4" s="3">
        <f t="shared" si="0"/>
        <v>0.18181818181818182</v>
      </c>
      <c r="I4" s="16">
        <v>0</v>
      </c>
      <c r="J4" s="11" t="s">
        <v>8</v>
      </c>
    </row>
    <row r="5" spans="1:10" s="6" customFormat="1" x14ac:dyDescent="0.25">
      <c r="A5" s="1">
        <v>41438</v>
      </c>
      <c r="B5" s="9" t="s">
        <v>7</v>
      </c>
      <c r="C5" s="2">
        <v>1636.36</v>
      </c>
      <c r="E5" s="11" t="s">
        <v>6</v>
      </c>
      <c r="F5" s="13">
        <v>0</v>
      </c>
      <c r="G5" s="11" t="s">
        <v>6</v>
      </c>
      <c r="H5" s="3">
        <f t="shared" si="0"/>
        <v>0.18181818181818182</v>
      </c>
      <c r="I5" s="16">
        <v>0</v>
      </c>
      <c r="J5" s="11" t="s">
        <v>8</v>
      </c>
    </row>
    <row r="6" spans="1:10" s="6" customFormat="1" x14ac:dyDescent="0.25">
      <c r="A6" s="1">
        <v>41439</v>
      </c>
      <c r="B6" s="9" t="s">
        <v>7</v>
      </c>
      <c r="C6" s="2">
        <v>1626.73</v>
      </c>
      <c r="E6" s="11" t="s">
        <v>6</v>
      </c>
      <c r="F6" s="13">
        <v>0</v>
      </c>
      <c r="G6" s="11" t="s">
        <v>6</v>
      </c>
      <c r="H6" s="3">
        <f t="shared" si="0"/>
        <v>0.18181818181818182</v>
      </c>
      <c r="I6" s="16">
        <v>0</v>
      </c>
      <c r="J6" s="11" t="s">
        <v>8</v>
      </c>
    </row>
    <row r="7" spans="1:10" s="6" customFormat="1" x14ac:dyDescent="0.25">
      <c r="A7" s="1">
        <v>41442</v>
      </c>
      <c r="B7" s="9" t="s">
        <v>7</v>
      </c>
      <c r="C7" s="2">
        <v>1639.04</v>
      </c>
      <c r="E7" s="11" t="s">
        <v>6</v>
      </c>
      <c r="F7" s="13">
        <v>0</v>
      </c>
      <c r="G7" s="11" t="s">
        <v>6</v>
      </c>
      <c r="H7" s="3">
        <f t="shared" si="0"/>
        <v>0.18181818181818182</v>
      </c>
      <c r="I7" s="16">
        <v>0</v>
      </c>
      <c r="J7" s="11" t="s">
        <v>8</v>
      </c>
    </row>
    <row r="8" spans="1:10" s="6" customFormat="1" x14ac:dyDescent="0.25">
      <c r="A8" s="1">
        <v>41443</v>
      </c>
      <c r="B8" s="9" t="s">
        <v>7</v>
      </c>
      <c r="C8" s="2">
        <v>1651.81</v>
      </c>
      <c r="E8" s="11" t="s">
        <v>6</v>
      </c>
      <c r="F8" s="13">
        <v>0</v>
      </c>
      <c r="G8" s="11" t="s">
        <v>6</v>
      </c>
      <c r="H8" s="3">
        <f t="shared" si="0"/>
        <v>0.18181818181818182</v>
      </c>
      <c r="I8" s="16">
        <v>0</v>
      </c>
      <c r="J8" s="11" t="s">
        <v>8</v>
      </c>
    </row>
    <row r="9" spans="1:10" s="6" customFormat="1" x14ac:dyDescent="0.25">
      <c r="A9" s="1">
        <v>41444</v>
      </c>
      <c r="B9" s="9" t="s">
        <v>7</v>
      </c>
      <c r="C9" s="2">
        <v>1628.93</v>
      </c>
      <c r="E9" s="11" t="s">
        <v>6</v>
      </c>
      <c r="F9" s="13">
        <v>0</v>
      </c>
      <c r="G9" s="11" t="s">
        <v>6</v>
      </c>
      <c r="H9" s="3">
        <f t="shared" si="0"/>
        <v>0.18181818181818182</v>
      </c>
      <c r="I9" s="16">
        <v>0</v>
      </c>
      <c r="J9" s="11" t="s">
        <v>8</v>
      </c>
    </row>
    <row r="10" spans="1:10" s="6" customFormat="1" x14ac:dyDescent="0.25">
      <c r="A10" s="1">
        <v>41445</v>
      </c>
      <c r="B10" s="9" t="s">
        <v>7</v>
      </c>
      <c r="C10" s="2">
        <v>1588.19</v>
      </c>
      <c r="E10" s="11" t="s">
        <v>6</v>
      </c>
      <c r="F10" s="13">
        <v>0</v>
      </c>
      <c r="G10" s="11" t="s">
        <v>6</v>
      </c>
      <c r="H10" s="3">
        <f t="shared" si="0"/>
        <v>0.18181818181818182</v>
      </c>
      <c r="I10" s="16">
        <v>0</v>
      </c>
      <c r="J10" s="11" t="s">
        <v>8</v>
      </c>
    </row>
    <row r="11" spans="1:10" x14ac:dyDescent="0.25">
      <c r="A11" s="1">
        <v>41444</v>
      </c>
      <c r="B11" s="9" t="s">
        <v>7</v>
      </c>
      <c r="C11" s="2">
        <v>1628.93</v>
      </c>
      <c r="D11">
        <v>3545060000</v>
      </c>
      <c r="E11" s="11" t="s">
        <v>6</v>
      </c>
      <c r="F11" s="14">
        <f>AVERAGE(C2:C11)</f>
        <v>1628.145</v>
      </c>
      <c r="G11" s="11" t="s">
        <v>6</v>
      </c>
      <c r="H11" s="3">
        <f>2/(10+1)</f>
        <v>0.18181818181818182</v>
      </c>
      <c r="I11" s="17">
        <f t="shared" ref="I11:I42" si="1">H11*(C11-I10)+I10</f>
        <v>296.16909090909093</v>
      </c>
      <c r="J11" s="11" t="s">
        <v>8</v>
      </c>
    </row>
    <row r="12" spans="1:10" x14ac:dyDescent="0.25">
      <c r="A12" s="1">
        <v>41445</v>
      </c>
      <c r="B12" s="9" t="s">
        <v>7</v>
      </c>
      <c r="C12" s="2">
        <v>1588.19</v>
      </c>
      <c r="D12">
        <v>4858850000</v>
      </c>
      <c r="E12" s="11" t="s">
        <v>6</v>
      </c>
      <c r="F12" s="14">
        <f t="shared" ref="F12:F75" si="2">AVERAGE(C3:C12)</f>
        <v>1622.6830000000002</v>
      </c>
      <c r="G12" s="11" t="s">
        <v>6</v>
      </c>
      <c r="H12" s="3">
        <f t="shared" ref="H12:H75" si="3">2/(10+1)</f>
        <v>0.18181818181818182</v>
      </c>
      <c r="I12" s="17">
        <f t="shared" si="1"/>
        <v>531.08198347107441</v>
      </c>
      <c r="J12" s="11" t="s">
        <v>8</v>
      </c>
    </row>
    <row r="13" spans="1:10" x14ac:dyDescent="0.25">
      <c r="A13" s="1">
        <v>41446</v>
      </c>
      <c r="B13" s="9" t="s">
        <v>7</v>
      </c>
      <c r="C13" s="2">
        <v>1592.43</v>
      </c>
      <c r="D13">
        <v>5797280000</v>
      </c>
      <c r="E13" s="11" t="s">
        <v>6</v>
      </c>
      <c r="F13" s="14">
        <f t="shared" si="2"/>
        <v>1619.3130000000003</v>
      </c>
      <c r="G13" s="11" t="s">
        <v>6</v>
      </c>
      <c r="H13" s="3">
        <f t="shared" si="3"/>
        <v>0.18181818181818182</v>
      </c>
      <c r="I13" s="17">
        <f t="shared" si="1"/>
        <v>724.05435011269719</v>
      </c>
      <c r="J13" s="11" t="s">
        <v>8</v>
      </c>
    </row>
    <row r="14" spans="1:10" x14ac:dyDescent="0.25">
      <c r="A14" s="1">
        <v>41449</v>
      </c>
      <c r="B14" s="9" t="s">
        <v>7</v>
      </c>
      <c r="C14" s="2">
        <v>1573.09</v>
      </c>
      <c r="D14">
        <v>4733660000</v>
      </c>
      <c r="E14" s="11" t="s">
        <v>6</v>
      </c>
      <c r="F14" s="14">
        <f t="shared" si="2"/>
        <v>1615.3700000000003</v>
      </c>
      <c r="G14" s="11" t="s">
        <v>6</v>
      </c>
      <c r="H14" s="3">
        <f t="shared" si="3"/>
        <v>0.18181818181818182</v>
      </c>
      <c r="I14" s="17">
        <f t="shared" si="1"/>
        <v>878.424468274025</v>
      </c>
      <c r="J14" s="11" t="s">
        <v>8</v>
      </c>
    </row>
    <row r="15" spans="1:10" x14ac:dyDescent="0.25">
      <c r="A15" s="1">
        <v>41450</v>
      </c>
      <c r="B15" s="9" t="s">
        <v>7</v>
      </c>
      <c r="C15" s="2">
        <v>1588.03</v>
      </c>
      <c r="D15">
        <v>3761170000</v>
      </c>
      <c r="E15" s="11" t="s">
        <v>6</v>
      </c>
      <c r="F15" s="14">
        <f t="shared" si="2"/>
        <v>1610.5370000000003</v>
      </c>
      <c r="G15" s="11" t="s">
        <v>6</v>
      </c>
      <c r="H15" s="3">
        <f t="shared" si="3"/>
        <v>0.18181818181818182</v>
      </c>
      <c r="I15" s="17">
        <f t="shared" si="1"/>
        <v>1007.443655860566</v>
      </c>
      <c r="J15" s="11" t="s">
        <v>8</v>
      </c>
    </row>
    <row r="16" spans="1:10" x14ac:dyDescent="0.25">
      <c r="A16" s="1">
        <v>41451</v>
      </c>
      <c r="B16" s="9" t="s">
        <v>7</v>
      </c>
      <c r="C16" s="2">
        <v>1603.26</v>
      </c>
      <c r="D16">
        <v>3558340000</v>
      </c>
      <c r="E16" s="11" t="s">
        <v>6</v>
      </c>
      <c r="F16" s="14">
        <f t="shared" si="2"/>
        <v>1608.19</v>
      </c>
      <c r="G16" s="11" t="s">
        <v>6</v>
      </c>
      <c r="H16" s="3">
        <f t="shared" si="3"/>
        <v>0.18181818181818182</v>
      </c>
      <c r="I16" s="17">
        <f t="shared" si="1"/>
        <v>1115.7739002495539</v>
      </c>
      <c r="J16" s="11" t="s">
        <v>8</v>
      </c>
    </row>
    <row r="17" spans="1:10" x14ac:dyDescent="0.25">
      <c r="A17" s="1">
        <v>41452</v>
      </c>
      <c r="B17" s="9" t="s">
        <v>7</v>
      </c>
      <c r="C17" s="2">
        <v>1613.2</v>
      </c>
      <c r="D17">
        <v>3364540000</v>
      </c>
      <c r="E17" s="11" t="s">
        <v>6</v>
      </c>
      <c r="F17" s="14">
        <f t="shared" si="2"/>
        <v>1605.6060000000002</v>
      </c>
      <c r="G17" s="11" t="s">
        <v>6</v>
      </c>
      <c r="H17" s="3">
        <f t="shared" si="3"/>
        <v>0.18181818181818182</v>
      </c>
      <c r="I17" s="17">
        <f t="shared" si="1"/>
        <v>1206.2150092950897</v>
      </c>
      <c r="J17" s="11" t="s">
        <v>8</v>
      </c>
    </row>
    <row r="18" spans="1:10" x14ac:dyDescent="0.25">
      <c r="A18" s="1">
        <v>41453</v>
      </c>
      <c r="B18" s="9" t="s">
        <v>7</v>
      </c>
      <c r="C18" s="2">
        <v>1606.28</v>
      </c>
      <c r="D18">
        <v>4977190000</v>
      </c>
      <c r="E18" s="11" t="s">
        <v>6</v>
      </c>
      <c r="F18" s="14">
        <f t="shared" si="2"/>
        <v>1601.0530000000003</v>
      </c>
      <c r="G18" s="11" t="s">
        <v>6</v>
      </c>
      <c r="H18" s="3">
        <f t="shared" si="3"/>
        <v>0.18181818181818182</v>
      </c>
      <c r="I18" s="17">
        <f t="shared" si="1"/>
        <v>1278.9540985141643</v>
      </c>
      <c r="J18" s="11" t="s">
        <v>8</v>
      </c>
    </row>
    <row r="19" spans="1:10" x14ac:dyDescent="0.25">
      <c r="A19" s="1">
        <v>41456</v>
      </c>
      <c r="B19" s="9" t="s">
        <v>7</v>
      </c>
      <c r="C19" s="2">
        <v>1614.96</v>
      </c>
      <c r="D19">
        <v>3104690000</v>
      </c>
      <c r="E19" s="11" t="s">
        <v>6</v>
      </c>
      <c r="F19" s="14">
        <f t="shared" si="2"/>
        <v>1599.6560000000002</v>
      </c>
      <c r="G19" s="11" t="s">
        <v>6</v>
      </c>
      <c r="H19" s="3">
        <f t="shared" si="3"/>
        <v>0.18181818181818182</v>
      </c>
      <c r="I19" s="17">
        <f t="shared" si="1"/>
        <v>1340.046080602498</v>
      </c>
      <c r="J19" s="11" t="s">
        <v>8</v>
      </c>
    </row>
    <row r="20" spans="1:10" x14ac:dyDescent="0.25">
      <c r="A20" s="1">
        <v>41457</v>
      </c>
      <c r="B20" s="9" t="s">
        <v>7</v>
      </c>
      <c r="C20" s="2">
        <v>1614.08</v>
      </c>
      <c r="D20">
        <v>3317130000</v>
      </c>
      <c r="E20" s="11" t="s">
        <v>6</v>
      </c>
      <c r="F20" s="14">
        <f t="shared" si="2"/>
        <v>1602.2450000000003</v>
      </c>
      <c r="G20" s="11" t="s">
        <v>6</v>
      </c>
      <c r="H20" s="3">
        <f t="shared" si="3"/>
        <v>0.18181818181818182</v>
      </c>
      <c r="I20" s="17">
        <f t="shared" si="1"/>
        <v>1389.870429583862</v>
      </c>
      <c r="J20" s="11" t="s">
        <v>8</v>
      </c>
    </row>
    <row r="21" spans="1:10" x14ac:dyDescent="0.25">
      <c r="A21" s="1">
        <v>41458</v>
      </c>
      <c r="B21" s="9" t="s">
        <v>7</v>
      </c>
      <c r="C21" s="2">
        <v>1615.41</v>
      </c>
      <c r="D21">
        <v>1966050000</v>
      </c>
      <c r="E21" s="11" t="s">
        <v>6</v>
      </c>
      <c r="F21" s="14">
        <f t="shared" si="2"/>
        <v>1600.8930000000003</v>
      </c>
      <c r="G21" s="11" t="s">
        <v>6</v>
      </c>
      <c r="H21" s="3">
        <f t="shared" si="3"/>
        <v>0.18181818181818182</v>
      </c>
      <c r="I21" s="17">
        <f t="shared" si="1"/>
        <v>1430.877624204978</v>
      </c>
      <c r="J21" s="11" t="s">
        <v>8</v>
      </c>
    </row>
    <row r="22" spans="1:10" x14ac:dyDescent="0.25">
      <c r="A22" s="1">
        <v>41460</v>
      </c>
      <c r="B22" s="9" t="s">
        <v>7</v>
      </c>
      <c r="C22" s="2">
        <v>1631.89</v>
      </c>
      <c r="D22">
        <v>2634140000</v>
      </c>
      <c r="E22" s="11" t="s">
        <v>6</v>
      </c>
      <c r="F22" s="14">
        <f t="shared" si="2"/>
        <v>1605.2629999999999</v>
      </c>
      <c r="G22" s="11" t="s">
        <v>6</v>
      </c>
      <c r="H22" s="3">
        <f t="shared" si="3"/>
        <v>0.18181818181818182</v>
      </c>
      <c r="I22" s="17">
        <f t="shared" si="1"/>
        <v>1467.4253288949819</v>
      </c>
      <c r="J22" s="11" t="s">
        <v>8</v>
      </c>
    </row>
    <row r="23" spans="1:10" x14ac:dyDescent="0.25">
      <c r="A23" s="1">
        <v>41463</v>
      </c>
      <c r="B23" s="9" t="s">
        <v>7</v>
      </c>
      <c r="C23" s="2">
        <v>1640.46</v>
      </c>
      <c r="D23">
        <v>3514590000</v>
      </c>
      <c r="E23" s="11" t="s">
        <v>6</v>
      </c>
      <c r="F23" s="14">
        <f t="shared" si="2"/>
        <v>1610.066</v>
      </c>
      <c r="G23" s="11" t="s">
        <v>6</v>
      </c>
      <c r="H23" s="3">
        <f t="shared" si="3"/>
        <v>0.18181818181818182</v>
      </c>
      <c r="I23" s="17">
        <f t="shared" si="1"/>
        <v>1498.8861781868034</v>
      </c>
      <c r="J23" s="11" t="s">
        <v>8</v>
      </c>
    </row>
    <row r="24" spans="1:10" x14ac:dyDescent="0.25">
      <c r="A24" s="1">
        <v>41464</v>
      </c>
      <c r="B24" s="9" t="s">
        <v>7</v>
      </c>
      <c r="C24" s="2">
        <v>1652.32</v>
      </c>
      <c r="D24">
        <v>3155360000</v>
      </c>
      <c r="E24" s="11" t="s">
        <v>6</v>
      </c>
      <c r="F24" s="14">
        <f>AVERAGE(C15:C24)</f>
        <v>1617.989</v>
      </c>
      <c r="G24" s="11" t="s">
        <v>6</v>
      </c>
      <c r="H24" s="3">
        <f t="shared" si="3"/>
        <v>0.18181818181818182</v>
      </c>
      <c r="I24" s="17">
        <f t="shared" si="1"/>
        <v>1526.7832366982936</v>
      </c>
      <c r="J24" s="11" t="s">
        <v>8</v>
      </c>
    </row>
    <row r="25" spans="1:10" x14ac:dyDescent="0.25">
      <c r="A25" s="1">
        <v>41465</v>
      </c>
      <c r="B25" s="9" t="s">
        <v>7</v>
      </c>
      <c r="C25" s="2">
        <v>1652.62</v>
      </c>
      <c r="D25">
        <v>3011010000</v>
      </c>
      <c r="E25" s="11" t="s">
        <v>6</v>
      </c>
      <c r="F25" s="14">
        <f t="shared" si="2"/>
        <v>1624.4479999999999</v>
      </c>
      <c r="G25" s="11" t="s">
        <v>6</v>
      </c>
      <c r="H25" s="3">
        <f t="shared" si="3"/>
        <v>0.18181818181818182</v>
      </c>
      <c r="I25" s="17">
        <f t="shared" si="1"/>
        <v>1549.6626482076947</v>
      </c>
      <c r="J25" s="11" t="s">
        <v>8</v>
      </c>
    </row>
    <row r="26" spans="1:10" x14ac:dyDescent="0.25">
      <c r="A26" s="1">
        <v>41466</v>
      </c>
      <c r="B26" s="9" t="s">
        <v>7</v>
      </c>
      <c r="C26" s="2">
        <v>1675.02</v>
      </c>
      <c r="D26">
        <v>3446340000</v>
      </c>
      <c r="E26" s="11" t="s">
        <v>6</v>
      </c>
      <c r="F26" s="14">
        <f t="shared" si="2"/>
        <v>1631.6239999999998</v>
      </c>
      <c r="G26" s="11" t="s">
        <v>6</v>
      </c>
      <c r="H26" s="3">
        <f t="shared" si="3"/>
        <v>0.18181818181818182</v>
      </c>
      <c r="I26" s="17">
        <f t="shared" si="1"/>
        <v>1572.4548939881138</v>
      </c>
      <c r="J26" s="11" t="s">
        <v>8</v>
      </c>
    </row>
    <row r="27" spans="1:10" x14ac:dyDescent="0.25">
      <c r="A27" s="1">
        <v>41467</v>
      </c>
      <c r="B27" s="9" t="s">
        <v>7</v>
      </c>
      <c r="C27" s="2">
        <v>1680.19</v>
      </c>
      <c r="D27">
        <v>3039070000</v>
      </c>
      <c r="E27" s="11" t="s">
        <v>6</v>
      </c>
      <c r="F27" s="14">
        <f t="shared" si="2"/>
        <v>1638.3230000000001</v>
      </c>
      <c r="G27" s="11" t="s">
        <v>6</v>
      </c>
      <c r="H27" s="3">
        <f t="shared" si="3"/>
        <v>0.18181818181818182</v>
      </c>
      <c r="I27" s="17">
        <f t="shared" si="1"/>
        <v>1592.043095081184</v>
      </c>
      <c r="J27" s="11" t="s">
        <v>8</v>
      </c>
    </row>
    <row r="28" spans="1:10" x14ac:dyDescent="0.25">
      <c r="A28" s="1">
        <v>41470</v>
      </c>
      <c r="B28" s="9" t="s">
        <v>7</v>
      </c>
      <c r="C28" s="2">
        <v>1682.5</v>
      </c>
      <c r="D28">
        <v>2623200000</v>
      </c>
      <c r="E28" s="11" t="s">
        <v>6</v>
      </c>
      <c r="F28" s="14">
        <f t="shared" si="2"/>
        <v>1645.9450000000004</v>
      </c>
      <c r="G28" s="11" t="s">
        <v>6</v>
      </c>
      <c r="H28" s="3">
        <f t="shared" si="3"/>
        <v>0.18181818181818182</v>
      </c>
      <c r="I28" s="17">
        <f t="shared" si="1"/>
        <v>1608.4898050664233</v>
      </c>
      <c r="J28" s="11" t="s">
        <v>8</v>
      </c>
    </row>
    <row r="29" spans="1:10" x14ac:dyDescent="0.25">
      <c r="A29" s="1">
        <v>41471</v>
      </c>
      <c r="B29" s="9" t="s">
        <v>7</v>
      </c>
      <c r="C29" s="2">
        <v>1676.26</v>
      </c>
      <c r="D29">
        <v>3081710000</v>
      </c>
      <c r="E29" s="11" t="s">
        <v>6</v>
      </c>
      <c r="F29" s="14">
        <f t="shared" si="2"/>
        <v>1652.075</v>
      </c>
      <c r="G29" s="11" t="s">
        <v>6</v>
      </c>
      <c r="H29" s="3">
        <f t="shared" si="3"/>
        <v>0.18181818181818182</v>
      </c>
      <c r="I29" s="17">
        <f t="shared" si="1"/>
        <v>1620.8116586907099</v>
      </c>
      <c r="J29" s="11" t="s">
        <v>8</v>
      </c>
    </row>
    <row r="30" spans="1:10" x14ac:dyDescent="0.25">
      <c r="A30" s="1">
        <v>41472</v>
      </c>
      <c r="B30" s="9" t="s">
        <v>7</v>
      </c>
      <c r="C30" s="2">
        <v>1680.91</v>
      </c>
      <c r="D30">
        <v>3153440000</v>
      </c>
      <c r="E30" s="11" t="s">
        <v>6</v>
      </c>
      <c r="F30" s="14">
        <f t="shared" si="2"/>
        <v>1658.7580000000003</v>
      </c>
      <c r="G30" s="11" t="s">
        <v>6</v>
      </c>
      <c r="H30" s="3">
        <f t="shared" si="3"/>
        <v>0.18181818181818182</v>
      </c>
      <c r="I30" s="17">
        <f t="shared" si="1"/>
        <v>1631.7386298378535</v>
      </c>
      <c r="J30" s="11" t="s">
        <v>8</v>
      </c>
    </row>
    <row r="31" spans="1:10" x14ac:dyDescent="0.25">
      <c r="A31" s="1">
        <v>41473</v>
      </c>
      <c r="B31" s="9" t="s">
        <v>7</v>
      </c>
      <c r="C31" s="2">
        <v>1689.37</v>
      </c>
      <c r="D31">
        <v>3452370000</v>
      </c>
      <c r="E31" s="11" t="s">
        <v>6</v>
      </c>
      <c r="F31" s="14">
        <f t="shared" si="2"/>
        <v>1666.154</v>
      </c>
      <c r="G31" s="11" t="s">
        <v>6</v>
      </c>
      <c r="H31" s="3">
        <f t="shared" si="3"/>
        <v>0.18181818181818182</v>
      </c>
      <c r="I31" s="17">
        <f t="shared" si="1"/>
        <v>1642.2170607764256</v>
      </c>
      <c r="J31" s="11" t="s">
        <v>8</v>
      </c>
    </row>
    <row r="32" spans="1:10" x14ac:dyDescent="0.25">
      <c r="A32" s="1">
        <v>41474</v>
      </c>
      <c r="B32" s="9" t="s">
        <v>7</v>
      </c>
      <c r="C32" s="2">
        <v>1692.09</v>
      </c>
      <c r="D32">
        <v>3302580000</v>
      </c>
      <c r="E32" s="11" t="s">
        <v>6</v>
      </c>
      <c r="F32" s="14">
        <f t="shared" si="2"/>
        <v>1672.1740000000002</v>
      </c>
      <c r="G32" s="11" t="s">
        <v>6</v>
      </c>
      <c r="H32" s="3">
        <f t="shared" si="3"/>
        <v>0.18181818181818182</v>
      </c>
      <c r="I32" s="17">
        <f t="shared" si="1"/>
        <v>1651.2848679079846</v>
      </c>
      <c r="J32" s="11" t="s">
        <v>8</v>
      </c>
    </row>
    <row r="33" spans="1:10" x14ac:dyDescent="0.25">
      <c r="A33" s="1">
        <v>41477</v>
      </c>
      <c r="B33" s="9" t="s">
        <v>7</v>
      </c>
      <c r="C33" s="2">
        <v>1695.53</v>
      </c>
      <c r="D33">
        <v>2779130000</v>
      </c>
      <c r="E33" s="11" t="s">
        <v>6</v>
      </c>
      <c r="F33" s="14">
        <f t="shared" si="2"/>
        <v>1677.6809999999998</v>
      </c>
      <c r="G33" s="11" t="s">
        <v>6</v>
      </c>
      <c r="H33" s="3">
        <f t="shared" si="3"/>
        <v>0.18181818181818182</v>
      </c>
      <c r="I33" s="17">
        <f t="shared" si="1"/>
        <v>1659.3294373792601</v>
      </c>
      <c r="J33" s="11" t="s">
        <v>8</v>
      </c>
    </row>
    <row r="34" spans="1:10" x14ac:dyDescent="0.25">
      <c r="A34" s="1">
        <v>41478</v>
      </c>
      <c r="B34" s="9" t="s">
        <v>7</v>
      </c>
      <c r="C34" s="2">
        <v>1692.39</v>
      </c>
      <c r="D34">
        <v>3096180000</v>
      </c>
      <c r="E34" s="11" t="s">
        <v>6</v>
      </c>
      <c r="F34" s="14">
        <f t="shared" si="2"/>
        <v>1681.6880000000001</v>
      </c>
      <c r="G34" s="11" t="s">
        <v>6</v>
      </c>
      <c r="H34" s="3">
        <f t="shared" si="3"/>
        <v>0.18181818181818182</v>
      </c>
      <c r="I34" s="17">
        <f t="shared" si="1"/>
        <v>1665.3404487648493</v>
      </c>
      <c r="J34" s="11" t="s">
        <v>8</v>
      </c>
    </row>
    <row r="35" spans="1:10" x14ac:dyDescent="0.25">
      <c r="A35" s="1">
        <v>41479</v>
      </c>
      <c r="B35" s="9" t="s">
        <v>7</v>
      </c>
      <c r="C35" s="2">
        <v>1685.94</v>
      </c>
      <c r="D35">
        <v>3336120000</v>
      </c>
      <c r="E35" s="11" t="s">
        <v>6</v>
      </c>
      <c r="F35" s="14">
        <f t="shared" si="2"/>
        <v>1685.02</v>
      </c>
      <c r="G35" s="11" t="s">
        <v>6</v>
      </c>
      <c r="H35" s="3">
        <f t="shared" si="3"/>
        <v>0.18181818181818182</v>
      </c>
      <c r="I35" s="17">
        <f t="shared" si="1"/>
        <v>1669.0858217166949</v>
      </c>
      <c r="J35" s="11" t="s">
        <v>8</v>
      </c>
    </row>
    <row r="36" spans="1:10" x14ac:dyDescent="0.25">
      <c r="A36" s="1">
        <v>41480</v>
      </c>
      <c r="B36" s="9" t="s">
        <v>7</v>
      </c>
      <c r="C36" s="2">
        <v>1690.25</v>
      </c>
      <c r="D36">
        <v>3322500000</v>
      </c>
      <c r="E36" s="11" t="s">
        <v>6</v>
      </c>
      <c r="F36" s="14">
        <f t="shared" si="2"/>
        <v>1686.5430000000001</v>
      </c>
      <c r="G36" s="11" t="s">
        <v>6</v>
      </c>
      <c r="H36" s="3">
        <f t="shared" si="3"/>
        <v>0.18181818181818182</v>
      </c>
      <c r="I36" s="17">
        <f t="shared" si="1"/>
        <v>1672.9338541318414</v>
      </c>
      <c r="J36" s="11" t="s">
        <v>8</v>
      </c>
    </row>
    <row r="37" spans="1:10" x14ac:dyDescent="0.25">
      <c r="A37" s="1">
        <v>41481</v>
      </c>
      <c r="B37" s="9" t="s">
        <v>7</v>
      </c>
      <c r="C37" s="2">
        <v>1691.65</v>
      </c>
      <c r="D37">
        <v>2762770000</v>
      </c>
      <c r="E37" s="11" t="s">
        <v>6</v>
      </c>
      <c r="F37" s="14">
        <f t="shared" si="2"/>
        <v>1687.6889999999999</v>
      </c>
      <c r="G37" s="11" t="s">
        <v>6</v>
      </c>
      <c r="H37" s="3">
        <f t="shared" si="3"/>
        <v>0.18181818181818182</v>
      </c>
      <c r="I37" s="17">
        <f t="shared" si="1"/>
        <v>1676.3367897442338</v>
      </c>
      <c r="J37" s="11" t="s">
        <v>8</v>
      </c>
    </row>
    <row r="38" spans="1:10" x14ac:dyDescent="0.25">
      <c r="A38" s="1">
        <v>41484</v>
      </c>
      <c r="B38" s="9" t="s">
        <v>7</v>
      </c>
      <c r="C38" s="2">
        <v>1685.33</v>
      </c>
      <c r="D38">
        <v>2840520000</v>
      </c>
      <c r="E38" s="11" t="s">
        <v>6</v>
      </c>
      <c r="F38" s="14">
        <f t="shared" si="2"/>
        <v>1687.9720000000002</v>
      </c>
      <c r="G38" s="11" t="s">
        <v>6</v>
      </c>
      <c r="H38" s="3">
        <f t="shared" si="3"/>
        <v>0.18181818181818182</v>
      </c>
      <c r="I38" s="17">
        <f t="shared" si="1"/>
        <v>1677.9719188816457</v>
      </c>
      <c r="J38" s="11" t="s">
        <v>8</v>
      </c>
    </row>
    <row r="39" spans="1:10" x14ac:dyDescent="0.25">
      <c r="A39" s="1">
        <v>41485</v>
      </c>
      <c r="B39" s="9" t="s">
        <v>7</v>
      </c>
      <c r="C39" s="2">
        <v>1685.96</v>
      </c>
      <c r="D39">
        <v>3320530000</v>
      </c>
      <c r="E39" s="11" t="s">
        <v>6</v>
      </c>
      <c r="F39" s="14">
        <f t="shared" si="2"/>
        <v>1688.9419999999998</v>
      </c>
      <c r="G39" s="11" t="s">
        <v>6</v>
      </c>
      <c r="H39" s="3">
        <f t="shared" si="3"/>
        <v>0.18181818181818182</v>
      </c>
      <c r="I39" s="17">
        <f t="shared" si="1"/>
        <v>1679.424297266801</v>
      </c>
      <c r="J39" s="11" t="s">
        <v>8</v>
      </c>
    </row>
    <row r="40" spans="1:10" x14ac:dyDescent="0.25">
      <c r="A40" s="1">
        <v>41486</v>
      </c>
      <c r="B40" s="9" t="s">
        <v>7</v>
      </c>
      <c r="C40" s="2">
        <v>1685.73</v>
      </c>
      <c r="D40">
        <v>3847390000</v>
      </c>
      <c r="E40" s="11" t="s">
        <v>6</v>
      </c>
      <c r="F40" s="14">
        <f t="shared" si="2"/>
        <v>1689.4239999999998</v>
      </c>
      <c r="G40" s="11" t="s">
        <v>6</v>
      </c>
      <c r="H40" s="3">
        <f t="shared" si="3"/>
        <v>0.18181818181818182</v>
      </c>
      <c r="I40" s="17">
        <f t="shared" si="1"/>
        <v>1680.5707886728371</v>
      </c>
      <c r="J40" s="11" t="s">
        <v>8</v>
      </c>
    </row>
    <row r="41" spans="1:10" x14ac:dyDescent="0.25">
      <c r="A41" s="1">
        <v>41487</v>
      </c>
      <c r="B41" s="9" t="s">
        <v>7</v>
      </c>
      <c r="C41" s="2">
        <v>1706.87</v>
      </c>
      <c r="D41">
        <v>3775170000</v>
      </c>
      <c r="E41" s="11" t="s">
        <v>6</v>
      </c>
      <c r="F41" s="14">
        <f t="shared" si="2"/>
        <v>1691.1739999999998</v>
      </c>
      <c r="G41" s="11" t="s">
        <v>6</v>
      </c>
      <c r="H41" s="3">
        <f t="shared" si="3"/>
        <v>0.18181818181818182</v>
      </c>
      <c r="I41" s="17">
        <f t="shared" si="1"/>
        <v>1685.352463459594</v>
      </c>
      <c r="J41" s="11" t="s">
        <v>8</v>
      </c>
    </row>
    <row r="42" spans="1:10" x14ac:dyDescent="0.25">
      <c r="A42" s="1">
        <v>41488</v>
      </c>
      <c r="B42" s="9" t="s">
        <v>7</v>
      </c>
      <c r="C42" s="2">
        <v>1709.67</v>
      </c>
      <c r="D42">
        <v>3136630000</v>
      </c>
      <c r="E42" s="11" t="s">
        <v>6</v>
      </c>
      <c r="F42" s="14">
        <f t="shared" si="2"/>
        <v>1692.932</v>
      </c>
      <c r="G42" s="11" t="s">
        <v>6</v>
      </c>
      <c r="H42" s="3">
        <f t="shared" si="3"/>
        <v>0.18181818181818182</v>
      </c>
      <c r="I42" s="17">
        <f t="shared" si="1"/>
        <v>1689.7738337396679</v>
      </c>
      <c r="J42" s="11" t="s">
        <v>8</v>
      </c>
    </row>
    <row r="43" spans="1:10" x14ac:dyDescent="0.25">
      <c r="A43" s="1">
        <v>41491</v>
      </c>
      <c r="B43" s="9" t="s">
        <v>7</v>
      </c>
      <c r="C43" s="2">
        <v>1707.14</v>
      </c>
      <c r="D43">
        <v>2529300000</v>
      </c>
      <c r="E43" s="11" t="s">
        <v>6</v>
      </c>
      <c r="F43" s="14">
        <f t="shared" si="2"/>
        <v>1694.0930000000001</v>
      </c>
      <c r="G43" s="11" t="s">
        <v>6</v>
      </c>
      <c r="H43" s="3">
        <f t="shared" si="3"/>
        <v>0.18181818181818182</v>
      </c>
      <c r="I43" s="17">
        <f t="shared" ref="I43:I74" si="4">H43*(C43-I42)+I42</f>
        <v>1692.9313185142737</v>
      </c>
      <c r="J43" s="11" t="s">
        <v>8</v>
      </c>
    </row>
    <row r="44" spans="1:10" x14ac:dyDescent="0.25">
      <c r="A44" s="1">
        <v>41492</v>
      </c>
      <c r="B44" s="9" t="s">
        <v>7</v>
      </c>
      <c r="C44" s="2">
        <v>1697.37</v>
      </c>
      <c r="D44">
        <v>3141210000</v>
      </c>
      <c r="E44" s="11" t="s">
        <v>6</v>
      </c>
      <c r="F44" s="14">
        <f t="shared" si="2"/>
        <v>1694.5909999999999</v>
      </c>
      <c r="G44" s="11" t="s">
        <v>6</v>
      </c>
      <c r="H44" s="3">
        <f t="shared" si="3"/>
        <v>0.18181818181818182</v>
      </c>
      <c r="I44" s="17">
        <f t="shared" si="4"/>
        <v>1693.7383515116785</v>
      </c>
      <c r="J44" s="11" t="s">
        <v>8</v>
      </c>
    </row>
    <row r="45" spans="1:10" x14ac:dyDescent="0.25">
      <c r="A45" s="1">
        <v>41493</v>
      </c>
      <c r="B45" s="9" t="s">
        <v>7</v>
      </c>
      <c r="C45" s="2">
        <v>1690.91</v>
      </c>
      <c r="D45">
        <v>3010230000</v>
      </c>
      <c r="E45" s="11" t="s">
        <v>6</v>
      </c>
      <c r="F45" s="14">
        <f t="shared" si="2"/>
        <v>1695.0880000000002</v>
      </c>
      <c r="G45" s="11" t="s">
        <v>6</v>
      </c>
      <c r="H45" s="3">
        <f t="shared" si="3"/>
        <v>0.18181818181818182</v>
      </c>
      <c r="I45" s="17">
        <f t="shared" si="4"/>
        <v>1693.2241057822823</v>
      </c>
      <c r="J45" s="11" t="s">
        <v>8</v>
      </c>
    </row>
    <row r="46" spans="1:10" x14ac:dyDescent="0.25">
      <c r="A46" s="1">
        <v>41494</v>
      </c>
      <c r="B46" s="9" t="s">
        <v>7</v>
      </c>
      <c r="C46" s="2">
        <v>1697.48</v>
      </c>
      <c r="D46">
        <v>3271660000</v>
      </c>
      <c r="E46" s="11" t="s">
        <v>6</v>
      </c>
      <c r="F46" s="14">
        <f t="shared" si="2"/>
        <v>1695.8110000000001</v>
      </c>
      <c r="G46" s="11" t="s">
        <v>6</v>
      </c>
      <c r="H46" s="3">
        <f t="shared" si="3"/>
        <v>0.18181818181818182</v>
      </c>
      <c r="I46" s="17">
        <f t="shared" si="4"/>
        <v>1693.9979047309582</v>
      </c>
      <c r="J46" s="11" t="s">
        <v>8</v>
      </c>
    </row>
    <row r="47" spans="1:10" x14ac:dyDescent="0.25">
      <c r="A47" s="1">
        <v>41495</v>
      </c>
      <c r="B47" s="9" t="s">
        <v>7</v>
      </c>
      <c r="C47" s="2">
        <v>1691.42</v>
      </c>
      <c r="D47">
        <v>2957670000</v>
      </c>
      <c r="E47" s="11" t="s">
        <v>6</v>
      </c>
      <c r="F47" s="14">
        <f t="shared" si="2"/>
        <v>1695.7879999999998</v>
      </c>
      <c r="G47" s="11" t="s">
        <v>6</v>
      </c>
      <c r="H47" s="3">
        <f t="shared" si="3"/>
        <v>0.18181818181818182</v>
      </c>
      <c r="I47" s="17">
        <f t="shared" si="4"/>
        <v>1693.5291947798748</v>
      </c>
      <c r="J47" s="11" t="s">
        <v>8</v>
      </c>
    </row>
    <row r="48" spans="1:10" x14ac:dyDescent="0.25">
      <c r="A48" s="1">
        <v>41498</v>
      </c>
      <c r="B48" s="9" t="s">
        <v>7</v>
      </c>
      <c r="C48" s="2">
        <v>1689.47</v>
      </c>
      <c r="D48">
        <v>2789160000</v>
      </c>
      <c r="E48" s="11" t="s">
        <v>6</v>
      </c>
      <c r="F48" s="14">
        <f t="shared" si="2"/>
        <v>1696.2019999999998</v>
      </c>
      <c r="G48" s="11" t="s">
        <v>6</v>
      </c>
      <c r="H48" s="3">
        <f t="shared" si="3"/>
        <v>0.18181818181818182</v>
      </c>
      <c r="I48" s="17">
        <f t="shared" si="4"/>
        <v>1692.7911593653521</v>
      </c>
      <c r="J48" s="11" t="s">
        <v>8</v>
      </c>
    </row>
    <row r="49" spans="1:10" x14ac:dyDescent="0.25">
      <c r="A49" s="1">
        <v>41499</v>
      </c>
      <c r="B49" s="9" t="s">
        <v>7</v>
      </c>
      <c r="C49" s="2">
        <v>1694.16</v>
      </c>
      <c r="D49">
        <v>3035560000</v>
      </c>
      <c r="E49" s="11" t="s">
        <v>6</v>
      </c>
      <c r="F49" s="14">
        <f t="shared" si="2"/>
        <v>1697.0220000000002</v>
      </c>
      <c r="G49" s="11" t="s">
        <v>6</v>
      </c>
      <c r="H49" s="3">
        <f t="shared" si="3"/>
        <v>0.18181818181818182</v>
      </c>
      <c r="I49" s="17">
        <f t="shared" si="4"/>
        <v>1693.0400394807427</v>
      </c>
      <c r="J49" s="11" t="s">
        <v>8</v>
      </c>
    </row>
    <row r="50" spans="1:10" x14ac:dyDescent="0.25">
      <c r="A50" s="1">
        <v>41500</v>
      </c>
      <c r="B50" s="9" t="s">
        <v>7</v>
      </c>
      <c r="C50" s="2">
        <v>1685.39</v>
      </c>
      <c r="D50">
        <v>2871430000</v>
      </c>
      <c r="E50" s="11" t="s">
        <v>6</v>
      </c>
      <c r="F50" s="14">
        <f t="shared" si="2"/>
        <v>1696.9880000000001</v>
      </c>
      <c r="G50" s="11" t="s">
        <v>6</v>
      </c>
      <c r="H50" s="3">
        <f t="shared" si="3"/>
        <v>0.18181818181818182</v>
      </c>
      <c r="I50" s="17">
        <f t="shared" si="4"/>
        <v>1691.6491232115168</v>
      </c>
      <c r="J50" s="11" t="s">
        <v>8</v>
      </c>
    </row>
    <row r="51" spans="1:10" x14ac:dyDescent="0.25">
      <c r="A51" s="1">
        <v>41501</v>
      </c>
      <c r="B51" s="9" t="s">
        <v>7</v>
      </c>
      <c r="C51" s="2">
        <v>1661.32</v>
      </c>
      <c r="D51">
        <v>3426690000</v>
      </c>
      <c r="E51" s="11" t="s">
        <v>6</v>
      </c>
      <c r="F51" s="14">
        <f t="shared" si="2"/>
        <v>1692.4329999999998</v>
      </c>
      <c r="G51" s="11" t="s">
        <v>6</v>
      </c>
      <c r="H51" s="3">
        <f t="shared" si="3"/>
        <v>0.18181818181818182</v>
      </c>
      <c r="I51" s="17">
        <f t="shared" si="4"/>
        <v>1686.1347371730592</v>
      </c>
      <c r="J51" s="11" t="s">
        <v>8</v>
      </c>
    </row>
    <row r="52" spans="1:10" x14ac:dyDescent="0.25">
      <c r="A52" s="1">
        <v>41502</v>
      </c>
      <c r="B52" s="9" t="s">
        <v>7</v>
      </c>
      <c r="C52" s="2">
        <v>1655.83</v>
      </c>
      <c r="D52">
        <v>3211450000</v>
      </c>
      <c r="E52" s="11" t="s">
        <v>6</v>
      </c>
      <c r="F52" s="14">
        <f t="shared" si="2"/>
        <v>1687.0489999999998</v>
      </c>
      <c r="G52" s="11" t="s">
        <v>6</v>
      </c>
      <c r="H52" s="3">
        <f t="shared" si="3"/>
        <v>0.18181818181818182</v>
      </c>
      <c r="I52" s="17">
        <f t="shared" si="4"/>
        <v>1680.6247849597758</v>
      </c>
      <c r="J52" s="11" t="s">
        <v>8</v>
      </c>
    </row>
    <row r="53" spans="1:10" x14ac:dyDescent="0.25">
      <c r="A53" s="1">
        <v>41505</v>
      </c>
      <c r="B53" s="9" t="s">
        <v>7</v>
      </c>
      <c r="C53" s="2">
        <v>1646.06</v>
      </c>
      <c r="D53">
        <v>2904530000</v>
      </c>
      <c r="E53" s="11" t="s">
        <v>6</v>
      </c>
      <c r="F53" s="14">
        <f t="shared" si="2"/>
        <v>1680.941</v>
      </c>
      <c r="G53" s="11" t="s">
        <v>6</v>
      </c>
      <c r="H53" s="3">
        <f t="shared" si="3"/>
        <v>0.18181818181818182</v>
      </c>
      <c r="I53" s="17">
        <f t="shared" si="4"/>
        <v>1674.3402786034528</v>
      </c>
      <c r="J53" s="11" t="s">
        <v>8</v>
      </c>
    </row>
    <row r="54" spans="1:10" x14ac:dyDescent="0.25">
      <c r="A54" s="1">
        <v>41506</v>
      </c>
      <c r="B54" s="9" t="s">
        <v>7</v>
      </c>
      <c r="C54" s="2">
        <v>1652.35</v>
      </c>
      <c r="D54">
        <v>2994090000</v>
      </c>
      <c r="E54" s="11" t="s">
        <v>6</v>
      </c>
      <c r="F54" s="14">
        <f t="shared" si="2"/>
        <v>1676.4389999999999</v>
      </c>
      <c r="G54" s="11" t="s">
        <v>6</v>
      </c>
      <c r="H54" s="3">
        <f t="shared" si="3"/>
        <v>0.18181818181818182</v>
      </c>
      <c r="I54" s="17">
        <f t="shared" si="4"/>
        <v>1670.3420461300977</v>
      </c>
      <c r="J54" s="11" t="s">
        <v>8</v>
      </c>
    </row>
    <row r="55" spans="1:10" x14ac:dyDescent="0.25">
      <c r="A55" s="1">
        <v>41507</v>
      </c>
      <c r="B55" s="9" t="s">
        <v>7</v>
      </c>
      <c r="C55" s="2">
        <v>1642.8</v>
      </c>
      <c r="D55">
        <v>2932180000</v>
      </c>
      <c r="E55" s="11" t="s">
        <v>6</v>
      </c>
      <c r="F55" s="14">
        <f t="shared" si="2"/>
        <v>1671.6279999999999</v>
      </c>
      <c r="G55" s="11" t="s">
        <v>6</v>
      </c>
      <c r="H55" s="3">
        <f t="shared" si="3"/>
        <v>0.18181818181818182</v>
      </c>
      <c r="I55" s="17">
        <f t="shared" si="4"/>
        <v>1665.3344013791709</v>
      </c>
      <c r="J55" s="11" t="s">
        <v>8</v>
      </c>
    </row>
    <row r="56" spans="1:10" x14ac:dyDescent="0.25">
      <c r="A56" s="1">
        <v>41508</v>
      </c>
      <c r="B56" s="9" t="s">
        <v>7</v>
      </c>
      <c r="C56" s="2">
        <v>1656.96</v>
      </c>
      <c r="D56">
        <v>2537460000</v>
      </c>
      <c r="E56" s="11" t="s">
        <v>6</v>
      </c>
      <c r="F56" s="14">
        <f t="shared" si="2"/>
        <v>1667.5759999999998</v>
      </c>
      <c r="G56" s="11" t="s">
        <v>6</v>
      </c>
      <c r="H56" s="3">
        <f t="shared" si="3"/>
        <v>0.18181818181818182</v>
      </c>
      <c r="I56" s="17">
        <f t="shared" si="4"/>
        <v>1663.8117829465943</v>
      </c>
      <c r="J56" s="11" t="s">
        <v>8</v>
      </c>
    </row>
    <row r="57" spans="1:10" x14ac:dyDescent="0.25">
      <c r="A57" s="1">
        <v>41509</v>
      </c>
      <c r="B57" s="9" t="s">
        <v>7</v>
      </c>
      <c r="C57" s="2">
        <v>1663.5</v>
      </c>
      <c r="D57">
        <v>2582670000</v>
      </c>
      <c r="E57" s="11" t="s">
        <v>6</v>
      </c>
      <c r="F57" s="14">
        <f t="shared" si="2"/>
        <v>1664.7840000000001</v>
      </c>
      <c r="G57" s="11" t="s">
        <v>6</v>
      </c>
      <c r="H57" s="3">
        <f t="shared" si="3"/>
        <v>0.18181818181818182</v>
      </c>
      <c r="I57" s="17">
        <f t="shared" si="4"/>
        <v>1663.7550951381227</v>
      </c>
      <c r="J57" s="11" t="s">
        <v>8</v>
      </c>
    </row>
    <row r="58" spans="1:10" x14ac:dyDescent="0.25">
      <c r="A58" s="1">
        <v>41512</v>
      </c>
      <c r="B58" s="9" t="s">
        <v>7</v>
      </c>
      <c r="C58" s="2">
        <v>1656.78</v>
      </c>
      <c r="D58">
        <v>2430670000</v>
      </c>
      <c r="E58" s="11" t="s">
        <v>6</v>
      </c>
      <c r="F58" s="14">
        <f t="shared" si="2"/>
        <v>1661.5149999999999</v>
      </c>
      <c r="G58" s="11" t="s">
        <v>6</v>
      </c>
      <c r="H58" s="3">
        <f t="shared" si="3"/>
        <v>0.18181818181818182</v>
      </c>
      <c r="I58" s="17">
        <f t="shared" si="4"/>
        <v>1662.4868960221004</v>
      </c>
      <c r="J58" s="11" t="s">
        <v>8</v>
      </c>
    </row>
    <row r="59" spans="1:10" x14ac:dyDescent="0.25">
      <c r="A59" s="1">
        <v>41513</v>
      </c>
      <c r="B59" s="9" t="s">
        <v>7</v>
      </c>
      <c r="C59" s="2">
        <v>1630.48</v>
      </c>
      <c r="D59">
        <v>3219190000</v>
      </c>
      <c r="E59" s="11" t="s">
        <v>6</v>
      </c>
      <c r="F59" s="14">
        <f t="shared" si="2"/>
        <v>1655.1470000000002</v>
      </c>
      <c r="G59" s="11" t="s">
        <v>6</v>
      </c>
      <c r="H59" s="3">
        <f t="shared" si="3"/>
        <v>0.18181818181818182</v>
      </c>
      <c r="I59" s="17">
        <f t="shared" si="4"/>
        <v>1656.6674603817185</v>
      </c>
      <c r="J59" s="11" t="s">
        <v>8</v>
      </c>
    </row>
    <row r="60" spans="1:10" x14ac:dyDescent="0.25">
      <c r="A60" s="1">
        <v>41514</v>
      </c>
      <c r="B60" s="9" t="s">
        <v>7</v>
      </c>
      <c r="C60" s="2">
        <v>1634.96</v>
      </c>
      <c r="D60">
        <v>2784010000</v>
      </c>
      <c r="E60" s="11" t="s">
        <v>6</v>
      </c>
      <c r="F60" s="14">
        <f t="shared" si="2"/>
        <v>1650.104</v>
      </c>
      <c r="G60" s="11" t="s">
        <v>6</v>
      </c>
      <c r="H60" s="3">
        <f t="shared" si="3"/>
        <v>0.18181818181818182</v>
      </c>
      <c r="I60" s="17">
        <f t="shared" si="4"/>
        <v>1652.7206494032241</v>
      </c>
      <c r="J60" s="11" t="s">
        <v>8</v>
      </c>
    </row>
    <row r="61" spans="1:10" x14ac:dyDescent="0.25">
      <c r="A61" s="1">
        <v>41515</v>
      </c>
      <c r="B61" s="9" t="s">
        <v>7</v>
      </c>
      <c r="C61" s="2">
        <v>1638.17</v>
      </c>
      <c r="D61">
        <v>2527550000</v>
      </c>
      <c r="E61" s="11" t="s">
        <v>6</v>
      </c>
      <c r="F61" s="14">
        <f t="shared" si="2"/>
        <v>1647.789</v>
      </c>
      <c r="G61" s="11" t="s">
        <v>6</v>
      </c>
      <c r="H61" s="3">
        <f t="shared" si="3"/>
        <v>0.18181818181818182</v>
      </c>
      <c r="I61" s="17">
        <f t="shared" si="4"/>
        <v>1650.0750767844561</v>
      </c>
      <c r="J61" s="11" t="s">
        <v>8</v>
      </c>
    </row>
    <row r="62" spans="1:10" x14ac:dyDescent="0.25">
      <c r="A62" s="1">
        <v>41516</v>
      </c>
      <c r="B62" s="9" t="s">
        <v>7</v>
      </c>
      <c r="C62" s="2">
        <v>1632.97</v>
      </c>
      <c r="D62">
        <v>2734300000</v>
      </c>
      <c r="E62" s="11" t="s">
        <v>6</v>
      </c>
      <c r="F62" s="14">
        <f t="shared" si="2"/>
        <v>1645.5029999999999</v>
      </c>
      <c r="G62" s="11" t="s">
        <v>6</v>
      </c>
      <c r="H62" s="3">
        <f t="shared" si="3"/>
        <v>0.18181818181818182</v>
      </c>
      <c r="I62" s="17">
        <f t="shared" si="4"/>
        <v>1646.9650628236459</v>
      </c>
      <c r="J62" s="11" t="s">
        <v>8</v>
      </c>
    </row>
    <row r="63" spans="1:10" x14ac:dyDescent="0.25">
      <c r="A63" s="1">
        <v>41520</v>
      </c>
      <c r="B63" s="9" t="s">
        <v>7</v>
      </c>
      <c r="C63" s="2">
        <v>1639.77</v>
      </c>
      <c r="D63">
        <v>3731610000</v>
      </c>
      <c r="E63" s="11" t="s">
        <v>6</v>
      </c>
      <c r="F63" s="14">
        <f t="shared" si="2"/>
        <v>1644.8739999999998</v>
      </c>
      <c r="G63" s="11" t="s">
        <v>6</v>
      </c>
      <c r="H63" s="3">
        <f t="shared" si="3"/>
        <v>0.18181818181818182</v>
      </c>
      <c r="I63" s="17">
        <f t="shared" si="4"/>
        <v>1645.6568695829831</v>
      </c>
      <c r="J63" s="11" t="s">
        <v>8</v>
      </c>
    </row>
    <row r="64" spans="1:10" x14ac:dyDescent="0.25">
      <c r="A64" s="1">
        <v>41521</v>
      </c>
      <c r="B64" s="9" t="s">
        <v>7</v>
      </c>
      <c r="C64" s="2">
        <v>1653.08</v>
      </c>
      <c r="D64">
        <v>3312150000</v>
      </c>
      <c r="E64" s="11" t="s">
        <v>6</v>
      </c>
      <c r="F64" s="14">
        <f t="shared" si="2"/>
        <v>1644.9470000000001</v>
      </c>
      <c r="G64" s="11" t="s">
        <v>6</v>
      </c>
      <c r="H64" s="3">
        <f t="shared" si="3"/>
        <v>0.18181818181818182</v>
      </c>
      <c r="I64" s="17">
        <f t="shared" si="4"/>
        <v>1647.0065296588043</v>
      </c>
      <c r="J64" s="11" t="s">
        <v>8</v>
      </c>
    </row>
    <row r="65" spans="1:10" x14ac:dyDescent="0.25">
      <c r="A65" s="1">
        <v>41522</v>
      </c>
      <c r="B65" s="9" t="s">
        <v>7</v>
      </c>
      <c r="C65" s="2">
        <v>1655.08</v>
      </c>
      <c r="D65">
        <v>2957110000</v>
      </c>
      <c r="E65" s="11" t="s">
        <v>6</v>
      </c>
      <c r="F65" s="14">
        <f t="shared" si="2"/>
        <v>1646.175</v>
      </c>
      <c r="G65" s="11" t="s">
        <v>6</v>
      </c>
      <c r="H65" s="3">
        <f t="shared" si="3"/>
        <v>0.18181818181818182</v>
      </c>
      <c r="I65" s="17">
        <f t="shared" si="4"/>
        <v>1648.4744333572035</v>
      </c>
      <c r="J65" s="11" t="s">
        <v>8</v>
      </c>
    </row>
    <row r="66" spans="1:10" x14ac:dyDescent="0.25">
      <c r="A66" s="1">
        <v>41523</v>
      </c>
      <c r="B66" s="9" t="s">
        <v>7</v>
      </c>
      <c r="C66" s="2">
        <v>1655.17</v>
      </c>
      <c r="D66">
        <v>3123880000</v>
      </c>
      <c r="E66" s="11" t="s">
        <v>6</v>
      </c>
      <c r="F66" s="14">
        <f t="shared" si="2"/>
        <v>1645.9959999999999</v>
      </c>
      <c r="G66" s="11" t="s">
        <v>6</v>
      </c>
      <c r="H66" s="3">
        <f t="shared" si="3"/>
        <v>0.18181818181818182</v>
      </c>
      <c r="I66" s="17">
        <f t="shared" si="4"/>
        <v>1649.6918091104392</v>
      </c>
      <c r="J66" s="11" t="s">
        <v>8</v>
      </c>
    </row>
    <row r="67" spans="1:10" x14ac:dyDescent="0.25">
      <c r="A67" s="1">
        <v>41526</v>
      </c>
      <c r="B67" s="9" t="s">
        <v>7</v>
      </c>
      <c r="C67" s="2">
        <v>1671.71</v>
      </c>
      <c r="D67">
        <v>3102780000</v>
      </c>
      <c r="E67" s="11" t="s">
        <v>6</v>
      </c>
      <c r="F67" s="14">
        <f t="shared" si="2"/>
        <v>1646.8170000000002</v>
      </c>
      <c r="G67" s="11" t="s">
        <v>6</v>
      </c>
      <c r="H67" s="3">
        <f t="shared" si="3"/>
        <v>0.18181818181818182</v>
      </c>
      <c r="I67" s="17">
        <f t="shared" si="4"/>
        <v>1653.6951165449047</v>
      </c>
      <c r="J67" s="11" t="s">
        <v>8</v>
      </c>
    </row>
    <row r="68" spans="1:10" x14ac:dyDescent="0.25">
      <c r="A68" s="1">
        <v>41527</v>
      </c>
      <c r="B68" s="9" t="s">
        <v>7</v>
      </c>
      <c r="C68" s="2">
        <v>1683.99</v>
      </c>
      <c r="D68">
        <v>3691800000</v>
      </c>
      <c r="E68" s="11" t="s">
        <v>6</v>
      </c>
      <c r="F68" s="14">
        <f t="shared" si="2"/>
        <v>1649.538</v>
      </c>
      <c r="G68" s="11" t="s">
        <v>6</v>
      </c>
      <c r="H68" s="3">
        <f t="shared" si="3"/>
        <v>0.18181818181818182</v>
      </c>
      <c r="I68" s="17">
        <f t="shared" si="4"/>
        <v>1659.203277173104</v>
      </c>
      <c r="J68" s="11" t="s">
        <v>8</v>
      </c>
    </row>
    <row r="69" spans="1:10" x14ac:dyDescent="0.25">
      <c r="A69" s="1">
        <v>41528</v>
      </c>
      <c r="B69" s="9" t="s">
        <v>7</v>
      </c>
      <c r="C69" s="2">
        <v>1689.13</v>
      </c>
      <c r="D69">
        <v>3135460000</v>
      </c>
      <c r="E69" s="11" t="s">
        <v>6</v>
      </c>
      <c r="F69" s="14">
        <f t="shared" si="2"/>
        <v>1655.4029999999998</v>
      </c>
      <c r="G69" s="11" t="s">
        <v>6</v>
      </c>
      <c r="H69" s="3">
        <f t="shared" si="3"/>
        <v>0.18181818181818182</v>
      </c>
      <c r="I69" s="17">
        <f t="shared" si="4"/>
        <v>1664.6444995052668</v>
      </c>
      <c r="J69" s="11" t="s">
        <v>8</v>
      </c>
    </row>
    <row r="70" spans="1:10" x14ac:dyDescent="0.25">
      <c r="A70" s="1">
        <v>41529</v>
      </c>
      <c r="B70" s="9" t="s">
        <v>7</v>
      </c>
      <c r="C70" s="2">
        <v>1683.42</v>
      </c>
      <c r="D70">
        <v>3106290000</v>
      </c>
      <c r="E70" s="11" t="s">
        <v>6</v>
      </c>
      <c r="F70" s="14">
        <f t="shared" si="2"/>
        <v>1660.2489999999998</v>
      </c>
      <c r="G70" s="11" t="s">
        <v>6</v>
      </c>
      <c r="H70" s="3">
        <f t="shared" si="3"/>
        <v>0.18181818181818182</v>
      </c>
      <c r="I70" s="17">
        <f t="shared" si="4"/>
        <v>1668.0582268679457</v>
      </c>
      <c r="J70" s="11" t="s">
        <v>8</v>
      </c>
    </row>
    <row r="71" spans="1:10" x14ac:dyDescent="0.25">
      <c r="A71" s="1">
        <v>41530</v>
      </c>
      <c r="B71" s="9" t="s">
        <v>7</v>
      </c>
      <c r="C71" s="2">
        <v>1687.99</v>
      </c>
      <c r="D71">
        <v>2736500000</v>
      </c>
      <c r="E71" s="11" t="s">
        <v>6</v>
      </c>
      <c r="F71" s="14">
        <f t="shared" si="2"/>
        <v>1665.2309999999998</v>
      </c>
      <c r="G71" s="11" t="s">
        <v>6</v>
      </c>
      <c r="H71" s="3">
        <f t="shared" si="3"/>
        <v>0.18181818181818182</v>
      </c>
      <c r="I71" s="17">
        <f t="shared" si="4"/>
        <v>1671.6821856192282</v>
      </c>
      <c r="J71" s="11" t="s">
        <v>8</v>
      </c>
    </row>
    <row r="72" spans="1:10" x14ac:dyDescent="0.25">
      <c r="A72" s="1">
        <v>41533</v>
      </c>
      <c r="B72" s="9" t="s">
        <v>7</v>
      </c>
      <c r="C72" s="2">
        <v>1697.6</v>
      </c>
      <c r="D72">
        <v>3079800000</v>
      </c>
      <c r="E72" s="11" t="s">
        <v>6</v>
      </c>
      <c r="F72" s="14">
        <f t="shared" si="2"/>
        <v>1671.694</v>
      </c>
      <c r="G72" s="11" t="s">
        <v>6</v>
      </c>
      <c r="H72" s="3">
        <f t="shared" si="3"/>
        <v>0.18181818181818182</v>
      </c>
      <c r="I72" s="17">
        <f t="shared" si="4"/>
        <v>1676.3945155066413</v>
      </c>
      <c r="J72" s="11" t="s">
        <v>8</v>
      </c>
    </row>
    <row r="73" spans="1:10" x14ac:dyDescent="0.25">
      <c r="A73" s="1">
        <v>41534</v>
      </c>
      <c r="B73" s="9" t="s">
        <v>7</v>
      </c>
      <c r="C73" s="2">
        <v>1704.76</v>
      </c>
      <c r="D73">
        <v>2774240000</v>
      </c>
      <c r="E73" s="11" t="s">
        <v>6</v>
      </c>
      <c r="F73" s="14">
        <f t="shared" si="2"/>
        <v>1678.193</v>
      </c>
      <c r="G73" s="11" t="s">
        <v>6</v>
      </c>
      <c r="H73" s="3">
        <f t="shared" si="3"/>
        <v>0.18181818181818182</v>
      </c>
      <c r="I73" s="17">
        <f t="shared" si="4"/>
        <v>1681.5518763236155</v>
      </c>
      <c r="J73" s="11" t="s">
        <v>8</v>
      </c>
    </row>
    <row r="74" spans="1:10" x14ac:dyDescent="0.25">
      <c r="A74" s="1">
        <v>41535</v>
      </c>
      <c r="B74" s="9" t="s">
        <v>7</v>
      </c>
      <c r="C74" s="2">
        <v>1725.52</v>
      </c>
      <c r="D74">
        <v>3989760000</v>
      </c>
      <c r="E74" s="11" t="s">
        <v>6</v>
      </c>
      <c r="F74" s="14">
        <f t="shared" si="2"/>
        <v>1685.4369999999999</v>
      </c>
      <c r="G74" s="11" t="s">
        <v>6</v>
      </c>
      <c r="H74" s="3">
        <f t="shared" si="3"/>
        <v>0.18181818181818182</v>
      </c>
      <c r="I74" s="17">
        <f t="shared" si="4"/>
        <v>1689.5460806284127</v>
      </c>
      <c r="J74" s="11" t="s">
        <v>8</v>
      </c>
    </row>
    <row r="75" spans="1:10" x14ac:dyDescent="0.25">
      <c r="A75" s="1">
        <v>41536</v>
      </c>
      <c r="B75" s="9" t="s">
        <v>7</v>
      </c>
      <c r="C75" s="2">
        <v>1722.34</v>
      </c>
      <c r="D75">
        <v>3740130000</v>
      </c>
      <c r="E75" s="11" t="s">
        <v>6</v>
      </c>
      <c r="F75" s="14">
        <f t="shared" si="2"/>
        <v>1692.163</v>
      </c>
      <c r="G75" s="11" t="s">
        <v>6</v>
      </c>
      <c r="H75" s="3">
        <f t="shared" si="3"/>
        <v>0.18181818181818182</v>
      </c>
      <c r="I75" s="17">
        <f t="shared" ref="I75:I106" si="5">H75*(C75-I74)+I74</f>
        <v>1695.5086114232467</v>
      </c>
      <c r="J75" s="11" t="s">
        <v>8</v>
      </c>
    </row>
    <row r="76" spans="1:10" x14ac:dyDescent="0.25">
      <c r="A76" s="1">
        <v>41537</v>
      </c>
      <c r="B76" s="9" t="s">
        <v>7</v>
      </c>
      <c r="C76" s="2">
        <v>1709.91</v>
      </c>
      <c r="D76">
        <v>5074030000</v>
      </c>
      <c r="E76" s="11" t="s">
        <v>6</v>
      </c>
      <c r="F76" s="14">
        <f t="shared" ref="F76:F112" si="6">AVERAGE(C67:C76)</f>
        <v>1697.6370000000002</v>
      </c>
      <c r="G76" s="11" t="s">
        <v>6</v>
      </c>
      <c r="H76" s="3">
        <f t="shared" ref="H76:H112" si="7">2/(10+1)</f>
        <v>0.18181818181818182</v>
      </c>
      <c r="I76" s="17">
        <f t="shared" si="5"/>
        <v>1698.1270457099292</v>
      </c>
      <c r="J76" s="11" t="s">
        <v>8</v>
      </c>
    </row>
    <row r="77" spans="1:10" x14ac:dyDescent="0.25">
      <c r="A77" s="1">
        <v>41540</v>
      </c>
      <c r="B77" s="9" t="s">
        <v>7</v>
      </c>
      <c r="C77" s="2">
        <v>1701.84</v>
      </c>
      <c r="D77">
        <v>3126950000</v>
      </c>
      <c r="E77" s="11" t="s">
        <v>6</v>
      </c>
      <c r="F77" s="14">
        <f t="shared" si="6"/>
        <v>1700.65</v>
      </c>
      <c r="G77" s="11" t="s">
        <v>6</v>
      </c>
      <c r="H77" s="3">
        <f t="shared" si="7"/>
        <v>0.18181818181818182</v>
      </c>
      <c r="I77" s="17">
        <f t="shared" si="5"/>
        <v>1698.8021283081239</v>
      </c>
      <c r="J77" s="11" t="s">
        <v>8</v>
      </c>
    </row>
    <row r="78" spans="1:10" x14ac:dyDescent="0.25">
      <c r="A78" s="1">
        <v>41541</v>
      </c>
      <c r="B78" s="9" t="s">
        <v>7</v>
      </c>
      <c r="C78" s="2">
        <v>1697.42</v>
      </c>
      <c r="D78">
        <v>3268930000</v>
      </c>
      <c r="E78" s="11" t="s">
        <v>6</v>
      </c>
      <c r="F78" s="14">
        <f t="shared" si="6"/>
        <v>1701.9929999999999</v>
      </c>
      <c r="G78" s="11" t="s">
        <v>6</v>
      </c>
      <c r="H78" s="3">
        <f t="shared" si="7"/>
        <v>0.18181818181818182</v>
      </c>
      <c r="I78" s="17">
        <f t="shared" si="5"/>
        <v>1698.5508322521014</v>
      </c>
      <c r="J78" s="11" t="s">
        <v>8</v>
      </c>
    </row>
    <row r="79" spans="1:10" x14ac:dyDescent="0.25">
      <c r="A79" s="1">
        <v>41542</v>
      </c>
      <c r="B79" s="9" t="s">
        <v>7</v>
      </c>
      <c r="C79" s="2">
        <v>1692.77</v>
      </c>
      <c r="D79">
        <v>3148730000</v>
      </c>
      <c r="E79" s="11" t="s">
        <v>6</v>
      </c>
      <c r="F79" s="14">
        <f t="shared" si="6"/>
        <v>1702.357</v>
      </c>
      <c r="G79" s="11" t="s">
        <v>6</v>
      </c>
      <c r="H79" s="3">
        <f t="shared" si="7"/>
        <v>0.18181818181818182</v>
      </c>
      <c r="I79" s="17">
        <f t="shared" si="5"/>
        <v>1697.4997718426284</v>
      </c>
      <c r="J79" s="11" t="s">
        <v>8</v>
      </c>
    </row>
    <row r="80" spans="1:10" x14ac:dyDescent="0.25">
      <c r="A80" s="1">
        <v>41543</v>
      </c>
      <c r="B80" s="9" t="s">
        <v>7</v>
      </c>
      <c r="C80" s="2">
        <v>1698.67</v>
      </c>
      <c r="D80">
        <v>2813930000</v>
      </c>
      <c r="E80" s="11" t="s">
        <v>6</v>
      </c>
      <c r="F80" s="14">
        <f t="shared" si="6"/>
        <v>1703.8820000000001</v>
      </c>
      <c r="G80" s="11" t="s">
        <v>6</v>
      </c>
      <c r="H80" s="3">
        <f t="shared" si="7"/>
        <v>0.18181818181818182</v>
      </c>
      <c r="I80" s="17">
        <f t="shared" si="5"/>
        <v>1697.7125405985141</v>
      </c>
      <c r="J80" s="11" t="s">
        <v>8</v>
      </c>
    </row>
    <row r="81" spans="1:10" x14ac:dyDescent="0.25">
      <c r="A81" s="1">
        <v>41544</v>
      </c>
      <c r="B81" s="9" t="s">
        <v>7</v>
      </c>
      <c r="C81" s="2">
        <v>1691.75</v>
      </c>
      <c r="D81">
        <v>2951700000</v>
      </c>
      <c r="E81" s="11" t="s">
        <v>6</v>
      </c>
      <c r="F81" s="14">
        <f t="shared" si="6"/>
        <v>1704.2580000000003</v>
      </c>
      <c r="G81" s="11" t="s">
        <v>6</v>
      </c>
      <c r="H81" s="3">
        <f t="shared" si="7"/>
        <v>0.18181818181818182</v>
      </c>
      <c r="I81" s="17">
        <f t="shared" si="5"/>
        <v>1696.6284423078753</v>
      </c>
      <c r="J81" s="11" t="s">
        <v>8</v>
      </c>
    </row>
    <row r="82" spans="1:10" x14ac:dyDescent="0.25">
      <c r="A82" s="1">
        <v>41547</v>
      </c>
      <c r="B82" s="9" t="s">
        <v>7</v>
      </c>
      <c r="C82" s="2">
        <v>1681.55</v>
      </c>
      <c r="D82">
        <v>3308630000</v>
      </c>
      <c r="E82" s="11" t="s">
        <v>6</v>
      </c>
      <c r="F82" s="14">
        <f t="shared" si="6"/>
        <v>1702.6529999999998</v>
      </c>
      <c r="G82" s="11" t="s">
        <v>6</v>
      </c>
      <c r="H82" s="3">
        <f t="shared" si="7"/>
        <v>0.18181818181818182</v>
      </c>
      <c r="I82" s="17">
        <f t="shared" si="5"/>
        <v>1693.886907342807</v>
      </c>
      <c r="J82" s="11" t="s">
        <v>8</v>
      </c>
    </row>
    <row r="83" spans="1:10" x14ac:dyDescent="0.25">
      <c r="A83" s="1">
        <v>41548</v>
      </c>
      <c r="B83" s="9" t="s">
        <v>7</v>
      </c>
      <c r="C83" s="2">
        <v>1695</v>
      </c>
      <c r="D83">
        <v>3238690000</v>
      </c>
      <c r="E83" s="11" t="s">
        <v>6</v>
      </c>
      <c r="F83" s="14">
        <f t="shared" si="6"/>
        <v>1701.6769999999997</v>
      </c>
      <c r="G83" s="11" t="s">
        <v>6</v>
      </c>
      <c r="H83" s="3">
        <f t="shared" si="7"/>
        <v>0.18181818181818182</v>
      </c>
      <c r="I83" s="17">
        <f t="shared" si="5"/>
        <v>1694.0892878259331</v>
      </c>
      <c r="J83" s="11" t="s">
        <v>8</v>
      </c>
    </row>
    <row r="84" spans="1:10" x14ac:dyDescent="0.25">
      <c r="A84" s="1">
        <v>41549</v>
      </c>
      <c r="B84" s="9" t="s">
        <v>7</v>
      </c>
      <c r="C84" s="2">
        <v>1693.87</v>
      </c>
      <c r="D84">
        <v>3148600000</v>
      </c>
      <c r="E84" s="11" t="s">
        <v>6</v>
      </c>
      <c r="F84" s="14">
        <f t="shared" si="6"/>
        <v>1698.5119999999999</v>
      </c>
      <c r="G84" s="11" t="s">
        <v>6</v>
      </c>
      <c r="H84" s="3">
        <f t="shared" si="7"/>
        <v>0.18181818181818182</v>
      </c>
      <c r="I84" s="17">
        <f t="shared" si="5"/>
        <v>1694.0494173121269</v>
      </c>
      <c r="J84" s="11" t="s">
        <v>8</v>
      </c>
    </row>
    <row r="85" spans="1:10" x14ac:dyDescent="0.25">
      <c r="A85" s="1">
        <v>41550</v>
      </c>
      <c r="B85" s="9" t="s">
        <v>7</v>
      </c>
      <c r="C85" s="2">
        <v>1678.66</v>
      </c>
      <c r="D85">
        <v>3279650000</v>
      </c>
      <c r="E85" s="11" t="s">
        <v>6</v>
      </c>
      <c r="F85" s="14">
        <f t="shared" si="6"/>
        <v>1694.1439999999998</v>
      </c>
      <c r="G85" s="11" t="s">
        <v>6</v>
      </c>
      <c r="H85" s="3">
        <f t="shared" si="7"/>
        <v>0.18181818181818182</v>
      </c>
      <c r="I85" s="17">
        <f t="shared" si="5"/>
        <v>1691.2513414371947</v>
      </c>
      <c r="J85" s="11" t="s">
        <v>8</v>
      </c>
    </row>
    <row r="86" spans="1:10" x14ac:dyDescent="0.25">
      <c r="A86" s="1">
        <v>41551</v>
      </c>
      <c r="B86" s="9" t="s">
        <v>7</v>
      </c>
      <c r="C86" s="2">
        <v>1690.5</v>
      </c>
      <c r="D86">
        <v>2880270000</v>
      </c>
      <c r="E86" s="11" t="s">
        <v>6</v>
      </c>
      <c r="F86" s="14">
        <f t="shared" si="6"/>
        <v>1692.203</v>
      </c>
      <c r="G86" s="11" t="s">
        <v>6</v>
      </c>
      <c r="H86" s="3">
        <f t="shared" si="7"/>
        <v>0.18181818181818182</v>
      </c>
      <c r="I86" s="17">
        <f t="shared" si="5"/>
        <v>1691.1147339031593</v>
      </c>
      <c r="J86" s="11" t="s">
        <v>8</v>
      </c>
    </row>
    <row r="87" spans="1:10" x14ac:dyDescent="0.25">
      <c r="A87" s="1">
        <v>41554</v>
      </c>
      <c r="B87" s="9" t="s">
        <v>7</v>
      </c>
      <c r="C87" s="2">
        <v>1676.12</v>
      </c>
      <c r="D87">
        <v>2678490000</v>
      </c>
      <c r="E87" s="11" t="s">
        <v>6</v>
      </c>
      <c r="F87" s="14">
        <f t="shared" si="6"/>
        <v>1689.6309999999999</v>
      </c>
      <c r="G87" s="11" t="s">
        <v>6</v>
      </c>
      <c r="H87" s="3">
        <f t="shared" si="7"/>
        <v>0.18181818181818182</v>
      </c>
      <c r="I87" s="17">
        <f t="shared" si="5"/>
        <v>1688.3884186480393</v>
      </c>
      <c r="J87" s="11" t="s">
        <v>8</v>
      </c>
    </row>
    <row r="88" spans="1:10" x14ac:dyDescent="0.25">
      <c r="A88" s="1">
        <v>41555</v>
      </c>
      <c r="B88" s="9" t="s">
        <v>7</v>
      </c>
      <c r="C88" s="2">
        <v>1655.45</v>
      </c>
      <c r="D88">
        <v>3569230000</v>
      </c>
      <c r="E88" s="11" t="s">
        <v>6</v>
      </c>
      <c r="F88" s="14">
        <f t="shared" si="6"/>
        <v>1685.434</v>
      </c>
      <c r="G88" s="11" t="s">
        <v>6</v>
      </c>
      <c r="H88" s="3">
        <f t="shared" si="7"/>
        <v>0.18181818181818182</v>
      </c>
      <c r="I88" s="17">
        <f t="shared" si="5"/>
        <v>1682.3996152574866</v>
      </c>
      <c r="J88" s="11" t="s">
        <v>8</v>
      </c>
    </row>
    <row r="89" spans="1:10" x14ac:dyDescent="0.25">
      <c r="A89" s="1">
        <v>41556</v>
      </c>
      <c r="B89" s="9" t="s">
        <v>7</v>
      </c>
      <c r="C89" s="2">
        <v>1656.4</v>
      </c>
      <c r="D89">
        <v>3577840000</v>
      </c>
      <c r="E89" s="11" t="s">
        <v>6</v>
      </c>
      <c r="F89" s="14">
        <f t="shared" si="6"/>
        <v>1681.797</v>
      </c>
      <c r="G89" s="11" t="s">
        <v>6</v>
      </c>
      <c r="H89" s="3">
        <f t="shared" si="7"/>
        <v>0.18181818181818182</v>
      </c>
      <c r="I89" s="17">
        <f t="shared" si="5"/>
        <v>1677.6724124833981</v>
      </c>
      <c r="J89" s="11" t="s">
        <v>8</v>
      </c>
    </row>
    <row r="90" spans="1:10" x14ac:dyDescent="0.25">
      <c r="A90" s="1">
        <v>41557</v>
      </c>
      <c r="B90" s="9" t="s">
        <v>7</v>
      </c>
      <c r="C90" s="2">
        <v>1692.56</v>
      </c>
      <c r="D90">
        <v>3362300000</v>
      </c>
      <c r="E90" s="11" t="s">
        <v>6</v>
      </c>
      <c r="F90" s="14">
        <f t="shared" si="6"/>
        <v>1681.1860000000001</v>
      </c>
      <c r="G90" s="11" t="s">
        <v>6</v>
      </c>
      <c r="H90" s="3">
        <f t="shared" si="7"/>
        <v>0.18181818181818182</v>
      </c>
      <c r="I90" s="17">
        <f t="shared" si="5"/>
        <v>1680.3792465773258</v>
      </c>
      <c r="J90" s="11" t="s">
        <v>8</v>
      </c>
    </row>
    <row r="91" spans="1:10" x14ac:dyDescent="0.25">
      <c r="A91" s="1">
        <v>41558</v>
      </c>
      <c r="B91" s="9" t="s">
        <v>7</v>
      </c>
      <c r="C91" s="2">
        <v>1703.2</v>
      </c>
      <c r="D91">
        <v>2944670000</v>
      </c>
      <c r="E91" s="11" t="s">
        <v>6</v>
      </c>
      <c r="F91" s="14">
        <f t="shared" si="6"/>
        <v>1682.3310000000001</v>
      </c>
      <c r="G91" s="11" t="s">
        <v>6</v>
      </c>
      <c r="H91" s="3">
        <f t="shared" si="7"/>
        <v>0.18181818181818182</v>
      </c>
      <c r="I91" s="17">
        <f t="shared" si="5"/>
        <v>1684.5284744723574</v>
      </c>
      <c r="J91" s="11" t="s">
        <v>8</v>
      </c>
    </row>
    <row r="92" spans="1:10" x14ac:dyDescent="0.25">
      <c r="A92" s="1">
        <v>41561</v>
      </c>
      <c r="B92" s="9" t="s">
        <v>7</v>
      </c>
      <c r="C92" s="2">
        <v>1710.14</v>
      </c>
      <c r="D92">
        <v>2580580000</v>
      </c>
      <c r="E92" s="11" t="s">
        <v>6</v>
      </c>
      <c r="F92" s="14">
        <f t="shared" si="6"/>
        <v>1685.19</v>
      </c>
      <c r="G92" s="11" t="s">
        <v>6</v>
      </c>
      <c r="H92" s="3">
        <f t="shared" si="7"/>
        <v>0.18181818181818182</v>
      </c>
      <c r="I92" s="17">
        <f t="shared" si="5"/>
        <v>1689.1851154773833</v>
      </c>
      <c r="J92" s="11" t="s">
        <v>8</v>
      </c>
    </row>
    <row r="93" spans="1:10" x14ac:dyDescent="0.25">
      <c r="A93" s="1">
        <v>41562</v>
      </c>
      <c r="B93" s="9" t="s">
        <v>7</v>
      </c>
      <c r="C93" s="2">
        <v>1698.06</v>
      </c>
      <c r="D93">
        <v>3327740000</v>
      </c>
      <c r="E93" s="11" t="s">
        <v>6</v>
      </c>
      <c r="F93" s="14">
        <f t="shared" si="6"/>
        <v>1685.4959999999999</v>
      </c>
      <c r="G93" s="11" t="s">
        <v>6</v>
      </c>
      <c r="H93" s="3">
        <f t="shared" si="7"/>
        <v>0.18181818181818182</v>
      </c>
      <c r="I93" s="17">
        <f t="shared" si="5"/>
        <v>1690.7987308451318</v>
      </c>
      <c r="J93" s="11" t="s">
        <v>8</v>
      </c>
    </row>
    <row r="94" spans="1:10" x14ac:dyDescent="0.25">
      <c r="A94" s="1">
        <v>41563</v>
      </c>
      <c r="B94" s="9" t="s">
        <v>7</v>
      </c>
      <c r="C94" s="2">
        <v>1721.54</v>
      </c>
      <c r="D94">
        <v>3486180000</v>
      </c>
      <c r="E94" s="11" t="s">
        <v>6</v>
      </c>
      <c r="F94" s="14">
        <f t="shared" si="6"/>
        <v>1688.2629999999997</v>
      </c>
      <c r="G94" s="11" t="s">
        <v>6</v>
      </c>
      <c r="H94" s="3">
        <f t="shared" si="7"/>
        <v>0.18181818181818182</v>
      </c>
      <c r="I94" s="17">
        <f t="shared" si="5"/>
        <v>1696.3880525096533</v>
      </c>
      <c r="J94" s="11" t="s">
        <v>8</v>
      </c>
    </row>
    <row r="95" spans="1:10" x14ac:dyDescent="0.25">
      <c r="A95" s="1">
        <v>41564</v>
      </c>
      <c r="B95" s="9" t="s">
        <v>7</v>
      </c>
      <c r="C95" s="2">
        <v>1733.15</v>
      </c>
      <c r="D95">
        <v>3453590000</v>
      </c>
      <c r="E95" s="11" t="s">
        <v>6</v>
      </c>
      <c r="F95" s="14">
        <f t="shared" si="6"/>
        <v>1693.712</v>
      </c>
      <c r="G95" s="11" t="s">
        <v>6</v>
      </c>
      <c r="H95" s="3">
        <f t="shared" si="7"/>
        <v>0.18181818181818182</v>
      </c>
      <c r="I95" s="17">
        <f t="shared" si="5"/>
        <v>1703.0720429624437</v>
      </c>
      <c r="J95" s="11" t="s">
        <v>8</v>
      </c>
    </row>
    <row r="96" spans="1:10" x14ac:dyDescent="0.25">
      <c r="A96" s="1">
        <v>41565</v>
      </c>
      <c r="B96" s="9" t="s">
        <v>7</v>
      </c>
      <c r="C96" s="2">
        <v>1744.5</v>
      </c>
      <c r="D96">
        <v>3664890000</v>
      </c>
      <c r="E96" s="11" t="s">
        <v>6</v>
      </c>
      <c r="F96" s="14">
        <f t="shared" si="6"/>
        <v>1699.1119999999996</v>
      </c>
      <c r="G96" s="11" t="s">
        <v>6</v>
      </c>
      <c r="H96" s="3">
        <f t="shared" si="7"/>
        <v>0.18181818181818182</v>
      </c>
      <c r="I96" s="17">
        <f t="shared" si="5"/>
        <v>1710.6043987874539</v>
      </c>
      <c r="J96" s="11" t="s">
        <v>8</v>
      </c>
    </row>
    <row r="97" spans="1:10" x14ac:dyDescent="0.25">
      <c r="A97" s="1">
        <v>41568</v>
      </c>
      <c r="B97" s="9" t="s">
        <v>7</v>
      </c>
      <c r="C97" s="2">
        <v>1744.66</v>
      </c>
      <c r="D97">
        <v>3052710000</v>
      </c>
      <c r="E97" s="11" t="s">
        <v>6</v>
      </c>
      <c r="F97" s="14">
        <f t="shared" si="6"/>
        <v>1705.9659999999999</v>
      </c>
      <c r="G97" s="11" t="s">
        <v>6</v>
      </c>
      <c r="H97" s="3">
        <f t="shared" si="7"/>
        <v>0.18181818181818182</v>
      </c>
      <c r="I97" s="17">
        <f t="shared" si="5"/>
        <v>1716.7963262806441</v>
      </c>
      <c r="J97" s="11" t="s">
        <v>8</v>
      </c>
    </row>
    <row r="98" spans="1:10" x14ac:dyDescent="0.25">
      <c r="A98" s="1">
        <v>41569</v>
      </c>
      <c r="B98" s="9" t="s">
        <v>7</v>
      </c>
      <c r="C98" s="2">
        <v>1754.67</v>
      </c>
      <c r="D98">
        <v>3850840000</v>
      </c>
      <c r="E98" s="11" t="s">
        <v>6</v>
      </c>
      <c r="F98" s="14">
        <f t="shared" si="6"/>
        <v>1715.8880000000001</v>
      </c>
      <c r="G98" s="11" t="s">
        <v>6</v>
      </c>
      <c r="H98" s="3">
        <f t="shared" si="7"/>
        <v>0.18181818181818182</v>
      </c>
      <c r="I98" s="17">
        <f t="shared" si="5"/>
        <v>1723.6824487750723</v>
      </c>
      <c r="J98" s="11" t="s">
        <v>8</v>
      </c>
    </row>
    <row r="99" spans="1:10" x14ac:dyDescent="0.25">
      <c r="A99" s="1">
        <v>41570</v>
      </c>
      <c r="B99" s="9" t="s">
        <v>7</v>
      </c>
      <c r="C99" s="2">
        <v>1746.38</v>
      </c>
      <c r="D99">
        <v>3713380000</v>
      </c>
      <c r="E99" s="11" t="s">
        <v>6</v>
      </c>
      <c r="F99" s="14">
        <f t="shared" si="6"/>
        <v>1724.886</v>
      </c>
      <c r="G99" s="11" t="s">
        <v>6</v>
      </c>
      <c r="H99" s="3">
        <f t="shared" si="7"/>
        <v>0.18181818181818182</v>
      </c>
      <c r="I99" s="17">
        <f t="shared" si="5"/>
        <v>1727.8092762705137</v>
      </c>
      <c r="J99" s="11" t="s">
        <v>8</v>
      </c>
    </row>
    <row r="100" spans="1:10" x14ac:dyDescent="0.25">
      <c r="A100" s="1">
        <v>41571</v>
      </c>
      <c r="B100" s="9" t="s">
        <v>7</v>
      </c>
      <c r="C100" s="2">
        <v>1752.07</v>
      </c>
      <c r="D100">
        <v>3671700000</v>
      </c>
      <c r="E100" s="11" t="s">
        <v>6</v>
      </c>
      <c r="F100" s="14">
        <f t="shared" si="6"/>
        <v>1730.837</v>
      </c>
      <c r="G100" s="11" t="s">
        <v>6</v>
      </c>
      <c r="H100" s="3">
        <f t="shared" si="7"/>
        <v>0.18181818181818182</v>
      </c>
      <c r="I100" s="17">
        <f t="shared" si="5"/>
        <v>1732.2203169486022</v>
      </c>
      <c r="J100" s="11" t="s">
        <v>8</v>
      </c>
    </row>
    <row r="101" spans="1:10" x14ac:dyDescent="0.25">
      <c r="A101" s="1">
        <v>41572</v>
      </c>
      <c r="B101" s="9" t="s">
        <v>7</v>
      </c>
      <c r="C101" s="2">
        <v>1759.77</v>
      </c>
      <c r="D101">
        <v>3175720000</v>
      </c>
      <c r="E101" s="11" t="s">
        <v>6</v>
      </c>
      <c r="F101" s="14">
        <f t="shared" si="6"/>
        <v>1736.4939999999999</v>
      </c>
      <c r="G101" s="11" t="s">
        <v>6</v>
      </c>
      <c r="H101" s="3">
        <f t="shared" si="7"/>
        <v>0.18181818181818182</v>
      </c>
      <c r="I101" s="17">
        <f t="shared" si="5"/>
        <v>1737.2293502306745</v>
      </c>
      <c r="J101" s="11" t="s">
        <v>8</v>
      </c>
    </row>
    <row r="102" spans="1:10" x14ac:dyDescent="0.25">
      <c r="A102" s="1">
        <v>41575</v>
      </c>
      <c r="B102" s="9" t="s">
        <v>7</v>
      </c>
      <c r="C102" s="2">
        <v>1762.11</v>
      </c>
      <c r="D102">
        <v>3282300000</v>
      </c>
      <c r="E102" s="11" t="s">
        <v>6</v>
      </c>
      <c r="F102" s="14">
        <f t="shared" si="6"/>
        <v>1741.691</v>
      </c>
      <c r="G102" s="11" t="s">
        <v>6</v>
      </c>
      <c r="H102" s="3">
        <f t="shared" si="7"/>
        <v>0.18181818181818182</v>
      </c>
      <c r="I102" s="17">
        <f t="shared" si="5"/>
        <v>1741.7531047341881</v>
      </c>
      <c r="J102" s="11" t="s">
        <v>8</v>
      </c>
    </row>
    <row r="103" spans="1:10" x14ac:dyDescent="0.25">
      <c r="A103" s="1">
        <v>41576</v>
      </c>
      <c r="B103" s="9" t="s">
        <v>7</v>
      </c>
      <c r="C103" s="2">
        <v>1771.95</v>
      </c>
      <c r="D103">
        <v>3358460000</v>
      </c>
      <c r="E103" s="11" t="s">
        <v>6</v>
      </c>
      <c r="F103" s="14">
        <f t="shared" si="6"/>
        <v>1749.0800000000004</v>
      </c>
      <c r="G103" s="11" t="s">
        <v>6</v>
      </c>
      <c r="H103" s="3">
        <f t="shared" si="7"/>
        <v>0.18181818181818182</v>
      </c>
      <c r="I103" s="17">
        <f t="shared" si="5"/>
        <v>1747.243449327972</v>
      </c>
      <c r="J103" s="11" t="s">
        <v>8</v>
      </c>
    </row>
    <row r="104" spans="1:10" x14ac:dyDescent="0.25">
      <c r="A104" s="1">
        <v>41577</v>
      </c>
      <c r="B104" s="9" t="s">
        <v>7</v>
      </c>
      <c r="C104" s="2">
        <v>1763.31</v>
      </c>
      <c r="D104">
        <v>3523040000</v>
      </c>
      <c r="E104" s="11" t="s">
        <v>6</v>
      </c>
      <c r="F104" s="14">
        <f t="shared" si="6"/>
        <v>1753.2570000000003</v>
      </c>
      <c r="G104" s="11" t="s">
        <v>6</v>
      </c>
      <c r="H104" s="3">
        <f t="shared" si="7"/>
        <v>0.18181818181818182</v>
      </c>
      <c r="I104" s="17">
        <f t="shared" si="5"/>
        <v>1750.1646403592499</v>
      </c>
      <c r="J104" s="11" t="s">
        <v>8</v>
      </c>
    </row>
    <row r="105" spans="1:10" x14ac:dyDescent="0.25">
      <c r="A105" s="1">
        <v>41578</v>
      </c>
      <c r="B105" s="9" t="s">
        <v>7</v>
      </c>
      <c r="C105" s="2">
        <v>1756.54</v>
      </c>
      <c r="D105">
        <v>3826530000</v>
      </c>
      <c r="E105" s="11" t="s">
        <v>6</v>
      </c>
      <c r="F105" s="14">
        <f t="shared" si="6"/>
        <v>1755.5960000000002</v>
      </c>
      <c r="G105" s="11" t="s">
        <v>6</v>
      </c>
      <c r="H105" s="3">
        <f t="shared" si="7"/>
        <v>0.18181818181818182</v>
      </c>
      <c r="I105" s="17">
        <f t="shared" si="5"/>
        <v>1751.3237966575682</v>
      </c>
      <c r="J105" s="11" t="s">
        <v>8</v>
      </c>
    </row>
    <row r="106" spans="1:10" x14ac:dyDescent="0.25">
      <c r="A106" s="1">
        <v>41579</v>
      </c>
      <c r="B106" s="9" t="s">
        <v>7</v>
      </c>
      <c r="C106" s="2">
        <v>1761.64</v>
      </c>
      <c r="D106">
        <v>3686290000</v>
      </c>
      <c r="E106" s="11" t="s">
        <v>6</v>
      </c>
      <c r="F106" s="14">
        <f t="shared" si="6"/>
        <v>1757.31</v>
      </c>
      <c r="G106" s="11" t="s">
        <v>6</v>
      </c>
      <c r="H106" s="3">
        <f t="shared" si="7"/>
        <v>0.18181818181818182</v>
      </c>
      <c r="I106" s="17">
        <f t="shared" si="5"/>
        <v>1753.1994699925558</v>
      </c>
      <c r="J106" s="11" t="s">
        <v>8</v>
      </c>
    </row>
    <row r="107" spans="1:10" x14ac:dyDescent="0.25">
      <c r="A107" s="1">
        <v>41582</v>
      </c>
      <c r="B107" s="9" t="s">
        <v>7</v>
      </c>
      <c r="C107" s="2">
        <v>1767.93</v>
      </c>
      <c r="D107">
        <v>3194870000</v>
      </c>
      <c r="E107" s="11" t="s">
        <v>6</v>
      </c>
      <c r="F107" s="14">
        <f t="shared" si="6"/>
        <v>1759.6369999999999</v>
      </c>
      <c r="G107" s="11" t="s">
        <v>6</v>
      </c>
      <c r="H107" s="3">
        <f t="shared" si="7"/>
        <v>0.18181818181818182</v>
      </c>
      <c r="I107" s="17">
        <f t="shared" ref="I107:I112" si="8">H107*(C107-I106)+I106</f>
        <v>1755.8777481757274</v>
      </c>
      <c r="J107" s="11" t="s">
        <v>8</v>
      </c>
    </row>
    <row r="108" spans="1:10" x14ac:dyDescent="0.25">
      <c r="A108" s="1">
        <v>41583</v>
      </c>
      <c r="B108" s="9" t="s">
        <v>7</v>
      </c>
      <c r="C108" s="2">
        <v>1762.97</v>
      </c>
      <c r="D108">
        <v>3516680000</v>
      </c>
      <c r="E108" s="11" t="s">
        <v>6</v>
      </c>
      <c r="F108" s="14">
        <f t="shared" si="6"/>
        <v>1760.4669999999999</v>
      </c>
      <c r="G108" s="11" t="s">
        <v>6</v>
      </c>
      <c r="H108" s="3">
        <f t="shared" si="7"/>
        <v>0.18181818181818182</v>
      </c>
      <c r="I108" s="17">
        <f t="shared" si="8"/>
        <v>1757.1672485074134</v>
      </c>
      <c r="J108" s="11" t="s">
        <v>8</v>
      </c>
    </row>
    <row r="109" spans="1:10" x14ac:dyDescent="0.25">
      <c r="A109" s="1">
        <v>41584</v>
      </c>
      <c r="B109" s="9" t="s">
        <v>7</v>
      </c>
      <c r="C109" s="2">
        <v>1770.49</v>
      </c>
      <c r="D109">
        <v>3322100000</v>
      </c>
      <c r="E109" s="11" t="s">
        <v>6</v>
      </c>
      <c r="F109" s="14">
        <f t="shared" si="6"/>
        <v>1762.8779999999999</v>
      </c>
      <c r="G109" s="11" t="s">
        <v>6</v>
      </c>
      <c r="H109" s="3">
        <f t="shared" si="7"/>
        <v>0.18181818181818182</v>
      </c>
      <c r="I109" s="17">
        <f t="shared" si="8"/>
        <v>1759.5895669606109</v>
      </c>
      <c r="J109" s="11" t="s">
        <v>8</v>
      </c>
    </row>
    <row r="110" spans="1:10" x14ac:dyDescent="0.25">
      <c r="A110" s="1">
        <v>41585</v>
      </c>
      <c r="B110" s="9" t="s">
        <v>7</v>
      </c>
      <c r="C110" s="2">
        <v>1747.15</v>
      </c>
      <c r="D110">
        <v>4143200000</v>
      </c>
      <c r="E110" s="11" t="s">
        <v>6</v>
      </c>
      <c r="F110" s="14">
        <f t="shared" si="6"/>
        <v>1762.386</v>
      </c>
      <c r="G110" s="11" t="s">
        <v>6</v>
      </c>
      <c r="H110" s="3">
        <f t="shared" si="7"/>
        <v>0.18181818181818182</v>
      </c>
      <c r="I110" s="17">
        <f t="shared" si="8"/>
        <v>1757.327827513227</v>
      </c>
      <c r="J110" s="11" t="s">
        <v>8</v>
      </c>
    </row>
    <row r="111" spans="1:10" x14ac:dyDescent="0.25">
      <c r="A111" s="1">
        <v>41586</v>
      </c>
      <c r="B111" s="9" t="s">
        <v>7</v>
      </c>
      <c r="C111" s="2">
        <v>1770.61</v>
      </c>
      <c r="D111">
        <v>3837170000</v>
      </c>
      <c r="E111" s="11" t="s">
        <v>6</v>
      </c>
      <c r="F111" s="14">
        <f t="shared" si="6"/>
        <v>1763.4699999999998</v>
      </c>
      <c r="G111" s="11" t="s">
        <v>6</v>
      </c>
      <c r="H111" s="3">
        <f t="shared" si="7"/>
        <v>0.18181818181818182</v>
      </c>
      <c r="I111" s="17">
        <f t="shared" si="8"/>
        <v>1759.7427679653676</v>
      </c>
      <c r="J111" s="11" t="s">
        <v>8</v>
      </c>
    </row>
    <row r="112" spans="1:10" x14ac:dyDescent="0.25">
      <c r="A112" s="1">
        <v>41589</v>
      </c>
      <c r="B112" s="9" t="s">
        <v>7</v>
      </c>
      <c r="C112" s="2">
        <v>1771.89</v>
      </c>
      <c r="D112">
        <v>2534060000</v>
      </c>
      <c r="E112" s="11" t="s">
        <v>6</v>
      </c>
      <c r="F112" s="14">
        <f t="shared" si="6"/>
        <v>1764.4479999999999</v>
      </c>
      <c r="G112" s="11" t="s">
        <v>6</v>
      </c>
      <c r="H112" s="3">
        <f t="shared" si="7"/>
        <v>0.18181818181818182</v>
      </c>
      <c r="I112" s="17">
        <f t="shared" si="8"/>
        <v>1761.9513556080281</v>
      </c>
      <c r="J112" s="11" t="s">
        <v>8</v>
      </c>
    </row>
    <row r="113" spans="6:9" x14ac:dyDescent="0.25">
      <c r="F113" s="14">
        <f>COUNTIF(F2:F112, "&gt;0")</f>
        <v>102</v>
      </c>
      <c r="G113" s="14"/>
      <c r="H113" s="14">
        <f t="shared" ref="G113:I113" si="9">COUNTIF(H2:H112, "&gt;0")</f>
        <v>111</v>
      </c>
      <c r="I113" s="14">
        <f t="shared" si="9"/>
        <v>102</v>
      </c>
    </row>
  </sheetData>
  <sortState ref="A2:G16070">
    <sortCondition ref="A1"/>
  </sortState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S&amp;P 500 (^GSPC)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Palchukovsky</dc:creator>
  <cp:lastModifiedBy>Eugene V. Palchukovsky</cp:lastModifiedBy>
  <dcterms:created xsi:type="dcterms:W3CDTF">2013-11-13T00:51:26Z</dcterms:created>
  <dcterms:modified xsi:type="dcterms:W3CDTF">2013-11-13T16:44:36Z</dcterms:modified>
</cp:coreProperties>
</file>