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dk\sources\Services\"/>
    </mc:Choice>
  </mc:AlternateContent>
  <bookViews>
    <workbookView xWindow="0" yWindow="0" windowWidth="28800" windowHeight="13500"/>
  </bookViews>
  <sheets>
    <sheet name="Stochastic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J108" i="1" l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L93" i="1" s="1"/>
  <c r="I93" i="1"/>
  <c r="J92" i="1"/>
  <c r="I92" i="1"/>
  <c r="J91" i="1"/>
  <c r="I91" i="1"/>
  <c r="J90" i="1"/>
  <c r="I90" i="1"/>
  <c r="J89" i="1"/>
  <c r="L89" i="1" s="1"/>
  <c r="I89" i="1"/>
  <c r="J88" i="1"/>
  <c r="I88" i="1"/>
  <c r="J87" i="1"/>
  <c r="I87" i="1"/>
  <c r="J86" i="1"/>
  <c r="I86" i="1"/>
  <c r="J85" i="1"/>
  <c r="L85" i="1" s="1"/>
  <c r="I85" i="1"/>
  <c r="J84" i="1"/>
  <c r="I84" i="1"/>
  <c r="J83" i="1"/>
  <c r="I83" i="1"/>
  <c r="J82" i="1"/>
  <c r="I82" i="1"/>
  <c r="J81" i="1"/>
  <c r="L81" i="1" s="1"/>
  <c r="I81" i="1"/>
  <c r="J80" i="1"/>
  <c r="I80" i="1"/>
  <c r="J79" i="1"/>
  <c r="I79" i="1"/>
  <c r="J78" i="1"/>
  <c r="I78" i="1"/>
  <c r="J77" i="1"/>
  <c r="L77" i="1" s="1"/>
  <c r="I77" i="1"/>
  <c r="J76" i="1"/>
  <c r="I76" i="1"/>
  <c r="J75" i="1"/>
  <c r="I75" i="1"/>
  <c r="J74" i="1"/>
  <c r="I74" i="1"/>
  <c r="J73" i="1"/>
  <c r="L73" i="1" s="1"/>
  <c r="I73" i="1"/>
  <c r="J72" i="1"/>
  <c r="I72" i="1"/>
  <c r="J71" i="1"/>
  <c r="I71" i="1"/>
  <c r="J70" i="1"/>
  <c r="I70" i="1"/>
  <c r="J69" i="1"/>
  <c r="L69" i="1" s="1"/>
  <c r="I69" i="1"/>
  <c r="J68" i="1"/>
  <c r="I68" i="1"/>
  <c r="J67" i="1"/>
  <c r="I67" i="1"/>
  <c r="J66" i="1"/>
  <c r="I66" i="1"/>
  <c r="J65" i="1"/>
  <c r="L65" i="1" s="1"/>
  <c r="I65" i="1"/>
  <c r="J64" i="1"/>
  <c r="I64" i="1"/>
  <c r="J63" i="1"/>
  <c r="I63" i="1"/>
  <c r="J62" i="1"/>
  <c r="I62" i="1"/>
  <c r="J61" i="1"/>
  <c r="L61" i="1" s="1"/>
  <c r="I61" i="1"/>
  <c r="J60" i="1"/>
  <c r="I60" i="1"/>
  <c r="J59" i="1"/>
  <c r="I59" i="1"/>
  <c r="J58" i="1"/>
  <c r="I58" i="1"/>
  <c r="J57" i="1"/>
  <c r="L57" i="1" s="1"/>
  <c r="I57" i="1"/>
  <c r="J56" i="1"/>
  <c r="I56" i="1"/>
  <c r="J55" i="1"/>
  <c r="I55" i="1"/>
  <c r="J54" i="1"/>
  <c r="I54" i="1"/>
  <c r="J53" i="1"/>
  <c r="L53" i="1" s="1"/>
  <c r="I53" i="1"/>
  <c r="J52" i="1"/>
  <c r="I52" i="1"/>
  <c r="J51" i="1"/>
  <c r="I51" i="1"/>
  <c r="J50" i="1"/>
  <c r="I50" i="1"/>
  <c r="J49" i="1"/>
  <c r="L49" i="1" s="1"/>
  <c r="I49" i="1"/>
  <c r="J48" i="1"/>
  <c r="I48" i="1"/>
  <c r="J47" i="1"/>
  <c r="I47" i="1"/>
  <c r="J46" i="1"/>
  <c r="I46" i="1"/>
  <c r="J45" i="1"/>
  <c r="L45" i="1" s="1"/>
  <c r="I45" i="1"/>
  <c r="J44" i="1"/>
  <c r="I44" i="1"/>
  <c r="J43" i="1"/>
  <c r="I43" i="1"/>
  <c r="J42" i="1"/>
  <c r="I42" i="1"/>
  <c r="J41" i="1"/>
  <c r="L41" i="1" s="1"/>
  <c r="I41" i="1"/>
  <c r="J40" i="1"/>
  <c r="I40" i="1"/>
  <c r="J39" i="1"/>
  <c r="I39" i="1"/>
  <c r="J38" i="1"/>
  <c r="L38" i="1" s="1"/>
  <c r="I38" i="1"/>
  <c r="J37" i="1"/>
  <c r="L37" i="1" s="1"/>
  <c r="I37" i="1"/>
  <c r="J36" i="1"/>
  <c r="I36" i="1"/>
  <c r="J35" i="1"/>
  <c r="I35" i="1"/>
  <c r="J34" i="1"/>
  <c r="L34" i="1" s="1"/>
  <c r="I34" i="1"/>
  <c r="J33" i="1"/>
  <c r="L33" i="1" s="1"/>
  <c r="I33" i="1"/>
  <c r="J32" i="1"/>
  <c r="I32" i="1"/>
  <c r="J31" i="1"/>
  <c r="I31" i="1"/>
  <c r="J30" i="1"/>
  <c r="L30" i="1" s="1"/>
  <c r="I30" i="1"/>
  <c r="J29" i="1"/>
  <c r="L29" i="1" s="1"/>
  <c r="I29" i="1"/>
  <c r="J28" i="1"/>
  <c r="I28" i="1"/>
  <c r="J27" i="1"/>
  <c r="I27" i="1"/>
  <c r="J26" i="1"/>
  <c r="L26" i="1" s="1"/>
  <c r="I26" i="1"/>
  <c r="J25" i="1"/>
  <c r="L25" i="1" s="1"/>
  <c r="I25" i="1"/>
  <c r="J24" i="1"/>
  <c r="I24" i="1"/>
  <c r="J23" i="1"/>
  <c r="I23" i="1"/>
  <c r="J22" i="1"/>
  <c r="L22" i="1" s="1"/>
  <c r="I22" i="1"/>
  <c r="J21" i="1"/>
  <c r="L21" i="1" s="1"/>
  <c r="I21" i="1"/>
  <c r="J20" i="1"/>
  <c r="I20" i="1"/>
  <c r="J19" i="1"/>
  <c r="I19" i="1"/>
  <c r="J18" i="1"/>
  <c r="L18" i="1" s="1"/>
  <c r="I18" i="1"/>
  <c r="J17" i="1"/>
  <c r="L17" i="1" s="1"/>
  <c r="I17" i="1"/>
  <c r="J16" i="1"/>
  <c r="I16" i="1"/>
  <c r="J15" i="1"/>
  <c r="L15" i="1" l="1"/>
  <c r="N17" i="1" s="1"/>
  <c r="L35" i="1"/>
  <c r="L59" i="1"/>
  <c r="L71" i="1"/>
  <c r="L79" i="1"/>
  <c r="L87" i="1"/>
  <c r="N87" i="1" s="1"/>
  <c r="L95" i="1"/>
  <c r="L99" i="1"/>
  <c r="L31" i="1"/>
  <c r="L51" i="1"/>
  <c r="N31" i="1"/>
  <c r="N51" i="1"/>
  <c r="N63" i="1"/>
  <c r="N95" i="1"/>
  <c r="L97" i="1"/>
  <c r="L101" i="1"/>
  <c r="L105" i="1"/>
  <c r="L19" i="1"/>
  <c r="N19" i="1" s="1"/>
  <c r="L43" i="1"/>
  <c r="N23" i="1"/>
  <c r="N35" i="1"/>
  <c r="N43" i="1"/>
  <c r="L27" i="1"/>
  <c r="N27" i="1" s="1"/>
  <c r="L47" i="1"/>
  <c r="L63" i="1"/>
  <c r="L42" i="1"/>
  <c r="L46" i="1"/>
  <c r="N48" i="1" s="1"/>
  <c r="L50" i="1"/>
  <c r="L54" i="1"/>
  <c r="N55" i="1" s="1"/>
  <c r="L58" i="1"/>
  <c r="N59" i="1" s="1"/>
  <c r="L62" i="1"/>
  <c r="L66" i="1"/>
  <c r="N67" i="1" s="1"/>
  <c r="L70" i="1"/>
  <c r="N71" i="1" s="1"/>
  <c r="L74" i="1"/>
  <c r="N75" i="1" s="1"/>
  <c r="L78" i="1"/>
  <c r="N79" i="1" s="1"/>
  <c r="L82" i="1"/>
  <c r="N83" i="1" s="1"/>
  <c r="L86" i="1"/>
  <c r="L90" i="1"/>
  <c r="N91" i="1" s="1"/>
  <c r="L94" i="1"/>
  <c r="L98" i="1"/>
  <c r="L102" i="1"/>
  <c r="L106" i="1"/>
  <c r="L107" i="1"/>
  <c r="L23" i="1"/>
  <c r="L39" i="1"/>
  <c r="N39" i="1" s="1"/>
  <c r="L55" i="1"/>
  <c r="L67" i="1"/>
  <c r="L75" i="1"/>
  <c r="L83" i="1"/>
  <c r="N85" i="1" s="1"/>
  <c r="L91" i="1"/>
  <c r="L103" i="1"/>
  <c r="N105" i="1" s="1"/>
  <c r="L16" i="1"/>
  <c r="N18" i="1" s="1"/>
  <c r="L20" i="1"/>
  <c r="N22" i="1" s="1"/>
  <c r="L24" i="1"/>
  <c r="N26" i="1" s="1"/>
  <c r="L28" i="1"/>
  <c r="N30" i="1" s="1"/>
  <c r="L32" i="1"/>
  <c r="N34" i="1" s="1"/>
  <c r="L36" i="1"/>
  <c r="N38" i="1" s="1"/>
  <c r="L40" i="1"/>
  <c r="N42" i="1" s="1"/>
  <c r="L44" i="1"/>
  <c r="N46" i="1" s="1"/>
  <c r="L48" i="1"/>
  <c r="L52" i="1"/>
  <c r="L56" i="1"/>
  <c r="L60" i="1"/>
  <c r="N60" i="1" s="1"/>
  <c r="L64" i="1"/>
  <c r="L68" i="1"/>
  <c r="N69" i="1" s="1"/>
  <c r="L72" i="1"/>
  <c r="L76" i="1"/>
  <c r="N76" i="1" s="1"/>
  <c r="L80" i="1"/>
  <c r="L84" i="1"/>
  <c r="L88" i="1"/>
  <c r="L92" i="1"/>
  <c r="L96" i="1"/>
  <c r="L100" i="1"/>
  <c r="L104" i="1"/>
  <c r="L108" i="1"/>
  <c r="N52" i="1"/>
  <c r="N68" i="1"/>
  <c r="N84" i="1"/>
  <c r="N24" i="1"/>
  <c r="N32" i="1"/>
  <c r="N40" i="1"/>
  <c r="N56" i="1"/>
  <c r="N64" i="1"/>
  <c r="N80" i="1"/>
  <c r="N21" i="1"/>
  <c r="N29" i="1"/>
  <c r="N53" i="1"/>
  <c r="N61" i="1"/>
  <c r="N77" i="1"/>
  <c r="N93" i="1"/>
  <c r="N97" i="1"/>
  <c r="N20" i="1"/>
  <c r="N25" i="1"/>
  <c r="N33" i="1"/>
  <c r="N41" i="1"/>
  <c r="N49" i="1"/>
  <c r="N57" i="1"/>
  <c r="N65" i="1"/>
  <c r="N73" i="1"/>
  <c r="N81" i="1"/>
  <c r="N101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89" i="1" l="1"/>
  <c r="N72" i="1"/>
  <c r="N108" i="1"/>
  <c r="N100" i="1"/>
  <c r="N47" i="1"/>
  <c r="N96" i="1"/>
  <c r="N104" i="1"/>
  <c r="N45" i="1"/>
  <c r="N37" i="1"/>
  <c r="N44" i="1"/>
  <c r="N92" i="1"/>
  <c r="N107" i="1"/>
  <c r="N36" i="1"/>
  <c r="N88" i="1"/>
  <c r="N103" i="1"/>
  <c r="N28" i="1"/>
  <c r="N99" i="1"/>
</calcChain>
</file>

<file path=xl/sharedStrings.xml><?xml version="1.0" encoding="utf-8"?>
<sst xmlns="http://schemas.openxmlformats.org/spreadsheetml/2006/main" count="757" uniqueCount="11">
  <si>
    <t>Open</t>
  </si>
  <si>
    <t>High</t>
  </si>
  <si>
    <t>Low</t>
  </si>
  <si>
    <t>Close</t>
  </si>
  <si>
    <t>Highest High</t>
  </si>
  <si>
    <t>Lowest Low</t>
  </si>
  <si>
    <t>%K</t>
  </si>
  <si>
    <t>%D</t>
  </si>
  <si>
    <t>{</t>
  </si>
  <si>
    <t>,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</si>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</sst>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pane ySplit="1" topLeftCell="A2" activePane="bottomLeft" state="frozen"/>
      <selection pane="bottomLeft" activeCell="T24" sqref="T24"/>
    </sheetView>
  </sheetViews>
  <sheetFormatPr defaultRowHeight="15" x14ac:dyDescent="0.25"/>
  <cols>
    <col min="1" max="1" width="1.7109375" customWidth="1"/>
    <col min="2" max="2" width="7.5703125" style="4" customWidth="1"/>
    <col min="3" max="3" width="1.5703125" style="4" customWidth="1"/>
    <col min="4" max="4" width="7.5703125" style="4" customWidth="1"/>
    <col min="5" max="5" width="1.5703125" style="4" customWidth="1"/>
    <col min="6" max="6" width="7.5703125" style="4" customWidth="1"/>
    <col min="7" max="7" width="1.5703125" style="4" customWidth="1"/>
    <col min="8" max="8" width="7.5703125" style="4" customWidth="1"/>
    <col min="9" max="10" width="16.7109375" style="5" customWidth="1"/>
    <col min="11" max="11" width="1.5703125" style="5" customWidth="1"/>
    <col min="12" max="12" width="15.7109375" style="5" customWidth="1"/>
    <col min="13" max="13" width="1.5703125" style="5" customWidth="1"/>
    <col min="14" max="14" width="14.7109375" style="5" customWidth="1"/>
    <col min="15" max="15" width="2.28515625" customWidth="1"/>
  </cols>
  <sheetData>
    <row r="1" spans="1:15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3" t="s">
        <v>4</v>
      </c>
      <c r="J1" s="3" t="s">
        <v>5</v>
      </c>
      <c r="K1" s="3"/>
      <c r="L1" s="3" t="s">
        <v>6</v>
      </c>
      <c r="M1" s="3"/>
      <c r="N1" s="3" t="s">
        <v>7</v>
      </c>
      <c r="O1" s="1"/>
    </row>
    <row r="2" spans="1:15" x14ac:dyDescent="0.25">
      <c r="A2" t="s">
        <v>8</v>
      </c>
      <c r="B2" s="4">
        <v>1555.25</v>
      </c>
      <c r="C2" s="4" t="s">
        <v>9</v>
      </c>
      <c r="D2" s="4">
        <v>1565.55</v>
      </c>
      <c r="E2" s="4" t="s">
        <v>9</v>
      </c>
      <c r="F2" s="4">
        <v>1548.19</v>
      </c>
      <c r="G2" s="4" t="s">
        <v>9</v>
      </c>
      <c r="H2" s="4">
        <v>1562.5</v>
      </c>
      <c r="I2" s="5">
        <v>0</v>
      </c>
      <c r="J2" s="5">
        <v>0</v>
      </c>
      <c r="K2" s="5" t="s">
        <v>9</v>
      </c>
      <c r="L2" s="5">
        <v>0</v>
      </c>
      <c r="M2" s="5" t="s">
        <v>9</v>
      </c>
      <c r="N2" s="5">
        <v>0</v>
      </c>
      <c r="O2" t="s">
        <v>10</v>
      </c>
    </row>
    <row r="3" spans="1:15" x14ac:dyDescent="0.25">
      <c r="A3" t="s">
        <v>8</v>
      </c>
      <c r="B3" s="4">
        <v>1562.5</v>
      </c>
      <c r="C3" s="4" t="s">
        <v>9</v>
      </c>
      <c r="D3" s="4">
        <v>1579.58</v>
      </c>
      <c r="E3" s="4" t="s">
        <v>9</v>
      </c>
      <c r="F3" s="4">
        <v>1562.5</v>
      </c>
      <c r="G3" s="4" t="s">
        <v>9</v>
      </c>
      <c r="H3" s="4">
        <v>1578.78</v>
      </c>
      <c r="I3" s="5">
        <v>0</v>
      </c>
      <c r="J3" s="5">
        <v>0</v>
      </c>
      <c r="K3" s="5" t="s">
        <v>9</v>
      </c>
      <c r="L3" s="5">
        <v>0</v>
      </c>
      <c r="M3" s="5" t="s">
        <v>9</v>
      </c>
      <c r="N3" s="5">
        <v>0</v>
      </c>
      <c r="O3" t="s">
        <v>10</v>
      </c>
    </row>
    <row r="4" spans="1:15" x14ac:dyDescent="0.25">
      <c r="A4" t="s">
        <v>8</v>
      </c>
      <c r="B4" s="4">
        <v>1578.78</v>
      </c>
      <c r="C4" s="4" t="s">
        <v>9</v>
      </c>
      <c r="D4" s="4">
        <v>1583</v>
      </c>
      <c r="E4" s="4" t="s">
        <v>9</v>
      </c>
      <c r="F4" s="4">
        <v>1575.8</v>
      </c>
      <c r="G4" s="4" t="s">
        <v>9</v>
      </c>
      <c r="H4" s="4">
        <v>1578.79</v>
      </c>
      <c r="I4" s="5">
        <v>0</v>
      </c>
      <c r="J4" s="5">
        <v>0</v>
      </c>
      <c r="K4" s="5" t="s">
        <v>9</v>
      </c>
      <c r="L4" s="5">
        <v>0</v>
      </c>
      <c r="M4" s="5" t="s">
        <v>9</v>
      </c>
      <c r="N4" s="5">
        <v>0</v>
      </c>
      <c r="O4" t="s">
        <v>10</v>
      </c>
    </row>
    <row r="5" spans="1:15" x14ac:dyDescent="0.25">
      <c r="A5" t="s">
        <v>8</v>
      </c>
      <c r="B5" s="4">
        <v>1578.93</v>
      </c>
      <c r="C5" s="4" t="s">
        <v>9</v>
      </c>
      <c r="D5" s="4">
        <v>1592.64</v>
      </c>
      <c r="E5" s="4" t="s">
        <v>9</v>
      </c>
      <c r="F5" s="4">
        <v>1578.93</v>
      </c>
      <c r="G5" s="4" t="s">
        <v>9</v>
      </c>
      <c r="H5" s="4">
        <v>1585.16</v>
      </c>
      <c r="I5" s="5">
        <v>0</v>
      </c>
      <c r="J5" s="5">
        <v>0</v>
      </c>
      <c r="K5" s="5" t="s">
        <v>9</v>
      </c>
      <c r="L5" s="5">
        <v>0</v>
      </c>
      <c r="M5" s="5" t="s">
        <v>9</v>
      </c>
      <c r="N5" s="5">
        <v>0</v>
      </c>
      <c r="O5" t="s">
        <v>10</v>
      </c>
    </row>
    <row r="6" spans="1:15" x14ac:dyDescent="0.25">
      <c r="A6" t="s">
        <v>8</v>
      </c>
      <c r="B6" s="4">
        <v>1585.16</v>
      </c>
      <c r="C6" s="4" t="s">
        <v>9</v>
      </c>
      <c r="D6" s="4">
        <v>1585.78</v>
      </c>
      <c r="E6" s="4" t="s">
        <v>9</v>
      </c>
      <c r="F6" s="4">
        <v>1577.56</v>
      </c>
      <c r="G6" s="4" t="s">
        <v>9</v>
      </c>
      <c r="H6" s="4">
        <v>1582.24</v>
      </c>
      <c r="I6" s="5">
        <v>0</v>
      </c>
      <c r="J6" s="5">
        <v>0</v>
      </c>
      <c r="K6" s="5" t="s">
        <v>9</v>
      </c>
      <c r="L6" s="5">
        <v>0</v>
      </c>
      <c r="M6" s="5" t="s">
        <v>9</v>
      </c>
      <c r="N6" s="5">
        <v>0</v>
      </c>
      <c r="O6" t="s">
        <v>10</v>
      </c>
    </row>
    <row r="7" spans="1:15" x14ac:dyDescent="0.25">
      <c r="A7" t="s">
        <v>8</v>
      </c>
      <c r="B7" s="4">
        <v>1582.34</v>
      </c>
      <c r="C7" s="4" t="s">
        <v>9</v>
      </c>
      <c r="D7" s="4">
        <v>1596.65</v>
      </c>
      <c r="E7" s="4" t="s">
        <v>9</v>
      </c>
      <c r="F7" s="4">
        <v>1582.34</v>
      </c>
      <c r="G7" s="4" t="s">
        <v>9</v>
      </c>
      <c r="H7" s="4">
        <v>1593.61</v>
      </c>
      <c r="I7" s="5">
        <v>0</v>
      </c>
      <c r="J7" s="5">
        <v>0</v>
      </c>
      <c r="K7" s="5" t="s">
        <v>9</v>
      </c>
      <c r="L7" s="5">
        <v>0</v>
      </c>
      <c r="M7" s="5" t="s">
        <v>9</v>
      </c>
      <c r="N7" s="5">
        <v>0</v>
      </c>
      <c r="O7" t="s">
        <v>10</v>
      </c>
    </row>
    <row r="8" spans="1:15" x14ac:dyDescent="0.25">
      <c r="A8" t="s">
        <v>8</v>
      </c>
      <c r="B8" s="4">
        <v>1593.58</v>
      </c>
      <c r="C8" s="4" t="s">
        <v>9</v>
      </c>
      <c r="D8" s="4">
        <v>1597.57</v>
      </c>
      <c r="E8" s="4" t="s">
        <v>9</v>
      </c>
      <c r="F8" s="4">
        <v>1586.5</v>
      </c>
      <c r="G8" s="4" t="s">
        <v>9</v>
      </c>
      <c r="H8" s="4">
        <v>1597.57</v>
      </c>
      <c r="I8" s="5">
        <v>0</v>
      </c>
      <c r="J8" s="5">
        <v>0</v>
      </c>
      <c r="K8" s="5" t="s">
        <v>9</v>
      </c>
      <c r="L8" s="5">
        <v>0</v>
      </c>
      <c r="M8" s="5" t="s">
        <v>9</v>
      </c>
      <c r="N8" s="5">
        <v>0</v>
      </c>
      <c r="O8" t="s">
        <v>10</v>
      </c>
    </row>
    <row r="9" spans="1:15" x14ac:dyDescent="0.25">
      <c r="A9" t="s">
        <v>8</v>
      </c>
      <c r="B9" s="4">
        <v>1597.55</v>
      </c>
      <c r="C9" s="4" t="s">
        <v>9</v>
      </c>
      <c r="D9" s="4">
        <v>1597.55</v>
      </c>
      <c r="E9" s="4" t="s">
        <v>9</v>
      </c>
      <c r="F9" s="4">
        <v>1581.28</v>
      </c>
      <c r="G9" s="4" t="s">
        <v>9</v>
      </c>
      <c r="H9" s="4">
        <v>1582.7</v>
      </c>
      <c r="I9" s="5">
        <v>0</v>
      </c>
      <c r="J9" s="5">
        <v>0</v>
      </c>
      <c r="K9" s="5" t="s">
        <v>9</v>
      </c>
      <c r="L9" s="5">
        <v>0</v>
      </c>
      <c r="M9" s="5" t="s">
        <v>9</v>
      </c>
      <c r="N9" s="5">
        <v>0</v>
      </c>
      <c r="O9" t="s">
        <v>10</v>
      </c>
    </row>
    <row r="10" spans="1:15" x14ac:dyDescent="0.25">
      <c r="A10" t="s">
        <v>8</v>
      </c>
      <c r="B10" s="4">
        <v>1582.77</v>
      </c>
      <c r="C10" s="4" t="s">
        <v>9</v>
      </c>
      <c r="D10" s="4">
        <v>1598.6</v>
      </c>
      <c r="E10" s="4" t="s">
        <v>9</v>
      </c>
      <c r="F10" s="4">
        <v>1582.77</v>
      </c>
      <c r="G10" s="4" t="s">
        <v>9</v>
      </c>
      <c r="H10" s="4">
        <v>1597.59</v>
      </c>
      <c r="I10" s="5">
        <v>0</v>
      </c>
      <c r="J10" s="5">
        <v>0</v>
      </c>
      <c r="K10" s="5" t="s">
        <v>9</v>
      </c>
      <c r="L10" s="5">
        <v>0</v>
      </c>
      <c r="M10" s="5" t="s">
        <v>9</v>
      </c>
      <c r="N10" s="5">
        <v>0</v>
      </c>
      <c r="O10" t="s">
        <v>10</v>
      </c>
    </row>
    <row r="11" spans="1:15" x14ac:dyDescent="0.25">
      <c r="A11" t="s">
        <v>8</v>
      </c>
      <c r="B11" s="4">
        <v>1597.6</v>
      </c>
      <c r="C11" s="4" t="s">
        <v>9</v>
      </c>
      <c r="D11" s="4">
        <v>1618.46</v>
      </c>
      <c r="E11" s="4" t="s">
        <v>9</v>
      </c>
      <c r="F11" s="4">
        <v>1597.6</v>
      </c>
      <c r="G11" s="4" t="s">
        <v>9</v>
      </c>
      <c r="H11" s="4">
        <v>1614.42</v>
      </c>
      <c r="I11" s="5">
        <v>0</v>
      </c>
      <c r="J11" s="5">
        <v>0</v>
      </c>
      <c r="K11" s="5" t="s">
        <v>9</v>
      </c>
      <c r="L11" s="5">
        <v>0</v>
      </c>
      <c r="M11" s="5" t="s">
        <v>9</v>
      </c>
      <c r="N11" s="5">
        <v>0</v>
      </c>
      <c r="O11" t="s">
        <v>10</v>
      </c>
    </row>
    <row r="12" spans="1:15" x14ac:dyDescent="0.25">
      <c r="A12" t="s">
        <v>8</v>
      </c>
      <c r="B12" s="4">
        <v>1614.4</v>
      </c>
      <c r="C12" s="4" t="s">
        <v>9</v>
      </c>
      <c r="D12" s="4">
        <v>1619.77</v>
      </c>
      <c r="E12" s="4" t="s">
        <v>9</v>
      </c>
      <c r="F12" s="4">
        <v>1614.21</v>
      </c>
      <c r="G12" s="4" t="s">
        <v>9</v>
      </c>
      <c r="H12" s="4">
        <v>1617.5</v>
      </c>
      <c r="I12" s="5">
        <v>0</v>
      </c>
      <c r="J12" s="5">
        <v>0</v>
      </c>
      <c r="K12" s="5" t="s">
        <v>9</v>
      </c>
      <c r="L12" s="5">
        <v>0</v>
      </c>
      <c r="M12" s="5" t="s">
        <v>9</v>
      </c>
      <c r="N12" s="5">
        <v>0</v>
      </c>
      <c r="O12" t="s">
        <v>10</v>
      </c>
    </row>
    <row r="13" spans="1:15" x14ac:dyDescent="0.25">
      <c r="A13" t="s">
        <v>8</v>
      </c>
      <c r="B13" s="4">
        <v>1617.55</v>
      </c>
      <c r="C13" s="4" t="s">
        <v>9</v>
      </c>
      <c r="D13" s="4">
        <v>1626.03</v>
      </c>
      <c r="E13" s="4" t="s">
        <v>9</v>
      </c>
      <c r="F13" s="4">
        <v>1616.64</v>
      </c>
      <c r="G13" s="4" t="s">
        <v>9</v>
      </c>
      <c r="H13" s="4">
        <v>1625.96</v>
      </c>
      <c r="I13" s="5">
        <v>0</v>
      </c>
      <c r="J13" s="5">
        <v>0</v>
      </c>
      <c r="K13" s="5" t="s">
        <v>9</v>
      </c>
      <c r="L13" s="5">
        <v>0</v>
      </c>
      <c r="M13" s="5" t="s">
        <v>9</v>
      </c>
      <c r="N13" s="5">
        <v>0</v>
      </c>
      <c r="O13" t="s">
        <v>10</v>
      </c>
    </row>
    <row r="14" spans="1:15" x14ac:dyDescent="0.25">
      <c r="A14" t="s">
        <v>8</v>
      </c>
      <c r="B14" s="4">
        <v>1625.95</v>
      </c>
      <c r="C14" s="4" t="s">
        <v>9</v>
      </c>
      <c r="D14" s="4">
        <v>1632.78</v>
      </c>
      <c r="E14" s="4" t="s">
        <v>9</v>
      </c>
      <c r="F14" s="4">
        <v>1622.7</v>
      </c>
      <c r="G14" s="4" t="s">
        <v>9</v>
      </c>
      <c r="H14" s="4">
        <v>1632.69</v>
      </c>
      <c r="I14" s="5">
        <v>0</v>
      </c>
      <c r="J14" s="5">
        <v>0</v>
      </c>
      <c r="K14" s="5" t="s">
        <v>9</v>
      </c>
      <c r="L14" s="5">
        <v>0</v>
      </c>
      <c r="M14" s="5" t="s">
        <v>9</v>
      </c>
      <c r="N14" s="5">
        <v>0</v>
      </c>
      <c r="O14" t="s">
        <v>10</v>
      </c>
    </row>
    <row r="15" spans="1:15" x14ac:dyDescent="0.25">
      <c r="A15" t="s">
        <v>8</v>
      </c>
      <c r="B15" s="4">
        <v>1632.69</v>
      </c>
      <c r="C15" s="4" t="s">
        <v>9</v>
      </c>
      <c r="D15" s="4">
        <v>1635.01</v>
      </c>
      <c r="E15" s="4" t="s">
        <v>9</v>
      </c>
      <c r="F15" s="4">
        <v>1623.09</v>
      </c>
      <c r="G15" s="4" t="s">
        <v>9</v>
      </c>
      <c r="H15" s="4">
        <v>1626.67</v>
      </c>
      <c r="I15" s="5">
        <f>MAX(D2:D15)</f>
        <v>1635.01</v>
      </c>
      <c r="J15" s="5">
        <f t="shared" ref="J15:J46" si="0">MIN(F2:F15)</f>
        <v>1548.19</v>
      </c>
      <c r="K15" s="5" t="s">
        <v>9</v>
      </c>
      <c r="L15" s="5">
        <f>(H15 - J15) / (I15 - J15) * 100</f>
        <v>90.393918451969682</v>
      </c>
      <c r="M15" s="5" t="s">
        <v>9</v>
      </c>
      <c r="N15" s="5">
        <v>0</v>
      </c>
      <c r="O15" t="s">
        <v>10</v>
      </c>
    </row>
    <row r="16" spans="1:15" x14ac:dyDescent="0.25">
      <c r="A16" t="s">
        <v>8</v>
      </c>
      <c r="B16" s="4">
        <v>1626.69</v>
      </c>
      <c r="C16" s="4" t="s">
        <v>9</v>
      </c>
      <c r="D16" s="4">
        <v>1633.7</v>
      </c>
      <c r="E16" s="4" t="s">
        <v>9</v>
      </c>
      <c r="F16" s="4">
        <v>1623.71</v>
      </c>
      <c r="G16" s="4" t="s">
        <v>9</v>
      </c>
      <c r="H16" s="4">
        <v>1633.7</v>
      </c>
      <c r="I16" s="5">
        <f t="shared" ref="I15:I46" si="1">MAX(D3:D16)</f>
        <v>1635.01</v>
      </c>
      <c r="J16" s="5">
        <f t="shared" si="0"/>
        <v>1562.5</v>
      </c>
      <c r="K16" s="5" t="s">
        <v>9</v>
      </c>
      <c r="L16" s="5">
        <f>(H16 - J16) / (I16 - J16) * 100</f>
        <v>98.19335264101511</v>
      </c>
      <c r="M16" s="5" t="s">
        <v>9</v>
      </c>
      <c r="N16" s="5">
        <v>0</v>
      </c>
      <c r="O16" t="s">
        <v>10</v>
      </c>
    </row>
    <row r="17" spans="1:15" x14ac:dyDescent="0.25">
      <c r="A17" t="s">
        <v>8</v>
      </c>
      <c r="B17" s="4">
        <v>1632.1</v>
      </c>
      <c r="C17" s="4" t="s">
        <v>9</v>
      </c>
      <c r="D17" s="4">
        <v>1636</v>
      </c>
      <c r="E17" s="4" t="s">
        <v>9</v>
      </c>
      <c r="F17" s="4">
        <v>1626.74</v>
      </c>
      <c r="G17" s="4" t="s">
        <v>9</v>
      </c>
      <c r="H17" s="4">
        <v>1633.77</v>
      </c>
      <c r="I17" s="5">
        <f t="shared" si="1"/>
        <v>1636</v>
      </c>
      <c r="J17" s="5">
        <f t="shared" si="0"/>
        <v>1575.8</v>
      </c>
      <c r="K17" s="5" t="s">
        <v>9</v>
      </c>
      <c r="L17" s="5">
        <f>(H17 - J17) / (I17 - J17) * 100</f>
        <v>96.295681063122899</v>
      </c>
      <c r="M17" s="5" t="s">
        <v>9</v>
      </c>
      <c r="N17" s="5">
        <f t="shared" ref="N17:N80" si="2">AVERAGE(L15:L17)</f>
        <v>94.960984052035897</v>
      </c>
      <c r="O17" t="s">
        <v>10</v>
      </c>
    </row>
    <row r="18" spans="1:15" x14ac:dyDescent="0.25">
      <c r="A18" t="s">
        <v>8</v>
      </c>
      <c r="B18" s="4">
        <v>1633.75</v>
      </c>
      <c r="C18" s="4" t="s">
        <v>9</v>
      </c>
      <c r="D18" s="4">
        <v>1651.1</v>
      </c>
      <c r="E18" s="4" t="s">
        <v>9</v>
      </c>
      <c r="F18" s="4">
        <v>1633.75</v>
      </c>
      <c r="G18" s="4" t="s">
        <v>9</v>
      </c>
      <c r="H18" s="4">
        <v>1650.34</v>
      </c>
      <c r="I18" s="5">
        <f t="shared" si="1"/>
        <v>1651.1</v>
      </c>
      <c r="J18" s="5">
        <f t="shared" si="0"/>
        <v>1577.56</v>
      </c>
      <c r="K18" s="5" t="s">
        <v>9</v>
      </c>
      <c r="L18" s="5">
        <f>(H18 - J18) / (I18 - J18) * 100</f>
        <v>98.966548816970374</v>
      </c>
      <c r="M18" s="5" t="s">
        <v>9</v>
      </c>
      <c r="N18" s="5">
        <f t="shared" si="2"/>
        <v>97.818527507036137</v>
      </c>
      <c r="O18" t="s">
        <v>10</v>
      </c>
    </row>
    <row r="19" spans="1:15" x14ac:dyDescent="0.25">
      <c r="A19" t="s">
        <v>8</v>
      </c>
      <c r="B19" s="4">
        <v>1649.13</v>
      </c>
      <c r="C19" s="4" t="s">
        <v>9</v>
      </c>
      <c r="D19" s="4">
        <v>1661.49</v>
      </c>
      <c r="E19" s="4" t="s">
        <v>9</v>
      </c>
      <c r="F19" s="4">
        <v>1646.68</v>
      </c>
      <c r="G19" s="4" t="s">
        <v>9</v>
      </c>
      <c r="H19" s="4">
        <v>1658.78</v>
      </c>
      <c r="I19" s="5">
        <f t="shared" si="1"/>
        <v>1661.49</v>
      </c>
      <c r="J19" s="5">
        <f t="shared" si="0"/>
        <v>1577.56</v>
      </c>
      <c r="K19" s="5" t="s">
        <v>9</v>
      </c>
      <c r="L19" s="5">
        <f>(H19 - J19) / (I19 - J19) * 100</f>
        <v>96.771118789467366</v>
      </c>
      <c r="M19" s="5" t="s">
        <v>9</v>
      </c>
      <c r="N19" s="5">
        <f t="shared" si="2"/>
        <v>97.344449556520217</v>
      </c>
      <c r="O19" t="s">
        <v>10</v>
      </c>
    </row>
    <row r="20" spans="1:15" x14ac:dyDescent="0.25">
      <c r="A20" t="s">
        <v>8</v>
      </c>
      <c r="B20" s="4">
        <v>1658.07</v>
      </c>
      <c r="C20" s="4" t="s">
        <v>9</v>
      </c>
      <c r="D20" s="4">
        <v>1660.51</v>
      </c>
      <c r="E20" s="4" t="s">
        <v>9</v>
      </c>
      <c r="F20" s="4">
        <v>1648.6</v>
      </c>
      <c r="G20" s="4" t="s">
        <v>9</v>
      </c>
      <c r="H20" s="4">
        <v>1650.47</v>
      </c>
      <c r="I20" s="5">
        <f t="shared" si="1"/>
        <v>1661.49</v>
      </c>
      <c r="J20" s="5">
        <f t="shared" si="0"/>
        <v>1581.28</v>
      </c>
      <c r="K20" s="5" t="s">
        <v>9</v>
      </c>
      <c r="L20" s="5">
        <f>(H20 - J20) / (I20 - J20) * 100</f>
        <v>86.26106470514901</v>
      </c>
      <c r="M20" s="5" t="s">
        <v>9</v>
      </c>
      <c r="N20" s="5">
        <f t="shared" si="2"/>
        <v>93.999577437195583</v>
      </c>
      <c r="O20" t="s">
        <v>10</v>
      </c>
    </row>
    <row r="21" spans="1:15" x14ac:dyDescent="0.25">
      <c r="A21" t="s">
        <v>8</v>
      </c>
      <c r="B21" s="4">
        <v>1652.45</v>
      </c>
      <c r="C21" s="4" t="s">
        <v>9</v>
      </c>
      <c r="D21" s="4">
        <v>1667.47</v>
      </c>
      <c r="E21" s="4" t="s">
        <v>9</v>
      </c>
      <c r="F21" s="4">
        <v>1652.45</v>
      </c>
      <c r="G21" s="4" t="s">
        <v>9</v>
      </c>
      <c r="H21" s="4">
        <v>1667.47</v>
      </c>
      <c r="I21" s="5">
        <f t="shared" si="1"/>
        <v>1667.47</v>
      </c>
      <c r="J21" s="5">
        <f t="shared" si="0"/>
        <v>1581.28</v>
      </c>
      <c r="K21" s="5" t="s">
        <v>9</v>
      </c>
      <c r="L21" s="5">
        <f>(H21 - J21) / (I21 - J21) * 100</f>
        <v>100</v>
      </c>
      <c r="M21" s="5" t="s">
        <v>9</v>
      </c>
      <c r="N21" s="5">
        <f t="shared" si="2"/>
        <v>94.34406116487213</v>
      </c>
      <c r="O21" t="s">
        <v>10</v>
      </c>
    </row>
    <row r="22" spans="1:15" x14ac:dyDescent="0.25">
      <c r="A22" t="s">
        <v>8</v>
      </c>
      <c r="B22" s="4">
        <v>1665.71</v>
      </c>
      <c r="C22" s="4" t="s">
        <v>9</v>
      </c>
      <c r="D22" s="4">
        <v>1672.84</v>
      </c>
      <c r="E22" s="4" t="s">
        <v>9</v>
      </c>
      <c r="F22" s="4">
        <v>1663.52</v>
      </c>
      <c r="G22" s="4" t="s">
        <v>9</v>
      </c>
      <c r="H22" s="4">
        <v>1666.29</v>
      </c>
      <c r="I22" s="5">
        <f t="shared" si="1"/>
        <v>1672.84</v>
      </c>
      <c r="J22" s="5">
        <f t="shared" si="0"/>
        <v>1581.28</v>
      </c>
      <c r="K22" s="5" t="s">
        <v>9</v>
      </c>
      <c r="L22" s="5">
        <f>(H22 - J22) / (I22 - J22) * 100</f>
        <v>92.846221057230267</v>
      </c>
      <c r="M22" s="5" t="s">
        <v>9</v>
      </c>
      <c r="N22" s="5">
        <f t="shared" si="2"/>
        <v>93.035761920793092</v>
      </c>
      <c r="O22" t="s">
        <v>10</v>
      </c>
    </row>
    <row r="23" spans="1:15" x14ac:dyDescent="0.25">
      <c r="A23" t="s">
        <v>8</v>
      </c>
      <c r="B23" s="4">
        <v>1666.2</v>
      </c>
      <c r="C23" s="4" t="s">
        <v>9</v>
      </c>
      <c r="D23" s="4">
        <v>1674.93</v>
      </c>
      <c r="E23" s="4" t="s">
        <v>9</v>
      </c>
      <c r="F23" s="4">
        <v>1662.67</v>
      </c>
      <c r="G23" s="4" t="s">
        <v>9</v>
      </c>
      <c r="H23" s="4">
        <v>1669.16</v>
      </c>
      <c r="I23" s="5">
        <f t="shared" si="1"/>
        <v>1674.93</v>
      </c>
      <c r="J23" s="5">
        <f t="shared" si="0"/>
        <v>1582.77</v>
      </c>
      <c r="K23" s="5" t="s">
        <v>9</v>
      </c>
      <c r="L23" s="5">
        <f>(H23 - J23) / (I23 - J23) * 100</f>
        <v>93.739149305555586</v>
      </c>
      <c r="M23" s="5" t="s">
        <v>9</v>
      </c>
      <c r="N23" s="5">
        <f t="shared" si="2"/>
        <v>95.528456787595289</v>
      </c>
      <c r="O23" t="s">
        <v>10</v>
      </c>
    </row>
    <row r="24" spans="1:15" x14ac:dyDescent="0.25">
      <c r="A24" t="s">
        <v>8</v>
      </c>
      <c r="B24" s="4">
        <v>1669.39</v>
      </c>
      <c r="C24" s="4" t="s">
        <v>9</v>
      </c>
      <c r="D24" s="4">
        <v>1687.18</v>
      </c>
      <c r="E24" s="4" t="s">
        <v>9</v>
      </c>
      <c r="F24" s="4">
        <v>1648.86</v>
      </c>
      <c r="G24" s="4" t="s">
        <v>9</v>
      </c>
      <c r="H24" s="4">
        <v>1655.35</v>
      </c>
      <c r="I24" s="5">
        <f t="shared" si="1"/>
        <v>1687.18</v>
      </c>
      <c r="J24" s="5">
        <f t="shared" si="0"/>
        <v>1597.6</v>
      </c>
      <c r="K24" s="5" t="s">
        <v>9</v>
      </c>
      <c r="L24" s="5">
        <f>(H24 - J24) / (I24 - J24) * 100</f>
        <v>64.467515070328091</v>
      </c>
      <c r="M24" s="5" t="s">
        <v>9</v>
      </c>
      <c r="N24" s="5">
        <f t="shared" si="2"/>
        <v>83.684295144371319</v>
      </c>
      <c r="O24" t="s">
        <v>10</v>
      </c>
    </row>
    <row r="25" spans="1:15" x14ac:dyDescent="0.25">
      <c r="A25" t="s">
        <v>8</v>
      </c>
      <c r="B25" s="4">
        <v>1651.62</v>
      </c>
      <c r="C25" s="4" t="s">
        <v>9</v>
      </c>
      <c r="D25" s="4">
        <v>1655.5</v>
      </c>
      <c r="E25" s="4" t="s">
        <v>9</v>
      </c>
      <c r="F25" s="4">
        <v>1635.53</v>
      </c>
      <c r="G25" s="4" t="s">
        <v>9</v>
      </c>
      <c r="H25" s="4">
        <v>1650.51</v>
      </c>
      <c r="I25" s="5">
        <f t="shared" si="1"/>
        <v>1687.18</v>
      </c>
      <c r="J25" s="5">
        <f t="shared" si="0"/>
        <v>1614.21</v>
      </c>
      <c r="K25" s="5" t="s">
        <v>9</v>
      </c>
      <c r="L25" s="5">
        <f>(H25 - J25) / (I25 - J25) * 100</f>
        <v>49.746471152528358</v>
      </c>
      <c r="M25" s="5" t="s">
        <v>9</v>
      </c>
      <c r="N25" s="5">
        <f t="shared" si="2"/>
        <v>69.317711842804016</v>
      </c>
      <c r="O25" t="s">
        <v>10</v>
      </c>
    </row>
    <row r="26" spans="1:15" x14ac:dyDescent="0.25">
      <c r="A26" t="s">
        <v>8</v>
      </c>
      <c r="B26" s="4">
        <v>1646.67</v>
      </c>
      <c r="C26" s="4" t="s">
        <v>9</v>
      </c>
      <c r="D26" s="4">
        <v>1649.78</v>
      </c>
      <c r="E26" s="4" t="s">
        <v>9</v>
      </c>
      <c r="F26" s="4">
        <v>1636.88</v>
      </c>
      <c r="G26" s="4" t="s">
        <v>9</v>
      </c>
      <c r="H26" s="4">
        <v>1649.6</v>
      </c>
      <c r="I26" s="5">
        <f t="shared" si="1"/>
        <v>1687.18</v>
      </c>
      <c r="J26" s="5">
        <f t="shared" si="0"/>
        <v>1616.64</v>
      </c>
      <c r="K26" s="5" t="s">
        <v>9</v>
      </c>
      <c r="L26" s="5">
        <f>(H26 - J26) / (I26 - J26) * 100</f>
        <v>46.725262262545826</v>
      </c>
      <c r="M26" s="5" t="s">
        <v>9</v>
      </c>
      <c r="N26" s="5">
        <f t="shared" si="2"/>
        <v>53.646416161800765</v>
      </c>
      <c r="O26" t="s">
        <v>10</v>
      </c>
    </row>
    <row r="27" spans="1:15" x14ac:dyDescent="0.25">
      <c r="A27" t="s">
        <v>8</v>
      </c>
      <c r="B27" s="4">
        <v>1652.63</v>
      </c>
      <c r="C27" s="4" t="s">
        <v>9</v>
      </c>
      <c r="D27" s="4">
        <v>1674.21</v>
      </c>
      <c r="E27" s="4" t="s">
        <v>9</v>
      </c>
      <c r="F27" s="4">
        <v>1652.63</v>
      </c>
      <c r="G27" s="4" t="s">
        <v>9</v>
      </c>
      <c r="H27" s="4">
        <v>1660.06</v>
      </c>
      <c r="I27" s="5">
        <f t="shared" si="1"/>
        <v>1687.18</v>
      </c>
      <c r="J27" s="5">
        <f t="shared" si="0"/>
        <v>1622.7</v>
      </c>
      <c r="K27" s="5" t="s">
        <v>9</v>
      </c>
      <c r="L27" s="5">
        <f>(H27 - J27) / (I27 - J27) * 100</f>
        <v>57.940446650123903</v>
      </c>
      <c r="M27" s="5" t="s">
        <v>9</v>
      </c>
      <c r="N27" s="5">
        <f t="shared" si="2"/>
        <v>51.47072668839936</v>
      </c>
      <c r="O27" t="s">
        <v>10</v>
      </c>
    </row>
    <row r="28" spans="1:15" x14ac:dyDescent="0.25">
      <c r="A28" t="s">
        <v>8</v>
      </c>
      <c r="B28" s="4">
        <v>1656.57</v>
      </c>
      <c r="C28" s="4" t="s">
        <v>9</v>
      </c>
      <c r="D28" s="4">
        <v>1656.57</v>
      </c>
      <c r="E28" s="4" t="s">
        <v>9</v>
      </c>
      <c r="F28" s="4">
        <v>1640.05</v>
      </c>
      <c r="G28" s="4" t="s">
        <v>9</v>
      </c>
      <c r="H28" s="4">
        <v>1648.36</v>
      </c>
      <c r="I28" s="5">
        <f t="shared" si="1"/>
        <v>1687.18</v>
      </c>
      <c r="J28" s="5">
        <f t="shared" si="0"/>
        <v>1623.09</v>
      </c>
      <c r="K28" s="5" t="s">
        <v>9</v>
      </c>
      <c r="L28" s="5">
        <f>(H28 - J28) / (I28 - J28) * 100</f>
        <v>39.42892806990158</v>
      </c>
      <c r="M28" s="5" t="s">
        <v>9</v>
      </c>
      <c r="N28" s="5">
        <f t="shared" si="2"/>
        <v>48.031545660857098</v>
      </c>
      <c r="O28" t="s">
        <v>10</v>
      </c>
    </row>
    <row r="29" spans="1:15" x14ac:dyDescent="0.25">
      <c r="A29" t="s">
        <v>8</v>
      </c>
      <c r="B29" s="4">
        <v>1649.14</v>
      </c>
      <c r="C29" s="4" t="s">
        <v>9</v>
      </c>
      <c r="D29" s="4">
        <v>1661.91</v>
      </c>
      <c r="E29" s="4" t="s">
        <v>9</v>
      </c>
      <c r="F29" s="4">
        <v>1648.61</v>
      </c>
      <c r="G29" s="4" t="s">
        <v>9</v>
      </c>
      <c r="H29" s="4">
        <v>1654.41</v>
      </c>
      <c r="I29" s="5">
        <f t="shared" si="1"/>
        <v>1687.18</v>
      </c>
      <c r="J29" s="5">
        <f t="shared" si="0"/>
        <v>1623.71</v>
      </c>
      <c r="K29" s="5" t="s">
        <v>9</v>
      </c>
      <c r="L29" s="5">
        <f>(H29 - J29) / (I29 - J29) * 100</f>
        <v>48.369308334646341</v>
      </c>
      <c r="M29" s="5" t="s">
        <v>9</v>
      </c>
      <c r="N29" s="5">
        <f t="shared" si="2"/>
        <v>48.579561018223949</v>
      </c>
      <c r="O29" t="s">
        <v>10</v>
      </c>
    </row>
    <row r="30" spans="1:15" x14ac:dyDescent="0.25">
      <c r="A30" t="s">
        <v>8</v>
      </c>
      <c r="B30" s="4">
        <v>1652.13</v>
      </c>
      <c r="C30" s="4" t="s">
        <v>9</v>
      </c>
      <c r="D30" s="4">
        <v>1658.99</v>
      </c>
      <c r="E30" s="4" t="s">
        <v>9</v>
      </c>
      <c r="F30" s="4">
        <v>1630.74</v>
      </c>
      <c r="G30" s="4" t="s">
        <v>9</v>
      </c>
      <c r="H30" s="4">
        <v>1630.74</v>
      </c>
      <c r="I30" s="5">
        <f t="shared" si="1"/>
        <v>1687.18</v>
      </c>
      <c r="J30" s="5">
        <f t="shared" si="0"/>
        <v>1626.74</v>
      </c>
      <c r="K30" s="5" t="s">
        <v>9</v>
      </c>
      <c r="L30" s="5">
        <f>(H30 - J30) / (I30 - J30) * 100</f>
        <v>6.6181336863004576</v>
      </c>
      <c r="M30" s="5" t="s">
        <v>9</v>
      </c>
      <c r="N30" s="5">
        <f t="shared" si="2"/>
        <v>31.472123363616124</v>
      </c>
      <c r="O30" t="s">
        <v>10</v>
      </c>
    </row>
    <row r="31" spans="1:15" x14ac:dyDescent="0.25">
      <c r="A31" t="s">
        <v>8</v>
      </c>
      <c r="B31" s="4">
        <v>1631.71</v>
      </c>
      <c r="C31" s="4" t="s">
        <v>9</v>
      </c>
      <c r="D31" s="4">
        <v>1640.42</v>
      </c>
      <c r="E31" s="4" t="s">
        <v>9</v>
      </c>
      <c r="F31" s="4">
        <v>1622.72</v>
      </c>
      <c r="G31" s="4" t="s">
        <v>9</v>
      </c>
      <c r="H31" s="4">
        <v>1640.42</v>
      </c>
      <c r="I31" s="5">
        <f t="shared" si="1"/>
        <v>1687.18</v>
      </c>
      <c r="J31" s="5">
        <f t="shared" si="0"/>
        <v>1622.72</v>
      </c>
      <c r="K31" s="5" t="s">
        <v>9</v>
      </c>
      <c r="L31" s="5">
        <f>(H31 - J31) / (I31 - J31) * 100</f>
        <v>27.458889233633315</v>
      </c>
      <c r="M31" s="5" t="s">
        <v>9</v>
      </c>
      <c r="N31" s="5">
        <f t="shared" si="2"/>
        <v>27.482110418193372</v>
      </c>
      <c r="O31" t="s">
        <v>10</v>
      </c>
    </row>
    <row r="32" spans="1:15" x14ac:dyDescent="0.25">
      <c r="A32" t="s">
        <v>8</v>
      </c>
      <c r="B32" s="4">
        <v>1640.73</v>
      </c>
      <c r="C32" s="4" t="s">
        <v>9</v>
      </c>
      <c r="D32" s="4">
        <v>1646.53</v>
      </c>
      <c r="E32" s="4" t="s">
        <v>9</v>
      </c>
      <c r="F32" s="4">
        <v>1623.62</v>
      </c>
      <c r="G32" s="4" t="s">
        <v>9</v>
      </c>
      <c r="H32" s="4">
        <v>1631.38</v>
      </c>
      <c r="I32" s="5">
        <f t="shared" si="1"/>
        <v>1687.18</v>
      </c>
      <c r="J32" s="5">
        <f t="shared" si="0"/>
        <v>1622.72</v>
      </c>
      <c r="K32" s="5" t="s">
        <v>9</v>
      </c>
      <c r="L32" s="5">
        <f>(H32 - J32) / (I32 - J32) * 100</f>
        <v>13.4346881787156</v>
      </c>
      <c r="M32" s="5" t="s">
        <v>9</v>
      </c>
      <c r="N32" s="5">
        <f t="shared" si="2"/>
        <v>15.837237032883124</v>
      </c>
      <c r="O32" t="s">
        <v>10</v>
      </c>
    </row>
    <row r="33" spans="1:15" x14ac:dyDescent="0.25">
      <c r="A33" t="s">
        <v>8</v>
      </c>
      <c r="B33" s="4">
        <v>1629.05</v>
      </c>
      <c r="C33" s="4" t="s">
        <v>9</v>
      </c>
      <c r="D33" s="4">
        <v>1629.31</v>
      </c>
      <c r="E33" s="4" t="s">
        <v>9</v>
      </c>
      <c r="F33" s="4">
        <v>1607.09</v>
      </c>
      <c r="G33" s="4" t="s">
        <v>9</v>
      </c>
      <c r="H33" s="4">
        <v>1608.9</v>
      </c>
      <c r="I33" s="5">
        <f t="shared" si="1"/>
        <v>1687.18</v>
      </c>
      <c r="J33" s="5">
        <f t="shared" si="0"/>
        <v>1607.09</v>
      </c>
      <c r="K33" s="5" t="s">
        <v>9</v>
      </c>
      <c r="L33" s="5">
        <f>(H33 - J33) / (I33 - J33) * 100</f>
        <v>2.2599575477589831</v>
      </c>
      <c r="M33" s="5" t="s">
        <v>9</v>
      </c>
      <c r="N33" s="5">
        <f t="shared" si="2"/>
        <v>14.384511653369302</v>
      </c>
      <c r="O33" t="s">
        <v>10</v>
      </c>
    </row>
    <row r="34" spans="1:15" x14ac:dyDescent="0.25">
      <c r="A34" t="s">
        <v>8</v>
      </c>
      <c r="B34" s="4">
        <v>1609.29</v>
      </c>
      <c r="C34" s="4" t="s">
        <v>9</v>
      </c>
      <c r="D34" s="4">
        <v>1622.56</v>
      </c>
      <c r="E34" s="4" t="s">
        <v>9</v>
      </c>
      <c r="F34" s="4">
        <v>1598.23</v>
      </c>
      <c r="G34" s="4" t="s">
        <v>9</v>
      </c>
      <c r="H34" s="4">
        <v>1622.56</v>
      </c>
      <c r="I34" s="5">
        <f t="shared" si="1"/>
        <v>1687.18</v>
      </c>
      <c r="J34" s="5">
        <f t="shared" si="0"/>
        <v>1598.23</v>
      </c>
      <c r="K34" s="5" t="s">
        <v>9</v>
      </c>
      <c r="L34" s="5">
        <f>(H34 - J34) / (I34 - J34) * 100</f>
        <v>27.352445193929075</v>
      </c>
      <c r="M34" s="5" t="s">
        <v>9</v>
      </c>
      <c r="N34" s="5">
        <f t="shared" si="2"/>
        <v>14.34903030680122</v>
      </c>
      <c r="O34" t="s">
        <v>10</v>
      </c>
    </row>
    <row r="35" spans="1:15" x14ac:dyDescent="0.25">
      <c r="A35" t="s">
        <v>8</v>
      </c>
      <c r="B35" s="4">
        <v>1625.27</v>
      </c>
      <c r="C35" s="4" t="s">
        <v>9</v>
      </c>
      <c r="D35" s="4">
        <v>1644.4</v>
      </c>
      <c r="E35" s="4" t="s">
        <v>9</v>
      </c>
      <c r="F35" s="4">
        <v>1625.27</v>
      </c>
      <c r="G35" s="4" t="s">
        <v>9</v>
      </c>
      <c r="H35" s="4">
        <v>1643.38</v>
      </c>
      <c r="I35" s="5">
        <f t="shared" si="1"/>
        <v>1687.18</v>
      </c>
      <c r="J35" s="5">
        <f t="shared" si="0"/>
        <v>1598.23</v>
      </c>
      <c r="K35" s="5" t="s">
        <v>9</v>
      </c>
      <c r="L35" s="5">
        <f>(H35 - J35) / (I35 - J35) * 100</f>
        <v>50.758853288364328</v>
      </c>
      <c r="M35" s="5" t="s">
        <v>9</v>
      </c>
      <c r="N35" s="5">
        <f t="shared" si="2"/>
        <v>26.79041867668413</v>
      </c>
      <c r="O35" t="s">
        <v>10</v>
      </c>
    </row>
    <row r="36" spans="1:15" x14ac:dyDescent="0.25">
      <c r="A36" t="s">
        <v>8</v>
      </c>
      <c r="B36" s="4">
        <v>1644.67</v>
      </c>
      <c r="C36" s="4" t="s">
        <v>9</v>
      </c>
      <c r="D36" s="4">
        <v>1648.69</v>
      </c>
      <c r="E36" s="4" t="s">
        <v>9</v>
      </c>
      <c r="F36" s="4">
        <v>1639.26</v>
      </c>
      <c r="G36" s="4" t="s">
        <v>9</v>
      </c>
      <c r="H36" s="4">
        <v>1642.81</v>
      </c>
      <c r="I36" s="5">
        <f t="shared" si="1"/>
        <v>1687.18</v>
      </c>
      <c r="J36" s="5">
        <f t="shared" si="0"/>
        <v>1598.23</v>
      </c>
      <c r="K36" s="5" t="s">
        <v>9</v>
      </c>
      <c r="L36" s="5">
        <f>(H36 - J36) / (I36 - J36) * 100</f>
        <v>50.118043844856551</v>
      </c>
      <c r="M36" s="5" t="s">
        <v>9</v>
      </c>
      <c r="N36" s="5">
        <f t="shared" si="2"/>
        <v>42.743114109049991</v>
      </c>
      <c r="O36" t="s">
        <v>10</v>
      </c>
    </row>
    <row r="37" spans="1:15" x14ac:dyDescent="0.25">
      <c r="A37" t="s">
        <v>8</v>
      </c>
      <c r="B37" s="4">
        <v>1638.64</v>
      </c>
      <c r="C37" s="4" t="s">
        <v>9</v>
      </c>
      <c r="D37" s="4">
        <v>1640.13</v>
      </c>
      <c r="E37" s="4" t="s">
        <v>9</v>
      </c>
      <c r="F37" s="4">
        <v>1622.92</v>
      </c>
      <c r="G37" s="4" t="s">
        <v>9</v>
      </c>
      <c r="H37" s="4">
        <v>1626.13</v>
      </c>
      <c r="I37" s="5">
        <f t="shared" si="1"/>
        <v>1687.18</v>
      </c>
      <c r="J37" s="5">
        <f t="shared" si="0"/>
        <v>1598.23</v>
      </c>
      <c r="K37" s="5" t="s">
        <v>9</v>
      </c>
      <c r="L37" s="5">
        <f>(H37 - J37) / (I37 - J37) * 100</f>
        <v>31.365935919055737</v>
      </c>
      <c r="M37" s="5" t="s">
        <v>9</v>
      </c>
      <c r="N37" s="5">
        <f t="shared" si="2"/>
        <v>44.08094435075887</v>
      </c>
      <c r="O37" t="s">
        <v>10</v>
      </c>
    </row>
    <row r="38" spans="1:15" x14ac:dyDescent="0.25">
      <c r="A38" t="s">
        <v>8</v>
      </c>
      <c r="B38" s="4">
        <v>1629.94</v>
      </c>
      <c r="C38" s="4" t="s">
        <v>9</v>
      </c>
      <c r="D38" s="4">
        <v>1637.71</v>
      </c>
      <c r="E38" s="4" t="s">
        <v>9</v>
      </c>
      <c r="F38" s="4">
        <v>1610.92</v>
      </c>
      <c r="G38" s="4" t="s">
        <v>9</v>
      </c>
      <c r="H38" s="4">
        <v>1612.52</v>
      </c>
      <c r="I38" s="5">
        <f t="shared" si="1"/>
        <v>1674.21</v>
      </c>
      <c r="J38" s="5">
        <f t="shared" si="0"/>
        <v>1598.23</v>
      </c>
      <c r="K38" s="5" t="s">
        <v>9</v>
      </c>
      <c r="L38" s="5">
        <f>(H38 - J38) / (I38 - J38) * 100</f>
        <v>18.807580942353201</v>
      </c>
      <c r="M38" s="5" t="s">
        <v>9</v>
      </c>
      <c r="N38" s="5">
        <f t="shared" si="2"/>
        <v>33.430520235421831</v>
      </c>
      <c r="O38" t="s">
        <v>10</v>
      </c>
    </row>
    <row r="39" spans="1:15" x14ac:dyDescent="0.25">
      <c r="A39" t="s">
        <v>8</v>
      </c>
      <c r="B39" s="4">
        <v>1612.15</v>
      </c>
      <c r="C39" s="4" t="s">
        <v>9</v>
      </c>
      <c r="D39" s="4">
        <v>1639.25</v>
      </c>
      <c r="E39" s="4" t="s">
        <v>9</v>
      </c>
      <c r="F39" s="4">
        <v>1608.07</v>
      </c>
      <c r="G39" s="4" t="s">
        <v>9</v>
      </c>
      <c r="H39" s="4">
        <v>1636.36</v>
      </c>
      <c r="I39" s="5">
        <f t="shared" si="1"/>
        <v>1674.21</v>
      </c>
      <c r="J39" s="5">
        <f t="shared" si="0"/>
        <v>1598.23</v>
      </c>
      <c r="K39" s="5" t="s">
        <v>9</v>
      </c>
      <c r="L39" s="5">
        <f>(H39 - J39) / (I39 - J39) * 100</f>
        <v>50.18425901553023</v>
      </c>
      <c r="M39" s="5" t="s">
        <v>9</v>
      </c>
      <c r="N39" s="5">
        <f t="shared" si="2"/>
        <v>33.452591958979724</v>
      </c>
      <c r="O39" t="s">
        <v>10</v>
      </c>
    </row>
    <row r="40" spans="1:15" x14ac:dyDescent="0.25">
      <c r="A40" t="s">
        <v>8</v>
      </c>
      <c r="B40" s="4">
        <v>1635.52</v>
      </c>
      <c r="C40" s="4" t="s">
        <v>9</v>
      </c>
      <c r="D40" s="4">
        <v>1640.8</v>
      </c>
      <c r="E40" s="4" t="s">
        <v>9</v>
      </c>
      <c r="F40" s="4">
        <v>1623.96</v>
      </c>
      <c r="G40" s="4" t="s">
        <v>9</v>
      </c>
      <c r="H40" s="4">
        <v>1626.73</v>
      </c>
      <c r="I40" s="5">
        <f t="shared" si="1"/>
        <v>1674.21</v>
      </c>
      <c r="J40" s="5">
        <f t="shared" si="0"/>
        <v>1598.23</v>
      </c>
      <c r="K40" s="5" t="s">
        <v>9</v>
      </c>
      <c r="L40" s="5">
        <f>(H40 - J40) / (I40 - J40) * 100</f>
        <v>37.509871018689118</v>
      </c>
      <c r="M40" s="5" t="s">
        <v>9</v>
      </c>
      <c r="N40" s="5">
        <f t="shared" si="2"/>
        <v>35.500570325524187</v>
      </c>
      <c r="O40" t="s">
        <v>10</v>
      </c>
    </row>
    <row r="41" spans="1:15" x14ac:dyDescent="0.25">
      <c r="A41" t="s">
        <v>8</v>
      </c>
      <c r="B41" s="4">
        <v>1630.64</v>
      </c>
      <c r="C41" s="4" t="s">
        <v>9</v>
      </c>
      <c r="D41" s="4">
        <v>1646.5</v>
      </c>
      <c r="E41" s="4" t="s">
        <v>9</v>
      </c>
      <c r="F41" s="4">
        <v>1630.34</v>
      </c>
      <c r="G41" s="4" t="s">
        <v>9</v>
      </c>
      <c r="H41" s="4">
        <v>1639.04</v>
      </c>
      <c r="I41" s="5">
        <f t="shared" si="1"/>
        <v>1661.91</v>
      </c>
      <c r="J41" s="5">
        <f t="shared" si="0"/>
        <v>1598.23</v>
      </c>
      <c r="K41" s="5" t="s">
        <v>9</v>
      </c>
      <c r="L41" s="5">
        <f>(H41 - J41) / (I41 - J41) * 100</f>
        <v>64.086055276381757</v>
      </c>
      <c r="M41" s="5" t="s">
        <v>9</v>
      </c>
      <c r="N41" s="5">
        <f t="shared" si="2"/>
        <v>50.593395103533702</v>
      </c>
      <c r="O41" t="s">
        <v>10</v>
      </c>
    </row>
    <row r="42" spans="1:15" x14ac:dyDescent="0.25">
      <c r="A42" t="s">
        <v>8</v>
      </c>
      <c r="B42" s="4">
        <v>1639.77</v>
      </c>
      <c r="C42" s="4" t="s">
        <v>9</v>
      </c>
      <c r="D42" s="4">
        <v>1654.19</v>
      </c>
      <c r="E42" s="4" t="s">
        <v>9</v>
      </c>
      <c r="F42" s="4">
        <v>1639.77</v>
      </c>
      <c r="G42" s="4" t="s">
        <v>9</v>
      </c>
      <c r="H42" s="4">
        <v>1651.81</v>
      </c>
      <c r="I42" s="5">
        <f t="shared" si="1"/>
        <v>1661.91</v>
      </c>
      <c r="J42" s="5">
        <f t="shared" si="0"/>
        <v>1598.23</v>
      </c>
      <c r="K42" s="5" t="s">
        <v>9</v>
      </c>
      <c r="L42" s="5">
        <f>(H42 - J42) / (I42 - J42) * 100</f>
        <v>84.139447236180715</v>
      </c>
      <c r="M42" s="5" t="s">
        <v>9</v>
      </c>
      <c r="N42" s="5">
        <f t="shared" si="2"/>
        <v>61.911791177083863</v>
      </c>
      <c r="O42" t="s">
        <v>10</v>
      </c>
    </row>
    <row r="43" spans="1:15" x14ac:dyDescent="0.25">
      <c r="A43" t="s">
        <v>8</v>
      </c>
      <c r="B43" s="4">
        <v>1651.83</v>
      </c>
      <c r="C43" s="4" t="s">
        <v>9</v>
      </c>
      <c r="D43" s="4">
        <v>1652.45</v>
      </c>
      <c r="E43" s="4" t="s">
        <v>9</v>
      </c>
      <c r="F43" s="4">
        <v>1628.91</v>
      </c>
      <c r="G43" s="4" t="s">
        <v>9</v>
      </c>
      <c r="H43" s="4">
        <v>1628.93</v>
      </c>
      <c r="I43" s="5">
        <f t="shared" si="1"/>
        <v>1658.99</v>
      </c>
      <c r="J43" s="5">
        <f t="shared" si="0"/>
        <v>1598.23</v>
      </c>
      <c r="K43" s="5" t="s">
        <v>9</v>
      </c>
      <c r="L43" s="5">
        <f>(H43 - J43) / (I43 - J43) * 100</f>
        <v>50.526662277814438</v>
      </c>
      <c r="M43" s="5" t="s">
        <v>9</v>
      </c>
      <c r="N43" s="5">
        <f t="shared" si="2"/>
        <v>66.250721596792303</v>
      </c>
      <c r="O43" t="s">
        <v>10</v>
      </c>
    </row>
    <row r="44" spans="1:15" x14ac:dyDescent="0.25">
      <c r="A44" t="s">
        <v>8</v>
      </c>
      <c r="B44" s="4">
        <v>1624.62</v>
      </c>
      <c r="C44" s="4" t="s">
        <v>9</v>
      </c>
      <c r="D44" s="4">
        <v>1624.62</v>
      </c>
      <c r="E44" s="4" t="s">
        <v>9</v>
      </c>
      <c r="F44" s="4">
        <v>1584.32</v>
      </c>
      <c r="G44" s="4" t="s">
        <v>9</v>
      </c>
      <c r="H44" s="4">
        <v>1588.19</v>
      </c>
      <c r="I44" s="5">
        <f t="shared" si="1"/>
        <v>1654.19</v>
      </c>
      <c r="J44" s="5">
        <f t="shared" si="0"/>
        <v>1584.32</v>
      </c>
      <c r="K44" s="5" t="s">
        <v>9</v>
      </c>
      <c r="L44" s="5">
        <f>(H44 - J44) / (I44 - J44) * 100</f>
        <v>5.5388578789181508</v>
      </c>
      <c r="M44" s="5" t="s">
        <v>9</v>
      </c>
      <c r="N44" s="5">
        <f t="shared" si="2"/>
        <v>46.734989130971094</v>
      </c>
      <c r="O44" t="s">
        <v>10</v>
      </c>
    </row>
    <row r="45" spans="1:15" x14ac:dyDescent="0.25">
      <c r="A45" t="s">
        <v>8</v>
      </c>
      <c r="B45" s="4">
        <v>1588.62</v>
      </c>
      <c r="C45" s="4" t="s">
        <v>9</v>
      </c>
      <c r="D45" s="4">
        <v>1599.19</v>
      </c>
      <c r="E45" s="4" t="s">
        <v>9</v>
      </c>
      <c r="F45" s="4">
        <v>1577.7</v>
      </c>
      <c r="G45" s="4" t="s">
        <v>9</v>
      </c>
      <c r="H45" s="4">
        <v>1592.43</v>
      </c>
      <c r="I45" s="5">
        <f t="shared" si="1"/>
        <v>1654.19</v>
      </c>
      <c r="J45" s="5">
        <f t="shared" si="0"/>
        <v>1577.7</v>
      </c>
      <c r="K45" s="5" t="s">
        <v>9</v>
      </c>
      <c r="L45" s="5">
        <f>(H45 - J45) / (I45 - J45) * 100</f>
        <v>19.257419270492896</v>
      </c>
      <c r="M45" s="5" t="s">
        <v>9</v>
      </c>
      <c r="N45" s="5">
        <f t="shared" si="2"/>
        <v>25.107646475741831</v>
      </c>
      <c r="O45" t="s">
        <v>10</v>
      </c>
    </row>
    <row r="46" spans="1:15" x14ac:dyDescent="0.25">
      <c r="A46" t="s">
        <v>8</v>
      </c>
      <c r="B46" s="4">
        <v>1588.77</v>
      </c>
      <c r="C46" s="4" t="s">
        <v>9</v>
      </c>
      <c r="D46" s="4">
        <v>1588.77</v>
      </c>
      <c r="E46" s="4" t="s">
        <v>9</v>
      </c>
      <c r="F46" s="4">
        <v>1560.33</v>
      </c>
      <c r="G46" s="4" t="s">
        <v>9</v>
      </c>
      <c r="H46" s="4">
        <v>1573.09</v>
      </c>
      <c r="I46" s="5">
        <f t="shared" si="1"/>
        <v>1654.19</v>
      </c>
      <c r="J46" s="5">
        <f t="shared" si="0"/>
        <v>1560.33</v>
      </c>
      <c r="K46" s="5" t="s">
        <v>9</v>
      </c>
      <c r="L46" s="5">
        <f>(H46 - J46) / (I46 - J46) * 100</f>
        <v>13.594715533773677</v>
      </c>
      <c r="M46" s="5" t="s">
        <v>9</v>
      </c>
      <c r="N46" s="5">
        <f t="shared" si="2"/>
        <v>12.796997561061573</v>
      </c>
      <c r="O46" t="s">
        <v>10</v>
      </c>
    </row>
    <row r="47" spans="1:15" x14ac:dyDescent="0.25">
      <c r="A47" t="s">
        <v>8</v>
      </c>
      <c r="B47" s="4">
        <v>1577.52</v>
      </c>
      <c r="C47" s="4" t="s">
        <v>9</v>
      </c>
      <c r="D47" s="4">
        <v>1593.79</v>
      </c>
      <c r="E47" s="4" t="s">
        <v>9</v>
      </c>
      <c r="F47" s="4">
        <v>1577.09</v>
      </c>
      <c r="G47" s="4" t="s">
        <v>9</v>
      </c>
      <c r="H47" s="4">
        <v>1588.03</v>
      </c>
      <c r="I47" s="5">
        <f t="shared" ref="I47:I78" si="3">MAX(D34:D47)</f>
        <v>1654.19</v>
      </c>
      <c r="J47" s="5">
        <f t="shared" ref="J47:J78" si="4">MIN(F34:F47)</f>
        <v>1560.33</v>
      </c>
      <c r="K47" s="5" t="s">
        <v>9</v>
      </c>
      <c r="L47" s="5">
        <f>(H47 - J47) / (I47 - J47) * 100</f>
        <v>29.512039207330076</v>
      </c>
      <c r="M47" s="5" t="s">
        <v>9</v>
      </c>
      <c r="N47" s="5">
        <f t="shared" si="2"/>
        <v>20.788058003865547</v>
      </c>
      <c r="O47" t="s">
        <v>10</v>
      </c>
    </row>
    <row r="48" spans="1:15" x14ac:dyDescent="0.25">
      <c r="A48" t="s">
        <v>8</v>
      </c>
      <c r="B48" s="4">
        <v>1592.27</v>
      </c>
      <c r="C48" s="4" t="s">
        <v>9</v>
      </c>
      <c r="D48" s="4">
        <v>1606.83</v>
      </c>
      <c r="E48" s="4" t="s">
        <v>9</v>
      </c>
      <c r="F48" s="4">
        <v>1592.27</v>
      </c>
      <c r="G48" s="4" t="s">
        <v>9</v>
      </c>
      <c r="H48" s="4">
        <v>1603.26</v>
      </c>
      <c r="I48" s="5">
        <f t="shared" si="3"/>
        <v>1654.19</v>
      </c>
      <c r="J48" s="5">
        <f t="shared" si="4"/>
        <v>1560.33</v>
      </c>
      <c r="K48" s="5" t="s">
        <v>9</v>
      </c>
      <c r="L48" s="5">
        <f>(H48 - J48) / (I48 - J48) * 100</f>
        <v>45.738333688472196</v>
      </c>
      <c r="M48" s="5" t="s">
        <v>9</v>
      </c>
      <c r="N48" s="5">
        <f t="shared" si="2"/>
        <v>29.615029476525319</v>
      </c>
      <c r="O48" t="s">
        <v>10</v>
      </c>
    </row>
    <row r="49" spans="1:15" x14ac:dyDescent="0.25">
      <c r="A49" t="s">
        <v>8</v>
      </c>
      <c r="B49" s="4">
        <v>1606.44</v>
      </c>
      <c r="C49" s="4" t="s">
        <v>9</v>
      </c>
      <c r="D49" s="4">
        <v>1620.07</v>
      </c>
      <c r="E49" s="4" t="s">
        <v>9</v>
      </c>
      <c r="F49" s="4">
        <v>1606.44</v>
      </c>
      <c r="G49" s="4" t="s">
        <v>9</v>
      </c>
      <c r="H49" s="4">
        <v>1613.2</v>
      </c>
      <c r="I49" s="5">
        <f t="shared" si="3"/>
        <v>1654.19</v>
      </c>
      <c r="J49" s="5">
        <f t="shared" si="4"/>
        <v>1560.33</v>
      </c>
      <c r="K49" s="5" t="s">
        <v>9</v>
      </c>
      <c r="L49" s="5">
        <f>(H49 - J49) / (I49 - J49) * 100</f>
        <v>56.32857447261884</v>
      </c>
      <c r="M49" s="5" t="s">
        <v>9</v>
      </c>
      <c r="N49" s="5">
        <f t="shared" si="2"/>
        <v>43.859649122807035</v>
      </c>
      <c r="O49" t="s">
        <v>10</v>
      </c>
    </row>
    <row r="50" spans="1:15" x14ac:dyDescent="0.25">
      <c r="A50" t="s">
        <v>8</v>
      </c>
      <c r="B50" s="4">
        <v>1611.12</v>
      </c>
      <c r="C50" s="4" t="s">
        <v>9</v>
      </c>
      <c r="D50" s="4">
        <v>1615.94</v>
      </c>
      <c r="E50" s="4" t="s">
        <v>9</v>
      </c>
      <c r="F50" s="4">
        <v>1601.06</v>
      </c>
      <c r="G50" s="4" t="s">
        <v>9</v>
      </c>
      <c r="H50" s="4">
        <v>1606.28</v>
      </c>
      <c r="I50" s="5">
        <f t="shared" si="3"/>
        <v>1654.19</v>
      </c>
      <c r="J50" s="5">
        <f t="shared" si="4"/>
        <v>1560.33</v>
      </c>
      <c r="K50" s="5" t="s">
        <v>9</v>
      </c>
      <c r="L50" s="5">
        <f>(H50 - J50) / (I50 - J50) * 100</f>
        <v>48.955891753675665</v>
      </c>
      <c r="M50" s="5" t="s">
        <v>9</v>
      </c>
      <c r="N50" s="5">
        <f t="shared" si="2"/>
        <v>50.340933304922231</v>
      </c>
      <c r="O50" t="s">
        <v>10</v>
      </c>
    </row>
    <row r="51" spans="1:15" x14ac:dyDescent="0.25">
      <c r="A51" t="s">
        <v>8</v>
      </c>
      <c r="B51" s="4">
        <v>1609.78</v>
      </c>
      <c r="C51" s="4" t="s">
        <v>9</v>
      </c>
      <c r="D51" s="4">
        <v>1626.61</v>
      </c>
      <c r="E51" s="4" t="s">
        <v>9</v>
      </c>
      <c r="F51" s="4">
        <v>1609.78</v>
      </c>
      <c r="G51" s="4" t="s">
        <v>9</v>
      </c>
      <c r="H51" s="4">
        <v>1614.96</v>
      </c>
      <c r="I51" s="5">
        <f t="shared" si="3"/>
        <v>1654.19</v>
      </c>
      <c r="J51" s="5">
        <f t="shared" si="4"/>
        <v>1560.33</v>
      </c>
      <c r="K51" s="5" t="s">
        <v>9</v>
      </c>
      <c r="L51" s="5">
        <f>(H51 - J51) / (I51 - J51) * 100</f>
        <v>58.203707649691061</v>
      </c>
      <c r="M51" s="5" t="s">
        <v>9</v>
      </c>
      <c r="N51" s="5">
        <f t="shared" si="2"/>
        <v>54.496057958661858</v>
      </c>
      <c r="O51" t="s">
        <v>10</v>
      </c>
    </row>
    <row r="52" spans="1:15" x14ac:dyDescent="0.25">
      <c r="A52" t="s">
        <v>8</v>
      </c>
      <c r="B52" s="4">
        <v>1614.29</v>
      </c>
      <c r="C52" s="4" t="s">
        <v>9</v>
      </c>
      <c r="D52" s="4">
        <v>1624.26</v>
      </c>
      <c r="E52" s="4" t="s">
        <v>9</v>
      </c>
      <c r="F52" s="4">
        <v>1606.77</v>
      </c>
      <c r="G52" s="4" t="s">
        <v>9</v>
      </c>
      <c r="H52" s="4">
        <v>1614.08</v>
      </c>
      <c r="I52" s="5">
        <f t="shared" si="3"/>
        <v>1654.19</v>
      </c>
      <c r="J52" s="5">
        <f t="shared" si="4"/>
        <v>1560.33</v>
      </c>
      <c r="K52" s="5" t="s">
        <v>9</v>
      </c>
      <c r="L52" s="5">
        <f>(H52 - J52) / (I52 - J52) * 100</f>
        <v>57.266141061154826</v>
      </c>
      <c r="M52" s="5" t="s">
        <v>9</v>
      </c>
      <c r="N52" s="5">
        <f t="shared" si="2"/>
        <v>54.808580154840513</v>
      </c>
      <c r="O52" t="s">
        <v>10</v>
      </c>
    </row>
    <row r="53" spans="1:15" x14ac:dyDescent="0.25">
      <c r="A53" t="s">
        <v>8</v>
      </c>
      <c r="B53" s="4">
        <v>1611.48</v>
      </c>
      <c r="C53" s="4" t="s">
        <v>9</v>
      </c>
      <c r="D53" s="4">
        <v>1618.97</v>
      </c>
      <c r="E53" s="4" t="s">
        <v>9</v>
      </c>
      <c r="F53" s="4">
        <v>1604.57</v>
      </c>
      <c r="G53" s="4" t="s">
        <v>9</v>
      </c>
      <c r="H53" s="4">
        <v>1615.41</v>
      </c>
      <c r="I53" s="5">
        <f t="shared" si="3"/>
        <v>1654.19</v>
      </c>
      <c r="J53" s="5">
        <f t="shared" si="4"/>
        <v>1560.33</v>
      </c>
      <c r="K53" s="5" t="s">
        <v>9</v>
      </c>
      <c r="L53" s="5">
        <f>(H53 - J53) / (I53 - J53) * 100</f>
        <v>58.683145109737985</v>
      </c>
      <c r="M53" s="5" t="s">
        <v>9</v>
      </c>
      <c r="N53" s="5">
        <f t="shared" si="2"/>
        <v>58.050997940194627</v>
      </c>
      <c r="O53" t="s">
        <v>10</v>
      </c>
    </row>
    <row r="54" spans="1:15" x14ac:dyDescent="0.25">
      <c r="A54" t="s">
        <v>8</v>
      </c>
      <c r="B54" s="4">
        <v>1618.65</v>
      </c>
      <c r="C54" s="4" t="s">
        <v>9</v>
      </c>
      <c r="D54" s="4">
        <v>1632.07</v>
      </c>
      <c r="E54" s="4" t="s">
        <v>9</v>
      </c>
      <c r="F54" s="4">
        <v>1614.71</v>
      </c>
      <c r="G54" s="4" t="s">
        <v>9</v>
      </c>
      <c r="H54" s="4">
        <v>1631.89</v>
      </c>
      <c r="I54" s="5">
        <f t="shared" si="3"/>
        <v>1654.19</v>
      </c>
      <c r="J54" s="5">
        <f t="shared" si="4"/>
        <v>1560.33</v>
      </c>
      <c r="K54" s="5" t="s">
        <v>9</v>
      </c>
      <c r="L54" s="5">
        <f>(H54 - J54) / (I54 - J54) * 100</f>
        <v>76.241210313232557</v>
      </c>
      <c r="M54" s="5" t="s">
        <v>9</v>
      </c>
      <c r="N54" s="5">
        <f t="shared" si="2"/>
        <v>64.063498828041787</v>
      </c>
      <c r="O54" t="s">
        <v>10</v>
      </c>
    </row>
    <row r="55" spans="1:15" x14ac:dyDescent="0.25">
      <c r="A55" t="s">
        <v>8</v>
      </c>
      <c r="B55" s="4">
        <v>1634.2</v>
      </c>
      <c r="C55" s="4" t="s">
        <v>9</v>
      </c>
      <c r="D55" s="4">
        <v>1644.68</v>
      </c>
      <c r="E55" s="4" t="s">
        <v>9</v>
      </c>
      <c r="F55" s="4">
        <v>1634.2</v>
      </c>
      <c r="G55" s="4" t="s">
        <v>9</v>
      </c>
      <c r="H55" s="4">
        <v>1640.46</v>
      </c>
      <c r="I55" s="5">
        <f t="shared" si="3"/>
        <v>1654.19</v>
      </c>
      <c r="J55" s="5">
        <f t="shared" si="4"/>
        <v>1560.33</v>
      </c>
      <c r="K55" s="5" t="s">
        <v>9</v>
      </c>
      <c r="L55" s="5">
        <f>(H55 - J55) / (I55 - J55) * 100</f>
        <v>85.371830385680809</v>
      </c>
      <c r="M55" s="5" t="s">
        <v>9</v>
      </c>
      <c r="N55" s="5">
        <f t="shared" si="2"/>
        <v>73.43206193621711</v>
      </c>
      <c r="O55" t="s">
        <v>10</v>
      </c>
    </row>
    <row r="56" spans="1:15" x14ac:dyDescent="0.25">
      <c r="A56" t="s">
        <v>8</v>
      </c>
      <c r="B56" s="4">
        <v>1642.89</v>
      </c>
      <c r="C56" s="4" t="s">
        <v>9</v>
      </c>
      <c r="D56" s="4">
        <v>1654.18</v>
      </c>
      <c r="E56" s="4" t="s">
        <v>9</v>
      </c>
      <c r="F56" s="4">
        <v>1642.89</v>
      </c>
      <c r="G56" s="4" t="s">
        <v>9</v>
      </c>
      <c r="H56" s="4">
        <v>1652.32</v>
      </c>
      <c r="I56" s="5">
        <f t="shared" si="3"/>
        <v>1654.18</v>
      </c>
      <c r="J56" s="5">
        <f t="shared" si="4"/>
        <v>1560.33</v>
      </c>
      <c r="K56" s="5" t="s">
        <v>9</v>
      </c>
      <c r="L56" s="5">
        <f>(H56 - J56) / (I56 - J56) * 100</f>
        <v>98.018114011720698</v>
      </c>
      <c r="M56" s="5" t="s">
        <v>9</v>
      </c>
      <c r="N56" s="5">
        <f t="shared" si="2"/>
        <v>86.543718236878021</v>
      </c>
      <c r="O56" t="s">
        <v>10</v>
      </c>
    </row>
    <row r="57" spans="1:15" x14ac:dyDescent="0.25">
      <c r="A57" t="s">
        <v>8</v>
      </c>
      <c r="B57" s="4">
        <v>1651.56</v>
      </c>
      <c r="C57" s="4" t="s">
        <v>9</v>
      </c>
      <c r="D57" s="4">
        <v>1657.92</v>
      </c>
      <c r="E57" s="4" t="s">
        <v>9</v>
      </c>
      <c r="F57" s="4">
        <v>1647.66</v>
      </c>
      <c r="G57" s="4" t="s">
        <v>9</v>
      </c>
      <c r="H57" s="4">
        <v>1652.62</v>
      </c>
      <c r="I57" s="5">
        <f t="shared" si="3"/>
        <v>1657.92</v>
      </c>
      <c r="J57" s="5">
        <f t="shared" si="4"/>
        <v>1560.33</v>
      </c>
      <c r="K57" s="5" t="s">
        <v>9</v>
      </c>
      <c r="L57" s="5">
        <f>(H57 - J57) / (I57 - J57) * 100</f>
        <v>94.569115688082618</v>
      </c>
      <c r="M57" s="5" t="s">
        <v>9</v>
      </c>
      <c r="N57" s="5">
        <f t="shared" si="2"/>
        <v>92.653020028494709</v>
      </c>
      <c r="O57" t="s">
        <v>10</v>
      </c>
    </row>
    <row r="58" spans="1:15" x14ac:dyDescent="0.25">
      <c r="A58" t="s">
        <v>8</v>
      </c>
      <c r="B58" s="4">
        <v>1657.41</v>
      </c>
      <c r="C58" s="4" t="s">
        <v>9</v>
      </c>
      <c r="D58" s="4">
        <v>1676.63</v>
      </c>
      <c r="E58" s="4" t="s">
        <v>9</v>
      </c>
      <c r="F58" s="4">
        <v>1657.41</v>
      </c>
      <c r="G58" s="4" t="s">
        <v>9</v>
      </c>
      <c r="H58" s="4">
        <v>1675.02</v>
      </c>
      <c r="I58" s="5">
        <f t="shared" si="3"/>
        <v>1676.63</v>
      </c>
      <c r="J58" s="5">
        <f t="shared" si="4"/>
        <v>1560.33</v>
      </c>
      <c r="K58" s="5" t="s">
        <v>9</v>
      </c>
      <c r="L58" s="5">
        <f>(H58 - J58) / (I58 - J58) * 100</f>
        <v>98.615649183146928</v>
      </c>
      <c r="M58" s="5" t="s">
        <v>9</v>
      </c>
      <c r="N58" s="5">
        <f t="shared" si="2"/>
        <v>97.067626294316753</v>
      </c>
      <c r="O58" t="s">
        <v>10</v>
      </c>
    </row>
    <row r="59" spans="1:15" x14ac:dyDescent="0.25">
      <c r="A59" t="s">
        <v>8</v>
      </c>
      <c r="B59" s="4">
        <v>1675.26</v>
      </c>
      <c r="C59" s="4" t="s">
        <v>9</v>
      </c>
      <c r="D59" s="4">
        <v>1680.19</v>
      </c>
      <c r="E59" s="4" t="s">
        <v>9</v>
      </c>
      <c r="F59" s="4">
        <v>1672.33</v>
      </c>
      <c r="G59" s="4" t="s">
        <v>9</v>
      </c>
      <c r="H59" s="4">
        <v>1680.19</v>
      </c>
      <c r="I59" s="5">
        <f t="shared" si="3"/>
        <v>1680.19</v>
      </c>
      <c r="J59" s="5">
        <f t="shared" si="4"/>
        <v>1560.33</v>
      </c>
      <c r="K59" s="5" t="s">
        <v>9</v>
      </c>
      <c r="L59" s="5">
        <f>(H59 - J59) / (I59 - J59) * 100</f>
        <v>100</v>
      </c>
      <c r="M59" s="5" t="s">
        <v>9</v>
      </c>
      <c r="N59" s="5">
        <f t="shared" si="2"/>
        <v>97.728254957076516</v>
      </c>
      <c r="O59" t="s">
        <v>10</v>
      </c>
    </row>
    <row r="60" spans="1:15" x14ac:dyDescent="0.25">
      <c r="A60" t="s">
        <v>8</v>
      </c>
      <c r="B60" s="4">
        <v>1679.59</v>
      </c>
      <c r="C60" s="4" t="s">
        <v>9</v>
      </c>
      <c r="D60" s="4">
        <v>1684.51</v>
      </c>
      <c r="E60" s="4" t="s">
        <v>9</v>
      </c>
      <c r="F60" s="4">
        <v>1677.89</v>
      </c>
      <c r="G60" s="4" t="s">
        <v>9</v>
      </c>
      <c r="H60" s="4">
        <v>1682.5</v>
      </c>
      <c r="I60" s="5">
        <f t="shared" si="3"/>
        <v>1684.51</v>
      </c>
      <c r="J60" s="5">
        <f t="shared" si="4"/>
        <v>1577.09</v>
      </c>
      <c r="K60" s="5" t="s">
        <v>9</v>
      </c>
      <c r="L60" s="5">
        <f>(H60 - J60) / (I60 - J60) * 100</f>
        <v>98.12884006702663</v>
      </c>
      <c r="M60" s="5" t="s">
        <v>9</v>
      </c>
      <c r="N60" s="5">
        <f t="shared" si="2"/>
        <v>98.914829750057848</v>
      </c>
      <c r="O60" t="s">
        <v>10</v>
      </c>
    </row>
    <row r="61" spans="1:15" x14ac:dyDescent="0.25">
      <c r="A61" t="s">
        <v>8</v>
      </c>
      <c r="B61" s="4">
        <v>1682.7</v>
      </c>
      <c r="C61" s="4" t="s">
        <v>9</v>
      </c>
      <c r="D61" s="4">
        <v>1683.73</v>
      </c>
      <c r="E61" s="4" t="s">
        <v>9</v>
      </c>
      <c r="F61" s="4">
        <v>1671.84</v>
      </c>
      <c r="G61" s="4" t="s">
        <v>9</v>
      </c>
      <c r="H61" s="4">
        <v>1676.26</v>
      </c>
      <c r="I61" s="5">
        <f t="shared" si="3"/>
        <v>1684.51</v>
      </c>
      <c r="J61" s="5">
        <f t="shared" si="4"/>
        <v>1592.27</v>
      </c>
      <c r="K61" s="5" t="s">
        <v>9</v>
      </c>
      <c r="L61" s="5">
        <f>(H61 - J61) / (I61 - J61) * 100</f>
        <v>91.055941023417176</v>
      </c>
      <c r="M61" s="5" t="s">
        <v>9</v>
      </c>
      <c r="N61" s="5">
        <f t="shared" si="2"/>
        <v>96.39492703014794</v>
      </c>
      <c r="O61" t="s">
        <v>10</v>
      </c>
    </row>
    <row r="62" spans="1:15" x14ac:dyDescent="0.25">
      <c r="A62" t="s">
        <v>8</v>
      </c>
      <c r="B62" s="4">
        <v>1677.91</v>
      </c>
      <c r="C62" s="4" t="s">
        <v>9</v>
      </c>
      <c r="D62" s="4">
        <v>1684.75</v>
      </c>
      <c r="E62" s="4" t="s">
        <v>9</v>
      </c>
      <c r="F62" s="4">
        <v>1677.91</v>
      </c>
      <c r="G62" s="4" t="s">
        <v>9</v>
      </c>
      <c r="H62" s="4">
        <v>1680.91</v>
      </c>
      <c r="I62" s="5">
        <f t="shared" si="3"/>
        <v>1684.75</v>
      </c>
      <c r="J62" s="5">
        <f t="shared" si="4"/>
        <v>1601.06</v>
      </c>
      <c r="K62" s="5" t="s">
        <v>9</v>
      </c>
      <c r="L62" s="5">
        <f>(H62 - J62) / (I62 - J62) * 100</f>
        <v>95.411638188553098</v>
      </c>
      <c r="M62" s="5" t="s">
        <v>9</v>
      </c>
      <c r="N62" s="5">
        <f t="shared" si="2"/>
        <v>94.865473092998968</v>
      </c>
      <c r="O62" t="s">
        <v>10</v>
      </c>
    </row>
    <row r="63" spans="1:15" x14ac:dyDescent="0.25">
      <c r="A63" t="s">
        <v>8</v>
      </c>
      <c r="B63" s="4">
        <v>1681.05</v>
      </c>
      <c r="C63" s="4" t="s">
        <v>9</v>
      </c>
      <c r="D63" s="4">
        <v>1693.12</v>
      </c>
      <c r="E63" s="4" t="s">
        <v>9</v>
      </c>
      <c r="F63" s="4">
        <v>1681.05</v>
      </c>
      <c r="G63" s="4" t="s">
        <v>9</v>
      </c>
      <c r="H63" s="4">
        <v>1689.37</v>
      </c>
      <c r="I63" s="5">
        <f t="shared" si="3"/>
        <v>1693.12</v>
      </c>
      <c r="J63" s="5">
        <f t="shared" si="4"/>
        <v>1601.06</v>
      </c>
      <c r="K63" s="5" t="s">
        <v>9</v>
      </c>
      <c r="L63" s="5">
        <f>(H63 - J63) / (I63 - J63) * 100</f>
        <v>95.926569628503145</v>
      </c>
      <c r="M63" s="5" t="s">
        <v>9</v>
      </c>
      <c r="N63" s="5">
        <f t="shared" si="2"/>
        <v>94.131382946824473</v>
      </c>
      <c r="O63" t="s">
        <v>10</v>
      </c>
    </row>
    <row r="64" spans="1:15" x14ac:dyDescent="0.25">
      <c r="A64" t="s">
        <v>8</v>
      </c>
      <c r="B64" s="4">
        <v>1686.15</v>
      </c>
      <c r="C64" s="4" t="s">
        <v>9</v>
      </c>
      <c r="D64" s="4">
        <v>1692.09</v>
      </c>
      <c r="E64" s="4" t="s">
        <v>9</v>
      </c>
      <c r="F64" s="4">
        <v>1684.08</v>
      </c>
      <c r="G64" s="4" t="s">
        <v>9</v>
      </c>
      <c r="H64" s="4">
        <v>1692.09</v>
      </c>
      <c r="I64" s="5">
        <f t="shared" si="3"/>
        <v>1693.12</v>
      </c>
      <c r="J64" s="5">
        <f t="shared" si="4"/>
        <v>1604.57</v>
      </c>
      <c r="K64" s="5" t="s">
        <v>9</v>
      </c>
      <c r="L64" s="5">
        <f>(H64 - J64) / (I64 - J64) * 100</f>
        <v>98.836815358554517</v>
      </c>
      <c r="M64" s="5" t="s">
        <v>9</v>
      </c>
      <c r="N64" s="5">
        <f t="shared" si="2"/>
        <v>96.725007725203582</v>
      </c>
      <c r="O64" t="s">
        <v>10</v>
      </c>
    </row>
    <row r="65" spans="1:15" x14ac:dyDescent="0.25">
      <c r="A65" t="s">
        <v>8</v>
      </c>
      <c r="B65" s="4">
        <v>1694.41</v>
      </c>
      <c r="C65" s="4" t="s">
        <v>9</v>
      </c>
      <c r="D65" s="4">
        <v>1697.61</v>
      </c>
      <c r="E65" s="4" t="s">
        <v>9</v>
      </c>
      <c r="F65" s="4">
        <v>1690.67</v>
      </c>
      <c r="G65" s="4" t="s">
        <v>9</v>
      </c>
      <c r="H65" s="4">
        <v>1695.53</v>
      </c>
      <c r="I65" s="5">
        <f t="shared" si="3"/>
        <v>1697.61</v>
      </c>
      <c r="J65" s="5">
        <f t="shared" si="4"/>
        <v>1604.57</v>
      </c>
      <c r="K65" s="5" t="s">
        <v>9</v>
      </c>
      <c r="L65" s="5">
        <f>(H65 - J65) / (I65 - J65) * 100</f>
        <v>97.76440240756672</v>
      </c>
      <c r="M65" s="5" t="s">
        <v>9</v>
      </c>
      <c r="N65" s="5">
        <f t="shared" si="2"/>
        <v>97.509262464874794</v>
      </c>
      <c r="O65" t="s">
        <v>10</v>
      </c>
    </row>
    <row r="66" spans="1:15" x14ac:dyDescent="0.25">
      <c r="A66" t="s">
        <v>8</v>
      </c>
      <c r="B66" s="4">
        <v>1696.63</v>
      </c>
      <c r="C66" s="4" t="s">
        <v>9</v>
      </c>
      <c r="D66" s="4">
        <v>1698.78</v>
      </c>
      <c r="E66" s="4" t="s">
        <v>9</v>
      </c>
      <c r="F66" s="4">
        <v>1691.13</v>
      </c>
      <c r="G66" s="4" t="s">
        <v>9</v>
      </c>
      <c r="H66" s="4">
        <v>1692.39</v>
      </c>
      <c r="I66" s="5">
        <f t="shared" si="3"/>
        <v>1698.78</v>
      </c>
      <c r="J66" s="5">
        <f t="shared" si="4"/>
        <v>1604.57</v>
      </c>
      <c r="K66" s="5" t="s">
        <v>9</v>
      </c>
      <c r="L66" s="5">
        <f>(H66 - J66) / (I66 - J66) * 100</f>
        <v>93.217280543466856</v>
      </c>
      <c r="M66" s="5" t="s">
        <v>9</v>
      </c>
      <c r="N66" s="5">
        <f t="shared" si="2"/>
        <v>96.606166103196031</v>
      </c>
      <c r="O66" t="s">
        <v>10</v>
      </c>
    </row>
    <row r="67" spans="1:15" x14ac:dyDescent="0.25">
      <c r="A67" t="s">
        <v>8</v>
      </c>
      <c r="B67" s="4">
        <v>1696.06</v>
      </c>
      <c r="C67" s="4" t="s">
        <v>9</v>
      </c>
      <c r="D67" s="4">
        <v>1698.38</v>
      </c>
      <c r="E67" s="4" t="s">
        <v>9</v>
      </c>
      <c r="F67" s="4">
        <v>1682.57</v>
      </c>
      <c r="G67" s="4" t="s">
        <v>9</v>
      </c>
      <c r="H67" s="4">
        <v>1685.94</v>
      </c>
      <c r="I67" s="5">
        <f t="shared" si="3"/>
        <v>1698.78</v>
      </c>
      <c r="J67" s="5">
        <f t="shared" si="4"/>
        <v>1614.71</v>
      </c>
      <c r="K67" s="5" t="s">
        <v>9</v>
      </c>
      <c r="L67" s="5">
        <f>(H67 - J67) / (I67 - J67) * 100</f>
        <v>84.727013203283065</v>
      </c>
      <c r="M67" s="5" t="s">
        <v>9</v>
      </c>
      <c r="N67" s="5">
        <f t="shared" si="2"/>
        <v>91.902898718105533</v>
      </c>
      <c r="O67" t="s">
        <v>10</v>
      </c>
    </row>
    <row r="68" spans="1:15" x14ac:dyDescent="0.25">
      <c r="A68" t="s">
        <v>8</v>
      </c>
      <c r="B68" s="4">
        <v>1685.21</v>
      </c>
      <c r="C68" s="4" t="s">
        <v>9</v>
      </c>
      <c r="D68" s="4">
        <v>1690.94</v>
      </c>
      <c r="E68" s="4" t="s">
        <v>9</v>
      </c>
      <c r="F68" s="4">
        <v>1680.07</v>
      </c>
      <c r="G68" s="4" t="s">
        <v>9</v>
      </c>
      <c r="H68" s="4">
        <v>1690.25</v>
      </c>
      <c r="I68" s="5">
        <f t="shared" si="3"/>
        <v>1698.78</v>
      </c>
      <c r="J68" s="5">
        <f t="shared" si="4"/>
        <v>1634.2</v>
      </c>
      <c r="K68" s="5" t="s">
        <v>9</v>
      </c>
      <c r="L68" s="5">
        <f>(H68 - J68) / (I68 - J68) * 100</f>
        <v>86.791576339423997</v>
      </c>
      <c r="M68" s="5" t="s">
        <v>9</v>
      </c>
      <c r="N68" s="5">
        <f t="shared" si="2"/>
        <v>88.245290028724639</v>
      </c>
      <c r="O68" t="s">
        <v>10</v>
      </c>
    </row>
    <row r="69" spans="1:15" x14ac:dyDescent="0.25">
      <c r="A69" t="s">
        <v>8</v>
      </c>
      <c r="B69" s="4">
        <v>1687.31</v>
      </c>
      <c r="C69" s="4" t="s">
        <v>9</v>
      </c>
      <c r="D69" s="4">
        <v>1691.85</v>
      </c>
      <c r="E69" s="4" t="s">
        <v>9</v>
      </c>
      <c r="F69" s="4">
        <v>1676.03</v>
      </c>
      <c r="G69" s="4" t="s">
        <v>9</v>
      </c>
      <c r="H69" s="4">
        <v>1691.65</v>
      </c>
      <c r="I69" s="5">
        <f t="shared" si="3"/>
        <v>1698.78</v>
      </c>
      <c r="J69" s="5">
        <f t="shared" si="4"/>
        <v>1642.89</v>
      </c>
      <c r="K69" s="5" t="s">
        <v>9</v>
      </c>
      <c r="L69" s="5">
        <f>(H69 - J69) / (I69 - J69) * 100</f>
        <v>87.242798353909649</v>
      </c>
      <c r="M69" s="5" t="s">
        <v>9</v>
      </c>
      <c r="N69" s="5">
        <f t="shared" si="2"/>
        <v>86.253795965538913</v>
      </c>
      <c r="O69" t="s">
        <v>10</v>
      </c>
    </row>
    <row r="70" spans="1:15" x14ac:dyDescent="0.25">
      <c r="A70" t="s">
        <v>8</v>
      </c>
      <c r="B70" s="4">
        <v>1690.32</v>
      </c>
      <c r="C70" s="4" t="s">
        <v>9</v>
      </c>
      <c r="D70" s="4">
        <v>1690.92</v>
      </c>
      <c r="E70" s="4" t="s">
        <v>9</v>
      </c>
      <c r="F70" s="4">
        <v>1681.86</v>
      </c>
      <c r="G70" s="4" t="s">
        <v>9</v>
      </c>
      <c r="H70" s="4">
        <v>1685.33</v>
      </c>
      <c r="I70" s="5">
        <f t="shared" si="3"/>
        <v>1698.78</v>
      </c>
      <c r="J70" s="5">
        <f t="shared" si="4"/>
        <v>1647.66</v>
      </c>
      <c r="K70" s="5" t="s">
        <v>9</v>
      </c>
      <c r="L70" s="5">
        <f>(H70 - J70) / (I70 - J70) * 100</f>
        <v>73.689358372456809</v>
      </c>
      <c r="M70" s="5" t="s">
        <v>9</v>
      </c>
      <c r="N70" s="5">
        <f t="shared" si="2"/>
        <v>82.574577688596818</v>
      </c>
      <c r="O70" t="s">
        <v>10</v>
      </c>
    </row>
    <row r="71" spans="1:15" x14ac:dyDescent="0.25">
      <c r="A71" t="s">
        <v>8</v>
      </c>
      <c r="B71" s="4">
        <v>1687.92</v>
      </c>
      <c r="C71" s="4" t="s">
        <v>9</v>
      </c>
      <c r="D71" s="4">
        <v>1693.19</v>
      </c>
      <c r="E71" s="4" t="s">
        <v>9</v>
      </c>
      <c r="F71" s="4">
        <v>1682.42</v>
      </c>
      <c r="G71" s="4" t="s">
        <v>9</v>
      </c>
      <c r="H71" s="4">
        <v>1685.96</v>
      </c>
      <c r="I71" s="5">
        <f t="shared" si="3"/>
        <v>1698.78</v>
      </c>
      <c r="J71" s="5">
        <f t="shared" si="4"/>
        <v>1657.41</v>
      </c>
      <c r="K71" s="5" t="s">
        <v>9</v>
      </c>
      <c r="L71" s="5">
        <f>(H71 - J71) / (I71 - J71) * 100</f>
        <v>69.011360889533549</v>
      </c>
      <c r="M71" s="5" t="s">
        <v>9</v>
      </c>
      <c r="N71" s="5">
        <f t="shared" si="2"/>
        <v>76.647839205300002</v>
      </c>
      <c r="O71" t="s">
        <v>10</v>
      </c>
    </row>
    <row r="72" spans="1:15" x14ac:dyDescent="0.25">
      <c r="A72" t="s">
        <v>8</v>
      </c>
      <c r="B72" s="4">
        <v>1687.76</v>
      </c>
      <c r="C72" s="4" t="s">
        <v>9</v>
      </c>
      <c r="D72" s="4">
        <v>1698.43</v>
      </c>
      <c r="E72" s="4" t="s">
        <v>9</v>
      </c>
      <c r="F72" s="4">
        <v>1684.94</v>
      </c>
      <c r="G72" s="4" t="s">
        <v>9</v>
      </c>
      <c r="H72" s="4">
        <v>1685.73</v>
      </c>
      <c r="I72" s="5">
        <f t="shared" si="3"/>
        <v>1698.78</v>
      </c>
      <c r="J72" s="5">
        <f t="shared" si="4"/>
        <v>1671.84</v>
      </c>
      <c r="K72" s="5" t="s">
        <v>9</v>
      </c>
      <c r="L72" s="5">
        <f>(H72 - J72) / (I72 - J72) * 100</f>
        <v>51.559020044543701</v>
      </c>
      <c r="M72" s="5" t="s">
        <v>9</v>
      </c>
      <c r="N72" s="5">
        <f t="shared" si="2"/>
        <v>64.753246435511343</v>
      </c>
      <c r="O72" t="s">
        <v>10</v>
      </c>
    </row>
    <row r="73" spans="1:15" x14ac:dyDescent="0.25">
      <c r="A73" t="s">
        <v>8</v>
      </c>
      <c r="B73" s="4">
        <v>1689.42</v>
      </c>
      <c r="C73" s="4" t="s">
        <v>9</v>
      </c>
      <c r="D73" s="4">
        <v>1707.85</v>
      </c>
      <c r="E73" s="4" t="s">
        <v>9</v>
      </c>
      <c r="F73" s="4">
        <v>1689.42</v>
      </c>
      <c r="G73" s="4" t="s">
        <v>9</v>
      </c>
      <c r="H73" s="4">
        <v>1706.87</v>
      </c>
      <c r="I73" s="5">
        <f t="shared" si="3"/>
        <v>1707.85</v>
      </c>
      <c r="J73" s="5">
        <f t="shared" si="4"/>
        <v>1671.84</v>
      </c>
      <c r="K73" s="5" t="s">
        <v>9</v>
      </c>
      <c r="L73" s="5">
        <f>(H73 - J73) / (I73 - J73) * 100</f>
        <v>97.278533740627552</v>
      </c>
      <c r="M73" s="5" t="s">
        <v>9</v>
      </c>
      <c r="N73" s="5">
        <f t="shared" si="2"/>
        <v>72.616304891568277</v>
      </c>
      <c r="O73" t="s">
        <v>10</v>
      </c>
    </row>
    <row r="74" spans="1:15" x14ac:dyDescent="0.25">
      <c r="A74" t="s">
        <v>8</v>
      </c>
      <c r="B74" s="4">
        <v>1706.1</v>
      </c>
      <c r="C74" s="4" t="s">
        <v>9</v>
      </c>
      <c r="D74" s="4">
        <v>1709.67</v>
      </c>
      <c r="E74" s="4" t="s">
        <v>9</v>
      </c>
      <c r="F74" s="4">
        <v>1700.68</v>
      </c>
      <c r="G74" s="4" t="s">
        <v>9</v>
      </c>
      <c r="H74" s="4">
        <v>1709.67</v>
      </c>
      <c r="I74" s="5">
        <f t="shared" si="3"/>
        <v>1709.67</v>
      </c>
      <c r="J74" s="5">
        <f t="shared" si="4"/>
        <v>1671.84</v>
      </c>
      <c r="K74" s="5" t="s">
        <v>9</v>
      </c>
      <c r="L74" s="5">
        <f>(H74 - J74) / (I74 - J74) * 100</f>
        <v>100</v>
      </c>
      <c r="M74" s="5" t="s">
        <v>9</v>
      </c>
      <c r="N74" s="5">
        <f t="shared" si="2"/>
        <v>82.945851261723746</v>
      </c>
      <c r="O74" t="s">
        <v>10</v>
      </c>
    </row>
    <row r="75" spans="1:15" x14ac:dyDescent="0.25">
      <c r="A75" t="s">
        <v>8</v>
      </c>
      <c r="B75" s="4">
        <v>1708.01</v>
      </c>
      <c r="C75" s="4" t="s">
        <v>9</v>
      </c>
      <c r="D75" s="4">
        <v>1709.24</v>
      </c>
      <c r="E75" s="4" t="s">
        <v>9</v>
      </c>
      <c r="F75" s="4">
        <v>1703.55</v>
      </c>
      <c r="G75" s="4" t="s">
        <v>9</v>
      </c>
      <c r="H75" s="4">
        <v>1707.14</v>
      </c>
      <c r="I75" s="5">
        <f t="shared" si="3"/>
        <v>1709.67</v>
      </c>
      <c r="J75" s="5">
        <f t="shared" si="4"/>
        <v>1676.03</v>
      </c>
      <c r="K75" s="5" t="s">
        <v>9</v>
      </c>
      <c r="L75" s="5">
        <f>(H75 - J75) / (I75 - J75) * 100</f>
        <v>92.479191438763479</v>
      </c>
      <c r="M75" s="5" t="s">
        <v>9</v>
      </c>
      <c r="N75" s="5">
        <f t="shared" si="2"/>
        <v>96.585908393130353</v>
      </c>
      <c r="O75" t="s">
        <v>10</v>
      </c>
    </row>
    <row r="76" spans="1:15" x14ac:dyDescent="0.25">
      <c r="A76" t="s">
        <v>8</v>
      </c>
      <c r="B76" s="4">
        <v>1705.79</v>
      </c>
      <c r="C76" s="4" t="s">
        <v>9</v>
      </c>
      <c r="D76" s="4">
        <v>1705.79</v>
      </c>
      <c r="E76" s="4" t="s">
        <v>9</v>
      </c>
      <c r="F76" s="4">
        <v>1693.29</v>
      </c>
      <c r="G76" s="4" t="s">
        <v>9</v>
      </c>
      <c r="H76" s="4">
        <v>1697.37</v>
      </c>
      <c r="I76" s="5">
        <f t="shared" si="3"/>
        <v>1709.67</v>
      </c>
      <c r="J76" s="5">
        <f t="shared" si="4"/>
        <v>1676.03</v>
      </c>
      <c r="K76" s="5" t="s">
        <v>9</v>
      </c>
      <c r="L76" s="5">
        <f>(H76 - J76) / (I76 - J76) * 100</f>
        <v>63.436385255647608</v>
      </c>
      <c r="M76" s="5" t="s">
        <v>9</v>
      </c>
      <c r="N76" s="5">
        <f t="shared" si="2"/>
        <v>85.305192231470357</v>
      </c>
      <c r="O76" t="s">
        <v>10</v>
      </c>
    </row>
    <row r="77" spans="1:15" x14ac:dyDescent="0.25">
      <c r="A77" t="s">
        <v>8</v>
      </c>
      <c r="B77" s="4">
        <v>1695.3</v>
      </c>
      <c r="C77" s="4" t="s">
        <v>9</v>
      </c>
      <c r="D77" s="4">
        <v>1695.3</v>
      </c>
      <c r="E77" s="4" t="s">
        <v>9</v>
      </c>
      <c r="F77" s="4">
        <v>1684.91</v>
      </c>
      <c r="G77" s="4" t="s">
        <v>9</v>
      </c>
      <c r="H77" s="4">
        <v>1690.91</v>
      </c>
      <c r="I77" s="5">
        <f t="shared" si="3"/>
        <v>1709.67</v>
      </c>
      <c r="J77" s="5">
        <f t="shared" si="4"/>
        <v>1676.03</v>
      </c>
      <c r="K77" s="5" t="s">
        <v>9</v>
      </c>
      <c r="L77" s="5">
        <f>(H77 - J77) / (I77 - J77) * 100</f>
        <v>44.233055885850369</v>
      </c>
      <c r="M77" s="5" t="s">
        <v>9</v>
      </c>
      <c r="N77" s="5">
        <f t="shared" si="2"/>
        <v>66.716210860087145</v>
      </c>
      <c r="O77" t="s">
        <v>10</v>
      </c>
    </row>
    <row r="78" spans="1:15" x14ac:dyDescent="0.25">
      <c r="A78" t="s">
        <v>8</v>
      </c>
      <c r="B78" s="4">
        <v>1693.35</v>
      </c>
      <c r="C78" s="4" t="s">
        <v>9</v>
      </c>
      <c r="D78" s="4">
        <v>1700.18</v>
      </c>
      <c r="E78" s="4" t="s">
        <v>9</v>
      </c>
      <c r="F78" s="4">
        <v>1688.38</v>
      </c>
      <c r="G78" s="4" t="s">
        <v>9</v>
      </c>
      <c r="H78" s="4">
        <v>1697.48</v>
      </c>
      <c r="I78" s="5">
        <f t="shared" si="3"/>
        <v>1709.67</v>
      </c>
      <c r="J78" s="5">
        <f t="shared" si="4"/>
        <v>1676.03</v>
      </c>
      <c r="K78" s="5" t="s">
        <v>9</v>
      </c>
      <c r="L78" s="5">
        <f>(H78 - J78) / (I78 - J78) * 100</f>
        <v>63.763376932223494</v>
      </c>
      <c r="M78" s="5" t="s">
        <v>9</v>
      </c>
      <c r="N78" s="5">
        <f t="shared" si="2"/>
        <v>57.144272691240495</v>
      </c>
      <c r="O78" t="s">
        <v>10</v>
      </c>
    </row>
    <row r="79" spans="1:15" x14ac:dyDescent="0.25">
      <c r="A79" t="s">
        <v>8</v>
      </c>
      <c r="B79" s="4">
        <v>1696.1</v>
      </c>
      <c r="C79" s="4" t="s">
        <v>9</v>
      </c>
      <c r="D79" s="4">
        <v>1699.42</v>
      </c>
      <c r="E79" s="4" t="s">
        <v>9</v>
      </c>
      <c r="F79" s="4">
        <v>1686.02</v>
      </c>
      <c r="G79" s="4" t="s">
        <v>9</v>
      </c>
      <c r="H79" s="4">
        <v>1691.42</v>
      </c>
      <c r="I79" s="5">
        <f t="shared" ref="I79:I110" si="5">MAX(D66:D79)</f>
        <v>1709.67</v>
      </c>
      <c r="J79" s="5">
        <f t="shared" ref="J79:J110" si="6">MIN(F66:F79)</f>
        <v>1676.03</v>
      </c>
      <c r="K79" s="5" t="s">
        <v>9</v>
      </c>
      <c r="L79" s="5">
        <f>(H79 - J79) / (I79 - J79) * 100</f>
        <v>45.749108204518592</v>
      </c>
      <c r="M79" s="5" t="s">
        <v>9</v>
      </c>
      <c r="N79" s="5">
        <f t="shared" si="2"/>
        <v>51.248513674197483</v>
      </c>
      <c r="O79" t="s">
        <v>10</v>
      </c>
    </row>
    <row r="80" spans="1:15" x14ac:dyDescent="0.25">
      <c r="A80" t="s">
        <v>8</v>
      </c>
      <c r="B80" s="4">
        <v>1688.37</v>
      </c>
      <c r="C80" s="4" t="s">
        <v>9</v>
      </c>
      <c r="D80" s="4">
        <v>1691.49</v>
      </c>
      <c r="E80" s="4" t="s">
        <v>9</v>
      </c>
      <c r="F80" s="4">
        <v>1683.35</v>
      </c>
      <c r="G80" s="4" t="s">
        <v>9</v>
      </c>
      <c r="H80" s="4">
        <v>1689.47</v>
      </c>
      <c r="I80" s="5">
        <f t="shared" si="5"/>
        <v>1709.67</v>
      </c>
      <c r="J80" s="5">
        <f t="shared" si="6"/>
        <v>1676.03</v>
      </c>
      <c r="K80" s="5" t="s">
        <v>9</v>
      </c>
      <c r="L80" s="5">
        <f>(H80 - J80) / (I80 - J80) * 100</f>
        <v>39.952437574316335</v>
      </c>
      <c r="M80" s="5" t="s">
        <v>9</v>
      </c>
      <c r="N80" s="5">
        <f t="shared" si="2"/>
        <v>49.821640903686138</v>
      </c>
      <c r="O80" t="s">
        <v>10</v>
      </c>
    </row>
    <row r="81" spans="1:15" x14ac:dyDescent="0.25">
      <c r="A81" t="s">
        <v>8</v>
      </c>
      <c r="B81" s="4">
        <v>1690.65</v>
      </c>
      <c r="C81" s="4" t="s">
        <v>9</v>
      </c>
      <c r="D81" s="4">
        <v>1696.81</v>
      </c>
      <c r="E81" s="4" t="s">
        <v>9</v>
      </c>
      <c r="F81" s="4">
        <v>1682.62</v>
      </c>
      <c r="G81" s="4" t="s">
        <v>9</v>
      </c>
      <c r="H81" s="4">
        <v>1694.16</v>
      </c>
      <c r="I81" s="5">
        <f t="shared" si="5"/>
        <v>1709.67</v>
      </c>
      <c r="J81" s="5">
        <f t="shared" si="6"/>
        <v>1676.03</v>
      </c>
      <c r="K81" s="5" t="s">
        <v>9</v>
      </c>
      <c r="L81" s="5">
        <f>(H81 - J81) / (I81 - J81) * 100</f>
        <v>53.894173602853911</v>
      </c>
      <c r="M81" s="5" t="s">
        <v>9</v>
      </c>
      <c r="N81" s="5">
        <f t="shared" ref="N81:N108" si="7">AVERAGE(L79:L81)</f>
        <v>46.531906460562944</v>
      </c>
      <c r="O81" t="s">
        <v>10</v>
      </c>
    </row>
    <row r="82" spans="1:15" x14ac:dyDescent="0.25">
      <c r="A82" t="s">
        <v>8</v>
      </c>
      <c r="B82" s="4">
        <v>1693.88</v>
      </c>
      <c r="C82" s="4" t="s">
        <v>9</v>
      </c>
      <c r="D82" s="4">
        <v>1695.52</v>
      </c>
      <c r="E82" s="4" t="s">
        <v>9</v>
      </c>
      <c r="F82" s="4">
        <v>1684.83</v>
      </c>
      <c r="G82" s="4" t="s">
        <v>9</v>
      </c>
      <c r="H82" s="4">
        <v>1685.39</v>
      </c>
      <c r="I82" s="5">
        <f t="shared" si="5"/>
        <v>1709.67</v>
      </c>
      <c r="J82" s="5">
        <f t="shared" si="6"/>
        <v>1676.03</v>
      </c>
      <c r="K82" s="5" t="s">
        <v>9</v>
      </c>
      <c r="L82" s="5">
        <f>(H82 - J82) / (I82 - J82) * 100</f>
        <v>27.824019024970571</v>
      </c>
      <c r="M82" s="5" t="s">
        <v>9</v>
      </c>
      <c r="N82" s="5">
        <f t="shared" si="7"/>
        <v>40.556876734046938</v>
      </c>
      <c r="O82" t="s">
        <v>10</v>
      </c>
    </row>
    <row r="83" spans="1:15" x14ac:dyDescent="0.25">
      <c r="A83" t="s">
        <v>8</v>
      </c>
      <c r="B83" s="4">
        <v>1679.61</v>
      </c>
      <c r="C83" s="4" t="s">
        <v>9</v>
      </c>
      <c r="D83" s="4">
        <v>1679.61</v>
      </c>
      <c r="E83" s="4" t="s">
        <v>9</v>
      </c>
      <c r="F83" s="4">
        <v>1658.59</v>
      </c>
      <c r="G83" s="4" t="s">
        <v>9</v>
      </c>
      <c r="H83" s="4">
        <v>1661.32</v>
      </c>
      <c r="I83" s="5">
        <f t="shared" si="5"/>
        <v>1709.67</v>
      </c>
      <c r="J83" s="5">
        <f t="shared" si="6"/>
        <v>1658.59</v>
      </c>
      <c r="K83" s="5" t="s">
        <v>9</v>
      </c>
      <c r="L83" s="5">
        <f>(H83 - J83) / (I83 - J83) * 100</f>
        <v>5.3445575567737071</v>
      </c>
      <c r="M83" s="5" t="s">
        <v>9</v>
      </c>
      <c r="N83" s="5">
        <f t="shared" si="7"/>
        <v>29.020916728199396</v>
      </c>
      <c r="O83" t="s">
        <v>10</v>
      </c>
    </row>
    <row r="84" spans="1:15" x14ac:dyDescent="0.25">
      <c r="A84" t="s">
        <v>8</v>
      </c>
      <c r="B84" s="4">
        <v>1661.22</v>
      </c>
      <c r="C84" s="4" t="s">
        <v>9</v>
      </c>
      <c r="D84" s="4">
        <v>1663.6</v>
      </c>
      <c r="E84" s="4" t="s">
        <v>9</v>
      </c>
      <c r="F84" s="4">
        <v>1652.61</v>
      </c>
      <c r="G84" s="4" t="s">
        <v>9</v>
      </c>
      <c r="H84" s="4">
        <v>1655.83</v>
      </c>
      <c r="I84" s="5">
        <f t="shared" si="5"/>
        <v>1709.67</v>
      </c>
      <c r="J84" s="5">
        <f t="shared" si="6"/>
        <v>1652.61</v>
      </c>
      <c r="K84" s="5" t="s">
        <v>9</v>
      </c>
      <c r="L84" s="5">
        <f>(H84 - J84) / (I84 - J84) * 100</f>
        <v>5.6431826147914785</v>
      </c>
      <c r="M84" s="5" t="s">
        <v>9</v>
      </c>
      <c r="N84" s="5">
        <f t="shared" si="7"/>
        <v>12.937253065511918</v>
      </c>
      <c r="O84" t="s">
        <v>10</v>
      </c>
    </row>
    <row r="85" spans="1:15" x14ac:dyDescent="0.25">
      <c r="A85" t="s">
        <v>8</v>
      </c>
      <c r="B85" s="4">
        <v>1655.25</v>
      </c>
      <c r="C85" s="4" t="s">
        <v>9</v>
      </c>
      <c r="D85" s="4">
        <v>1659.18</v>
      </c>
      <c r="E85" s="4" t="s">
        <v>9</v>
      </c>
      <c r="F85" s="4">
        <v>1645.84</v>
      </c>
      <c r="G85" s="4" t="s">
        <v>9</v>
      </c>
      <c r="H85" s="4">
        <v>1646.06</v>
      </c>
      <c r="I85" s="5">
        <f t="shared" si="5"/>
        <v>1709.67</v>
      </c>
      <c r="J85" s="5">
        <f t="shared" si="6"/>
        <v>1645.84</v>
      </c>
      <c r="K85" s="5" t="s">
        <v>9</v>
      </c>
      <c r="L85" s="5">
        <f>(H85 - J85) / (I85 - J85) * 100</f>
        <v>0.34466551778164933</v>
      </c>
      <c r="M85" s="5" t="s">
        <v>9</v>
      </c>
      <c r="N85" s="5">
        <f t="shared" si="7"/>
        <v>3.7774685631156117</v>
      </c>
      <c r="O85" t="s">
        <v>10</v>
      </c>
    </row>
    <row r="86" spans="1:15" x14ac:dyDescent="0.25">
      <c r="A86" t="s">
        <v>8</v>
      </c>
      <c r="B86" s="4">
        <v>1646.81</v>
      </c>
      <c r="C86" s="4" t="s">
        <v>9</v>
      </c>
      <c r="D86" s="4">
        <v>1658.92</v>
      </c>
      <c r="E86" s="4" t="s">
        <v>9</v>
      </c>
      <c r="F86" s="4">
        <v>1646.08</v>
      </c>
      <c r="G86" s="4" t="s">
        <v>9</v>
      </c>
      <c r="H86" s="4">
        <v>1652.35</v>
      </c>
      <c r="I86" s="5">
        <f t="shared" si="5"/>
        <v>1709.67</v>
      </c>
      <c r="J86" s="5">
        <f t="shared" si="6"/>
        <v>1645.84</v>
      </c>
      <c r="K86" s="5" t="s">
        <v>9</v>
      </c>
      <c r="L86" s="5">
        <f>(H86 - J86) / (I86 - J86) * 100</f>
        <v>10.198966003446616</v>
      </c>
      <c r="M86" s="5" t="s">
        <v>9</v>
      </c>
      <c r="N86" s="5">
        <f t="shared" si="7"/>
        <v>5.3956047120065813</v>
      </c>
      <c r="O86" t="s">
        <v>10</v>
      </c>
    </row>
    <row r="87" spans="1:15" x14ac:dyDescent="0.25">
      <c r="A87" t="s">
        <v>8</v>
      </c>
      <c r="B87" s="4">
        <v>1650.66</v>
      </c>
      <c r="C87" s="4" t="s">
        <v>9</v>
      </c>
      <c r="D87" s="4">
        <v>1656.99</v>
      </c>
      <c r="E87" s="4" t="s">
        <v>9</v>
      </c>
      <c r="F87" s="4">
        <v>1639.43</v>
      </c>
      <c r="G87" s="4" t="s">
        <v>9</v>
      </c>
      <c r="H87" s="4">
        <v>1642.8</v>
      </c>
      <c r="I87" s="5">
        <f t="shared" si="5"/>
        <v>1709.67</v>
      </c>
      <c r="J87" s="5">
        <f t="shared" si="6"/>
        <v>1639.43</v>
      </c>
      <c r="K87" s="5" t="s">
        <v>9</v>
      </c>
      <c r="L87" s="5">
        <f>(H87 - J87) / (I87 - J87) * 100</f>
        <v>4.7978359908882267</v>
      </c>
      <c r="M87" s="5" t="s">
        <v>9</v>
      </c>
      <c r="N87" s="5">
        <f t="shared" si="7"/>
        <v>5.1138225040388301</v>
      </c>
      <c r="O87" t="s">
        <v>10</v>
      </c>
    </row>
    <row r="88" spans="1:15" x14ac:dyDescent="0.25">
      <c r="A88" t="s">
        <v>8</v>
      </c>
      <c r="B88" s="4">
        <v>1645.03</v>
      </c>
      <c r="C88" s="4" t="s">
        <v>9</v>
      </c>
      <c r="D88" s="4">
        <v>1659.55</v>
      </c>
      <c r="E88" s="4" t="s">
        <v>9</v>
      </c>
      <c r="F88" s="4">
        <v>1645.03</v>
      </c>
      <c r="G88" s="4" t="s">
        <v>9</v>
      </c>
      <c r="H88" s="4">
        <v>1656.96</v>
      </c>
      <c r="I88" s="5">
        <f t="shared" si="5"/>
        <v>1709.24</v>
      </c>
      <c r="J88" s="5">
        <f t="shared" si="6"/>
        <v>1639.43</v>
      </c>
      <c r="K88" s="5" t="s">
        <v>9</v>
      </c>
      <c r="L88" s="5">
        <f>(H88 - J88) / (I88 - J88) * 100</f>
        <v>25.111015613808892</v>
      </c>
      <c r="M88" s="5" t="s">
        <v>9</v>
      </c>
      <c r="N88" s="5">
        <f t="shared" si="7"/>
        <v>13.369272536047911</v>
      </c>
      <c r="O88" t="s">
        <v>10</v>
      </c>
    </row>
    <row r="89" spans="1:15" x14ac:dyDescent="0.25">
      <c r="A89" t="s">
        <v>8</v>
      </c>
      <c r="B89" s="4">
        <v>1659.92</v>
      </c>
      <c r="C89" s="4" t="s">
        <v>9</v>
      </c>
      <c r="D89" s="4">
        <v>1664.85</v>
      </c>
      <c r="E89" s="4" t="s">
        <v>9</v>
      </c>
      <c r="F89" s="4">
        <v>1654.81</v>
      </c>
      <c r="G89" s="4" t="s">
        <v>9</v>
      </c>
      <c r="H89" s="4">
        <v>1663.5</v>
      </c>
      <c r="I89" s="5">
        <f t="shared" si="5"/>
        <v>1705.79</v>
      </c>
      <c r="J89" s="5">
        <f t="shared" si="6"/>
        <v>1639.43</v>
      </c>
      <c r="K89" s="5" t="s">
        <v>9</v>
      </c>
      <c r="L89" s="5">
        <f>(H89 - J89) / (I89 - J89) * 100</f>
        <v>36.271850512356799</v>
      </c>
      <c r="M89" s="5" t="s">
        <v>9</v>
      </c>
      <c r="N89" s="5">
        <f t="shared" si="7"/>
        <v>22.060234039017974</v>
      </c>
      <c r="O89" t="s">
        <v>10</v>
      </c>
    </row>
    <row r="90" spans="1:15" x14ac:dyDescent="0.25">
      <c r="A90" t="s">
        <v>8</v>
      </c>
      <c r="B90" s="4">
        <v>1664.29</v>
      </c>
      <c r="C90" s="4" t="s">
        <v>9</v>
      </c>
      <c r="D90" s="4">
        <v>1669.51</v>
      </c>
      <c r="E90" s="4" t="s">
        <v>9</v>
      </c>
      <c r="F90" s="4">
        <v>1656.02</v>
      </c>
      <c r="G90" s="4" t="s">
        <v>9</v>
      </c>
      <c r="H90" s="4">
        <v>1656.78</v>
      </c>
      <c r="I90" s="5">
        <f t="shared" si="5"/>
        <v>1700.18</v>
      </c>
      <c r="J90" s="5">
        <f t="shared" si="6"/>
        <v>1639.43</v>
      </c>
      <c r="K90" s="5" t="s">
        <v>9</v>
      </c>
      <c r="L90" s="5">
        <f>(H90 - J90) / (I90 - J90) * 100</f>
        <v>28.559670781892855</v>
      </c>
      <c r="M90" s="5" t="s">
        <v>9</v>
      </c>
      <c r="N90" s="5">
        <f t="shared" si="7"/>
        <v>29.980845636019513</v>
      </c>
      <c r="O90" t="s">
        <v>10</v>
      </c>
    </row>
    <row r="91" spans="1:15" x14ac:dyDescent="0.25">
      <c r="A91" t="s">
        <v>8</v>
      </c>
      <c r="B91" s="4">
        <v>1652.54</v>
      </c>
      <c r="C91" s="4" t="s">
        <v>9</v>
      </c>
      <c r="D91" s="4">
        <v>1652.54</v>
      </c>
      <c r="E91" s="4" t="s">
        <v>9</v>
      </c>
      <c r="F91" s="4">
        <v>1629.05</v>
      </c>
      <c r="G91" s="4" t="s">
        <v>9</v>
      </c>
      <c r="H91" s="4">
        <v>1630.48</v>
      </c>
      <c r="I91" s="5">
        <f t="shared" si="5"/>
        <v>1700.18</v>
      </c>
      <c r="J91" s="5">
        <f t="shared" si="6"/>
        <v>1629.05</v>
      </c>
      <c r="K91" s="5" t="s">
        <v>9</v>
      </c>
      <c r="L91" s="5">
        <f>(H91 - J91) / (I91 - J91) * 100</f>
        <v>2.0104034865739653</v>
      </c>
      <c r="M91" s="5" t="s">
        <v>9</v>
      </c>
      <c r="N91" s="5">
        <f t="shared" si="7"/>
        <v>22.280641593607871</v>
      </c>
      <c r="O91" t="s">
        <v>10</v>
      </c>
    </row>
    <row r="92" spans="1:15" x14ac:dyDescent="0.25">
      <c r="A92" t="s">
        <v>8</v>
      </c>
      <c r="B92" s="4">
        <v>1630.25</v>
      </c>
      <c r="C92" s="4" t="s">
        <v>9</v>
      </c>
      <c r="D92" s="4">
        <v>1641.18</v>
      </c>
      <c r="E92" s="4" t="s">
        <v>9</v>
      </c>
      <c r="F92" s="4">
        <v>1627.47</v>
      </c>
      <c r="G92" s="4" t="s">
        <v>9</v>
      </c>
      <c r="H92" s="4">
        <v>1634.96</v>
      </c>
      <c r="I92" s="5">
        <f t="shared" si="5"/>
        <v>1699.42</v>
      </c>
      <c r="J92" s="5">
        <f t="shared" si="6"/>
        <v>1627.47</v>
      </c>
      <c r="K92" s="5" t="s">
        <v>9</v>
      </c>
      <c r="L92" s="5">
        <f>(H92 - J92) / (I92 - J92) * 100</f>
        <v>10.410006949270333</v>
      </c>
      <c r="M92" s="5" t="s">
        <v>9</v>
      </c>
      <c r="N92" s="5">
        <f t="shared" si="7"/>
        <v>13.66002707257905</v>
      </c>
      <c r="O92" t="s">
        <v>10</v>
      </c>
    </row>
    <row r="93" spans="1:15" x14ac:dyDescent="0.25">
      <c r="A93" t="s">
        <v>8</v>
      </c>
      <c r="B93" s="4">
        <v>1633.5</v>
      </c>
      <c r="C93" s="4" t="s">
        <v>9</v>
      </c>
      <c r="D93" s="4">
        <v>1646.41</v>
      </c>
      <c r="E93" s="4" t="s">
        <v>9</v>
      </c>
      <c r="F93" s="4">
        <v>1630.88</v>
      </c>
      <c r="G93" s="4" t="s">
        <v>9</v>
      </c>
      <c r="H93" s="4">
        <v>1638.17</v>
      </c>
      <c r="I93" s="5">
        <f t="shared" si="5"/>
        <v>1696.81</v>
      </c>
      <c r="J93" s="5">
        <f t="shared" si="6"/>
        <v>1627.47</v>
      </c>
      <c r="K93" s="5" t="s">
        <v>9</v>
      </c>
      <c r="L93" s="5">
        <f>(H93 - J93) / (I93 - J93) * 100</f>
        <v>15.431208537640694</v>
      </c>
      <c r="M93" s="5" t="s">
        <v>9</v>
      </c>
      <c r="N93" s="5">
        <f t="shared" si="7"/>
        <v>9.2838729911616635</v>
      </c>
      <c r="O93" t="s">
        <v>10</v>
      </c>
    </row>
    <row r="94" spans="1:15" x14ac:dyDescent="0.25">
      <c r="A94" t="s">
        <v>8</v>
      </c>
      <c r="B94" s="4">
        <v>1638.89</v>
      </c>
      <c r="C94" s="4" t="s">
        <v>9</v>
      </c>
      <c r="D94" s="4">
        <v>1640.08</v>
      </c>
      <c r="E94" s="4" t="s">
        <v>9</v>
      </c>
      <c r="F94" s="4">
        <v>1628.05</v>
      </c>
      <c r="G94" s="4" t="s">
        <v>9</v>
      </c>
      <c r="H94" s="4">
        <v>1632.97</v>
      </c>
      <c r="I94" s="5">
        <f t="shared" si="5"/>
        <v>1696.81</v>
      </c>
      <c r="J94" s="5">
        <f t="shared" si="6"/>
        <v>1627.47</v>
      </c>
      <c r="K94" s="5" t="s">
        <v>9</v>
      </c>
      <c r="L94" s="5">
        <f>(H94 - J94) / (I94 - J94) * 100</f>
        <v>7.9319296221517259</v>
      </c>
      <c r="M94" s="5" t="s">
        <v>9</v>
      </c>
      <c r="N94" s="5">
        <f t="shared" si="7"/>
        <v>11.25771503635425</v>
      </c>
      <c r="O94" t="s">
        <v>10</v>
      </c>
    </row>
    <row r="95" spans="1:15" x14ac:dyDescent="0.25">
      <c r="A95" t="s">
        <v>8</v>
      </c>
      <c r="B95" s="4">
        <v>1635.95</v>
      </c>
      <c r="C95" s="4" t="s">
        <v>9</v>
      </c>
      <c r="D95" s="4">
        <v>1651.35</v>
      </c>
      <c r="E95" s="4" t="s">
        <v>9</v>
      </c>
      <c r="F95" s="4">
        <v>1633.41</v>
      </c>
      <c r="G95" s="4" t="s">
        <v>9</v>
      </c>
      <c r="H95" s="4">
        <v>1639.77</v>
      </c>
      <c r="I95" s="5">
        <f t="shared" si="5"/>
        <v>1695.52</v>
      </c>
      <c r="J95" s="5">
        <f t="shared" si="6"/>
        <v>1627.47</v>
      </c>
      <c r="K95" s="5" t="s">
        <v>9</v>
      </c>
      <c r="L95" s="5">
        <f>(H95 - J95) / (I95 - J95) * 100</f>
        <v>18.074944893460636</v>
      </c>
      <c r="M95" s="5" t="s">
        <v>9</v>
      </c>
      <c r="N95" s="5">
        <f t="shared" si="7"/>
        <v>13.812694351084351</v>
      </c>
      <c r="O95" t="s">
        <v>10</v>
      </c>
    </row>
    <row r="96" spans="1:15" x14ac:dyDescent="0.25">
      <c r="A96" t="s">
        <v>8</v>
      </c>
      <c r="B96" s="4">
        <v>1640.72</v>
      </c>
      <c r="C96" s="4" t="s">
        <v>9</v>
      </c>
      <c r="D96" s="4">
        <v>1655.72</v>
      </c>
      <c r="E96" s="4" t="s">
        <v>9</v>
      </c>
      <c r="F96" s="4">
        <v>1637.41</v>
      </c>
      <c r="G96" s="4" t="s">
        <v>9</v>
      </c>
      <c r="H96" s="4">
        <v>1653.08</v>
      </c>
      <c r="I96" s="5">
        <f t="shared" si="5"/>
        <v>1679.61</v>
      </c>
      <c r="J96" s="5">
        <f t="shared" si="6"/>
        <v>1627.47</v>
      </c>
      <c r="K96" s="5" t="s">
        <v>9</v>
      </c>
      <c r="L96" s="5">
        <f>(H96 - J96) / (I96 - J96) * 100</f>
        <v>49.117759877253476</v>
      </c>
      <c r="M96" s="5" t="s">
        <v>9</v>
      </c>
      <c r="N96" s="5">
        <f t="shared" si="7"/>
        <v>25.041544797621942</v>
      </c>
      <c r="O96" t="s">
        <v>10</v>
      </c>
    </row>
    <row r="97" spans="1:15" x14ac:dyDescent="0.25">
      <c r="A97" t="s">
        <v>8</v>
      </c>
      <c r="B97" s="4">
        <v>1653.28</v>
      </c>
      <c r="C97" s="4" t="s">
        <v>9</v>
      </c>
      <c r="D97" s="4">
        <v>1659.17</v>
      </c>
      <c r="E97" s="4" t="s">
        <v>9</v>
      </c>
      <c r="F97" s="4">
        <v>1653.07</v>
      </c>
      <c r="G97" s="4" t="s">
        <v>9</v>
      </c>
      <c r="H97" s="4">
        <v>1655.08</v>
      </c>
      <c r="I97" s="5">
        <f t="shared" si="5"/>
        <v>1669.51</v>
      </c>
      <c r="J97" s="5">
        <f t="shared" si="6"/>
        <v>1627.47</v>
      </c>
      <c r="K97" s="5" t="s">
        <v>9</v>
      </c>
      <c r="L97" s="5">
        <f>(H97 - J97) / (I97 - J97) * 100</f>
        <v>65.675547098001715</v>
      </c>
      <c r="M97" s="5" t="s">
        <v>9</v>
      </c>
      <c r="N97" s="5">
        <f t="shared" si="7"/>
        <v>44.289417289571951</v>
      </c>
      <c r="O97" t="s">
        <v>10</v>
      </c>
    </row>
    <row r="98" spans="1:15" x14ac:dyDescent="0.25">
      <c r="A98" t="s">
        <v>8</v>
      </c>
      <c r="B98" s="4">
        <v>1657.44</v>
      </c>
      <c r="C98" s="4" t="s">
        <v>9</v>
      </c>
      <c r="D98" s="4">
        <v>1664.83</v>
      </c>
      <c r="E98" s="4" t="s">
        <v>9</v>
      </c>
      <c r="F98" s="4">
        <v>1640.62</v>
      </c>
      <c r="G98" s="4" t="s">
        <v>9</v>
      </c>
      <c r="H98" s="4">
        <v>1655.17</v>
      </c>
      <c r="I98" s="5">
        <f t="shared" si="5"/>
        <v>1669.51</v>
      </c>
      <c r="J98" s="5">
        <f t="shared" si="6"/>
        <v>1627.47</v>
      </c>
      <c r="K98" s="5" t="s">
        <v>9</v>
      </c>
      <c r="L98" s="5">
        <f>(H98 - J98) / (I98 - J98) * 100</f>
        <v>65.889628924833659</v>
      </c>
      <c r="M98" s="5" t="s">
        <v>9</v>
      </c>
      <c r="N98" s="5">
        <f t="shared" si="7"/>
        <v>60.227645300029621</v>
      </c>
      <c r="O98" t="s">
        <v>10</v>
      </c>
    </row>
    <row r="99" spans="1:15" x14ac:dyDescent="0.25">
      <c r="A99" t="s">
        <v>8</v>
      </c>
      <c r="B99" s="4">
        <v>1656.85</v>
      </c>
      <c r="C99" s="4" t="s">
        <v>9</v>
      </c>
      <c r="D99" s="4">
        <v>1672.4</v>
      </c>
      <c r="E99" s="4" t="s">
        <v>9</v>
      </c>
      <c r="F99" s="4">
        <v>1656.85</v>
      </c>
      <c r="G99" s="4" t="s">
        <v>9</v>
      </c>
      <c r="H99" s="4">
        <v>1671.71</v>
      </c>
      <c r="I99" s="5">
        <f t="shared" si="5"/>
        <v>1672.4</v>
      </c>
      <c r="J99" s="5">
        <f t="shared" si="6"/>
        <v>1627.47</v>
      </c>
      <c r="K99" s="5" t="s">
        <v>9</v>
      </c>
      <c r="L99" s="5">
        <f>(H99 - J99) / (I99 - J99) * 100</f>
        <v>98.464277765412746</v>
      </c>
      <c r="M99" s="5" t="s">
        <v>9</v>
      </c>
      <c r="N99" s="5">
        <f t="shared" si="7"/>
        <v>76.676484596082716</v>
      </c>
      <c r="O99" t="s">
        <v>10</v>
      </c>
    </row>
    <row r="100" spans="1:15" x14ac:dyDescent="0.25">
      <c r="A100" t="s">
        <v>8</v>
      </c>
      <c r="B100" s="4">
        <v>1675.11</v>
      </c>
      <c r="C100" s="4" t="s">
        <v>9</v>
      </c>
      <c r="D100" s="4">
        <v>1684.09</v>
      </c>
      <c r="E100" s="4" t="s">
        <v>9</v>
      </c>
      <c r="F100" s="4">
        <v>1675.11</v>
      </c>
      <c r="G100" s="4" t="s">
        <v>9</v>
      </c>
      <c r="H100" s="4">
        <v>1683.99</v>
      </c>
      <c r="I100" s="5">
        <f t="shared" si="5"/>
        <v>1684.09</v>
      </c>
      <c r="J100" s="5">
        <f t="shared" si="6"/>
        <v>1627.47</v>
      </c>
      <c r="K100" s="5" t="s">
        <v>9</v>
      </c>
      <c r="L100" s="5">
        <f>(H100 - J100) / (I100 - J100) * 100</f>
        <v>99.823383963264021</v>
      </c>
      <c r="M100" s="5" t="s">
        <v>9</v>
      </c>
      <c r="N100" s="5">
        <f t="shared" si="7"/>
        <v>88.059096884503461</v>
      </c>
      <c r="O100" t="s">
        <v>10</v>
      </c>
    </row>
    <row r="101" spans="1:15" x14ac:dyDescent="0.25">
      <c r="A101" t="s">
        <v>8</v>
      </c>
      <c r="B101" s="4">
        <v>1681.04</v>
      </c>
      <c r="C101" s="4" t="s">
        <v>9</v>
      </c>
      <c r="D101" s="4">
        <v>1689.13</v>
      </c>
      <c r="E101" s="4" t="s">
        <v>9</v>
      </c>
      <c r="F101" s="4">
        <v>1678.7</v>
      </c>
      <c r="G101" s="4" t="s">
        <v>9</v>
      </c>
      <c r="H101" s="4">
        <v>1689.13</v>
      </c>
      <c r="I101" s="5">
        <f t="shared" si="5"/>
        <v>1689.13</v>
      </c>
      <c r="J101" s="5">
        <f t="shared" si="6"/>
        <v>1627.47</v>
      </c>
      <c r="K101" s="5" t="s">
        <v>9</v>
      </c>
      <c r="L101" s="5">
        <f>(H101 - J101) / (I101 - J101) * 100</f>
        <v>100</v>
      </c>
      <c r="M101" s="5" t="s">
        <v>9</v>
      </c>
      <c r="N101" s="5">
        <f t="shared" si="7"/>
        <v>99.429220576225589</v>
      </c>
      <c r="O101" t="s">
        <v>10</v>
      </c>
    </row>
    <row r="102" spans="1:15" x14ac:dyDescent="0.25">
      <c r="A102" t="s">
        <v>8</v>
      </c>
      <c r="B102" s="4">
        <v>1689.21</v>
      </c>
      <c r="C102" s="4" t="s">
        <v>9</v>
      </c>
      <c r="D102" s="4">
        <v>1689.97</v>
      </c>
      <c r="E102" s="4" t="s">
        <v>9</v>
      </c>
      <c r="F102" s="4">
        <v>1681.96</v>
      </c>
      <c r="G102" s="4" t="s">
        <v>9</v>
      </c>
      <c r="H102" s="4">
        <v>1683.42</v>
      </c>
      <c r="I102" s="5">
        <f t="shared" si="5"/>
        <v>1689.97</v>
      </c>
      <c r="J102" s="5">
        <f t="shared" si="6"/>
        <v>1627.47</v>
      </c>
      <c r="K102" s="5" t="s">
        <v>9</v>
      </c>
      <c r="L102" s="5">
        <f>(H102 - J102) / (I102 - J102) * 100</f>
        <v>89.520000000000081</v>
      </c>
      <c r="M102" s="5" t="s">
        <v>9</v>
      </c>
      <c r="N102" s="5">
        <f t="shared" si="7"/>
        <v>96.447794654421372</v>
      </c>
      <c r="O102" t="s">
        <v>10</v>
      </c>
    </row>
    <row r="103" spans="1:15" x14ac:dyDescent="0.25">
      <c r="A103" t="s">
        <v>8</v>
      </c>
      <c r="B103" s="4">
        <v>1685.04</v>
      </c>
      <c r="C103" s="4" t="s">
        <v>9</v>
      </c>
      <c r="D103" s="4">
        <v>1688.73</v>
      </c>
      <c r="E103" s="4" t="s">
        <v>9</v>
      </c>
      <c r="F103" s="4">
        <v>1682.22</v>
      </c>
      <c r="G103" s="4" t="s">
        <v>9</v>
      </c>
      <c r="H103" s="4">
        <v>1687.99</v>
      </c>
      <c r="I103" s="5">
        <f t="shared" si="5"/>
        <v>1689.97</v>
      </c>
      <c r="J103" s="5">
        <f t="shared" si="6"/>
        <v>1627.47</v>
      </c>
      <c r="K103" s="5" t="s">
        <v>9</v>
      </c>
      <c r="L103" s="5">
        <f>(H103 - J103) / (I103 - J103) * 100</f>
        <v>96.831999999999979</v>
      </c>
      <c r="M103" s="5" t="s">
        <v>9</v>
      </c>
      <c r="N103" s="5">
        <f t="shared" si="7"/>
        <v>95.450666666666692</v>
      </c>
      <c r="O103" t="s">
        <v>10</v>
      </c>
    </row>
    <row r="104" spans="1:15" x14ac:dyDescent="0.25">
      <c r="A104" t="s">
        <v>8</v>
      </c>
      <c r="B104" s="4">
        <v>1691.7</v>
      </c>
      <c r="C104" s="4" t="s">
        <v>9</v>
      </c>
      <c r="D104" s="4">
        <v>1704.95</v>
      </c>
      <c r="E104" s="4" t="s">
        <v>9</v>
      </c>
      <c r="F104" s="4">
        <v>1691.7</v>
      </c>
      <c r="G104" s="4" t="s">
        <v>9</v>
      </c>
      <c r="H104" s="4">
        <v>1697.6</v>
      </c>
      <c r="I104" s="5">
        <f t="shared" si="5"/>
        <v>1704.95</v>
      </c>
      <c r="J104" s="5">
        <f t="shared" si="6"/>
        <v>1627.47</v>
      </c>
      <c r="K104" s="5" t="s">
        <v>9</v>
      </c>
      <c r="L104" s="5">
        <f>(H104 - J104) / (I104 - J104) * 100</f>
        <v>90.513680949922389</v>
      </c>
      <c r="M104" s="5" t="s">
        <v>9</v>
      </c>
      <c r="N104" s="5">
        <f t="shared" si="7"/>
        <v>92.288560316640812</v>
      </c>
      <c r="O104" t="s">
        <v>10</v>
      </c>
    </row>
    <row r="105" spans="1:15" x14ac:dyDescent="0.25">
      <c r="A105" t="s">
        <v>8</v>
      </c>
      <c r="B105" s="4">
        <v>1697.73</v>
      </c>
      <c r="C105" s="4" t="s">
        <v>9</v>
      </c>
      <c r="D105" s="4">
        <v>1705.52</v>
      </c>
      <c r="E105" s="4" t="s">
        <v>9</v>
      </c>
      <c r="F105" s="4">
        <v>1697.73</v>
      </c>
      <c r="G105" s="4" t="s">
        <v>9</v>
      </c>
      <c r="H105" s="4">
        <v>1704.76</v>
      </c>
      <c r="I105" s="5">
        <f t="shared" si="5"/>
        <v>1705.52</v>
      </c>
      <c r="J105" s="5">
        <f t="shared" si="6"/>
        <v>1627.47</v>
      </c>
      <c r="K105" s="5" t="s">
        <v>9</v>
      </c>
      <c r="L105" s="5">
        <f>(H105 - J105) / (I105 - J105) * 100</f>
        <v>99.026265214606042</v>
      </c>
      <c r="M105" s="5" t="s">
        <v>9</v>
      </c>
      <c r="N105" s="5">
        <f t="shared" si="7"/>
        <v>95.457315388176141</v>
      </c>
      <c r="O105" t="s">
        <v>10</v>
      </c>
    </row>
    <row r="106" spans="1:15" x14ac:dyDescent="0.25">
      <c r="A106" t="s">
        <v>8</v>
      </c>
      <c r="B106" s="4">
        <v>1705.74</v>
      </c>
      <c r="C106" s="4" t="s">
        <v>9</v>
      </c>
      <c r="D106" s="4">
        <v>1729.44</v>
      </c>
      <c r="E106" s="4" t="s">
        <v>9</v>
      </c>
      <c r="F106" s="4">
        <v>1700.35</v>
      </c>
      <c r="G106" s="4" t="s">
        <v>9</v>
      </c>
      <c r="H106" s="4">
        <v>1725.52</v>
      </c>
      <c r="I106" s="5">
        <f t="shared" si="5"/>
        <v>1729.44</v>
      </c>
      <c r="J106" s="5">
        <f t="shared" si="6"/>
        <v>1628.05</v>
      </c>
      <c r="K106" s="5" t="s">
        <v>9</v>
      </c>
      <c r="L106" s="5">
        <f>(H106 - J106) / (I106 - J106) * 100</f>
        <v>96.133741000098567</v>
      </c>
      <c r="M106" s="5" t="s">
        <v>9</v>
      </c>
      <c r="N106" s="5">
        <f t="shared" si="7"/>
        <v>95.224562388208994</v>
      </c>
      <c r="O106" t="s">
        <v>10</v>
      </c>
    </row>
    <row r="107" spans="1:15" x14ac:dyDescent="0.25">
      <c r="A107" t="s">
        <v>8</v>
      </c>
      <c r="B107" s="4">
        <v>1727.34</v>
      </c>
      <c r="C107" s="4" t="s">
        <v>9</v>
      </c>
      <c r="D107" s="4">
        <v>1729.86</v>
      </c>
      <c r="E107" s="4" t="s">
        <v>9</v>
      </c>
      <c r="F107" s="4">
        <v>1720.2</v>
      </c>
      <c r="G107" s="4" t="s">
        <v>9</v>
      </c>
      <c r="H107" s="4">
        <v>1722.34</v>
      </c>
      <c r="I107" s="5">
        <f t="shared" si="5"/>
        <v>1729.86</v>
      </c>
      <c r="J107" s="5">
        <f t="shared" si="6"/>
        <v>1628.05</v>
      </c>
      <c r="K107" s="5" t="s">
        <v>9</v>
      </c>
      <c r="L107" s="5">
        <f>(H107 - J107) / (I107 - J107) * 100</f>
        <v>92.613692171692392</v>
      </c>
      <c r="M107" s="5" t="s">
        <v>9</v>
      </c>
      <c r="N107" s="5">
        <f t="shared" si="7"/>
        <v>95.924566128798986</v>
      </c>
      <c r="O107" t="s">
        <v>10</v>
      </c>
    </row>
    <row r="108" spans="1:15" x14ac:dyDescent="0.25">
      <c r="A108" t="s">
        <v>8</v>
      </c>
      <c r="B108" s="4">
        <v>1722.44</v>
      </c>
      <c r="C108" s="4" t="s">
        <v>9</v>
      </c>
      <c r="D108" s="4">
        <v>1725.23</v>
      </c>
      <c r="E108" s="4" t="s">
        <v>9</v>
      </c>
      <c r="F108" s="4">
        <v>1708.89</v>
      </c>
      <c r="G108" s="4" t="s">
        <v>9</v>
      </c>
      <c r="H108" s="4">
        <v>1709.91</v>
      </c>
      <c r="I108" s="5">
        <f t="shared" si="5"/>
        <v>1729.86</v>
      </c>
      <c r="J108" s="5">
        <f t="shared" si="6"/>
        <v>1633.41</v>
      </c>
      <c r="K108" s="5" t="s">
        <v>9</v>
      </c>
      <c r="L108" s="5">
        <f>(H108 - J108) / (I108 - J108) * 100</f>
        <v>79.315707620528926</v>
      </c>
      <c r="M108" s="5" t="s">
        <v>9</v>
      </c>
      <c r="N108" s="5">
        <f t="shared" si="7"/>
        <v>89.354380264106624</v>
      </c>
      <c r="O1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Stochastic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V. Palchukovsky</dc:creator>
  <cp:lastModifiedBy>Eugene V. Palchukovsky</cp:lastModifiedBy>
  <dcterms:created xsi:type="dcterms:W3CDTF">2017-01-09T17:11:44Z</dcterms:created>
  <dcterms:modified xsi:type="dcterms:W3CDTF">2017-01-09T18:48:20Z</dcterms:modified>
</cp:coreProperties>
</file>