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yed Ali\Desktop\Data Analyst\Excel\Week 1\Ch10-sorting filter pivot table\Ch10\"/>
    </mc:Choice>
  </mc:AlternateContent>
  <xr:revisionPtr revIDLastSave="0" documentId="13_ncr:1_{B25B9AF0-E98A-4751-AD4B-8A6D69354AA8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orting" sheetId="7" r:id="rId1"/>
    <sheet name="Subtotals" sheetId="9" state="hidden" r:id="rId2"/>
    <sheet name="Filter" sheetId="8" r:id="rId3"/>
    <sheet name="Sheet1" sheetId="16" r:id="rId4"/>
    <sheet name="PivotTable Data" sheetId="14" r:id="rId5"/>
    <sheet name="SplittingData" sheetId="2" state="hidden" r:id="rId6"/>
    <sheet name="Flash Fill" sheetId="11" state="hidden" r:id="rId7"/>
    <sheet name="RemoveDuplicates" sheetId="10" state="hidden" r:id="rId8"/>
    <sheet name="Validation" sheetId="12" state="hidden" r:id="rId9"/>
    <sheet name="DataValidation" sheetId="13" state="hidden" r:id="rId10"/>
  </sheets>
  <definedNames>
    <definedName name="_xlnm._FilterDatabase" localSheetId="2" hidden="1">Filter!$A$1:$J$742</definedName>
    <definedName name="_xlnm._FilterDatabase" localSheetId="4" hidden="1">'PivotTable Data'!$A$3:$H$912</definedName>
    <definedName name="_xlnm._FilterDatabase" localSheetId="7" hidden="1">RemoveDuplicates!$A$1:$J$762</definedName>
    <definedName name="_xlnm._FilterDatabase" localSheetId="0" hidden="1">Sorting!$A$1:$K$742</definedName>
    <definedName name="_xlnm._FilterDatabase" localSheetId="1" hidden="1">Subtotals!$A$1:$K$742</definedName>
    <definedName name="_xlnm._FilterDatabase" localSheetId="8" hidden="1">Validation!#REF!</definedName>
    <definedName name="ee" localSheetId="9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9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9" hidden="1">{"FirstQ",#N/A,FALSE,"Budget2000";"SecondQ",#N/A,FALSE,"Budget2000"}</definedName>
    <definedName name="rr" hidden="1">{"FirstQ",#N/A,FALSE,"Budget2000";"SecondQ",#N/A,FALSE,"Budget2000"}</definedName>
    <definedName name="rrr" localSheetId="9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9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9" hidden="1">{"FirstQ",#N/A,FALSE,"Budget2000";"SecondQ",#N/A,FALSE,"Budget2000"}</definedName>
    <definedName name="wrn.FirstHalf." hidden="1">{"FirstQ",#N/A,FALSE,"Budget2000";"SecondQ",#N/A,FALSE,"Budget2000"}</definedName>
    <definedName name="x" localSheetId="9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Filter!$A$1:$I$742</definedName>
    <definedName name="Z_32E1B1E0_F29A_4FB3_9E7F_F78F245BC75E_.wvu.FilterData" localSheetId="7" hidden="1">RemoveDuplicates!$A$1:$J$762</definedName>
    <definedName name="Z_32E1B1E0_F29A_4FB3_9E7F_F78F245BC75E_.wvu.FilterData" localSheetId="0" hidden="1">Sorting!$A$1:$K$742</definedName>
    <definedName name="Z_32E1B1E0_F29A_4FB3_9E7F_F78F245BC75E_.wvu.FilterData" localSheetId="1" hidden="1">Subtotals!$A$1:$K$742</definedName>
    <definedName name="Z_32E1B1E0_F29A_4FB3_9E7F_F78F245BC75E_.wvu.FilterData" localSheetId="8" hidden="1">Validation!#REF!</definedName>
  </definedNames>
  <calcPr calcId="191029"/>
  <pivotCaches>
    <pivotCache cacheId="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7" l="1"/>
  <c r="J148" i="7"/>
  <c r="J224" i="7"/>
  <c r="J366" i="7"/>
  <c r="J692" i="7"/>
  <c r="J128" i="7"/>
  <c r="J656" i="7"/>
  <c r="J38" i="7"/>
  <c r="J19" i="7"/>
  <c r="J498" i="7"/>
  <c r="J81" i="7"/>
  <c r="J71" i="7"/>
  <c r="J529" i="7"/>
  <c r="J20" i="7"/>
  <c r="J464" i="7"/>
  <c r="J288" i="7"/>
  <c r="J178" i="7"/>
  <c r="J180" i="7"/>
  <c r="J389" i="7"/>
  <c r="J163" i="7"/>
  <c r="J323" i="7"/>
  <c r="J646" i="7"/>
  <c r="J344" i="7"/>
  <c r="J420" i="7"/>
  <c r="J36" i="7"/>
  <c r="J39" i="7"/>
  <c r="J170" i="7"/>
  <c r="J129" i="7"/>
  <c r="J169" i="7"/>
  <c r="J538" i="7"/>
  <c r="J583" i="7"/>
  <c r="J442" i="7"/>
  <c r="J309" i="7"/>
  <c r="J238" i="7"/>
  <c r="J27" i="7"/>
  <c r="J714" i="7"/>
  <c r="J85" i="7"/>
  <c r="J214" i="7"/>
  <c r="J393" i="7"/>
  <c r="J738" i="7"/>
  <c r="J140" i="7"/>
  <c r="J694" i="7"/>
  <c r="J116" i="7"/>
  <c r="J226" i="7"/>
  <c r="J465" i="7"/>
  <c r="J687" i="7"/>
  <c r="J369" i="7"/>
  <c r="J572" i="7"/>
  <c r="J187" i="7"/>
  <c r="J402" i="7"/>
  <c r="J280" i="7"/>
  <c r="J719" i="7"/>
  <c r="J425" i="7"/>
  <c r="J206" i="7"/>
  <c r="J350" i="7"/>
  <c r="J525" i="7"/>
  <c r="J415" i="7"/>
  <c r="J682" i="7"/>
  <c r="J556" i="7"/>
  <c r="J347" i="7"/>
  <c r="J139" i="7"/>
  <c r="J551" i="7"/>
  <c r="J289" i="7"/>
  <c r="J510" i="7"/>
  <c r="J680" i="7"/>
  <c r="J74" i="7"/>
  <c r="J191" i="7"/>
  <c r="J536" i="7"/>
  <c r="J55" i="7"/>
  <c r="J89" i="7"/>
  <c r="J304" i="7"/>
  <c r="J713" i="7"/>
  <c r="J421" i="7"/>
  <c r="J361" i="7"/>
  <c r="J201" i="7"/>
  <c r="J443" i="7"/>
  <c r="J193" i="7"/>
  <c r="J685" i="7"/>
  <c r="J395" i="7"/>
  <c r="J213" i="7"/>
  <c r="J496" i="7"/>
  <c r="J273" i="7"/>
  <c r="J384" i="7"/>
  <c r="J232" i="7"/>
  <c r="J386" i="7"/>
  <c r="J666" i="7"/>
  <c r="J220" i="7"/>
  <c r="J26" i="7"/>
  <c r="J382" i="7"/>
  <c r="J357" i="7"/>
  <c r="J131" i="7"/>
  <c r="J704" i="7"/>
  <c r="J269" i="7"/>
  <c r="J354" i="7"/>
  <c r="J247" i="7"/>
  <c r="J601" i="7"/>
  <c r="J716" i="7"/>
  <c r="J373" i="7"/>
  <c r="J712" i="7"/>
  <c r="J577" i="7"/>
  <c r="J390" i="7"/>
  <c r="J145" i="7"/>
  <c r="J620" i="7"/>
  <c r="J93" i="7"/>
  <c r="J532" i="7"/>
  <c r="J490" i="7"/>
  <c r="J192" i="7"/>
  <c r="J723" i="7"/>
  <c r="J257" i="7"/>
  <c r="J715" i="7"/>
  <c r="J374" i="7"/>
  <c r="J508" i="7"/>
  <c r="J520" i="7"/>
  <c r="J653" i="7"/>
  <c r="J244" i="7"/>
  <c r="J617" i="7"/>
  <c r="J575" i="7"/>
  <c r="J438" i="7"/>
  <c r="J261" i="7"/>
  <c r="J398" i="7"/>
  <c r="J162" i="7"/>
  <c r="J45" i="7"/>
  <c r="J472" i="7"/>
  <c r="J530" i="7"/>
  <c r="J5" i="7"/>
  <c r="J516" i="7"/>
  <c r="J640" i="7"/>
  <c r="J184" i="7"/>
  <c r="J328" i="7"/>
  <c r="J727" i="7"/>
  <c r="J233" i="7"/>
  <c r="J35" i="7"/>
  <c r="J643" i="7"/>
  <c r="J454" i="7"/>
  <c r="J387" i="7"/>
  <c r="J474" i="7"/>
  <c r="J424" i="7"/>
  <c r="J631" i="7"/>
  <c r="J28" i="7"/>
  <c r="J57" i="7"/>
  <c r="J549" i="7"/>
  <c r="J235" i="7"/>
  <c r="J648" i="7"/>
  <c r="J122" i="7"/>
  <c r="J262" i="7"/>
  <c r="J158" i="7"/>
  <c r="J301" i="7"/>
  <c r="J339" i="7"/>
  <c r="J136" i="7"/>
  <c r="J482" i="7"/>
  <c r="J229" i="7"/>
  <c r="J73" i="7"/>
  <c r="J458" i="7"/>
  <c r="J236" i="7"/>
  <c r="J217" i="7"/>
  <c r="J234" i="7"/>
  <c r="J296" i="7"/>
  <c r="J34" i="7"/>
  <c r="J731" i="7"/>
  <c r="J292" i="7"/>
  <c r="J605" i="7"/>
  <c r="J473" i="7"/>
  <c r="J734" i="7"/>
  <c r="J287" i="7"/>
  <c r="J505" i="7"/>
  <c r="J649" i="7"/>
  <c r="J322" i="7"/>
  <c r="J343" i="7"/>
  <c r="J512" i="7"/>
  <c r="J433" i="7"/>
  <c r="J198" i="7"/>
  <c r="J702" i="7"/>
  <c r="J407" i="7"/>
  <c r="J325" i="7"/>
  <c r="J452" i="7"/>
  <c r="J560" i="7"/>
  <c r="J546" i="7"/>
  <c r="J183" i="7"/>
  <c r="J632" i="7"/>
  <c r="J619" i="7"/>
  <c r="J408" i="7"/>
  <c r="J635" i="7"/>
  <c r="J52" i="7"/>
  <c r="J467" i="7"/>
  <c r="J242" i="7"/>
  <c r="J409" i="7"/>
  <c r="J552" i="7"/>
  <c r="J392" i="7"/>
  <c r="J672" i="7"/>
  <c r="J33" i="7"/>
  <c r="J208" i="7"/>
  <c r="J400" i="7"/>
  <c r="J295" i="7"/>
  <c r="J637" i="7"/>
  <c r="J600" i="7"/>
  <c r="J615" i="7"/>
  <c r="J410" i="7"/>
  <c r="J613" i="7"/>
  <c r="J137" i="7"/>
  <c r="J337" i="7"/>
  <c r="J355" i="7"/>
  <c r="J722" i="7"/>
  <c r="J221" i="7"/>
  <c r="J109" i="7"/>
  <c r="J651" i="7"/>
  <c r="J92" i="7"/>
  <c r="J497" i="7"/>
  <c r="J730" i="7"/>
  <c r="J545" i="7"/>
  <c r="J16" i="7"/>
  <c r="J413" i="7"/>
  <c r="J718" i="7"/>
  <c r="J2" i="7"/>
  <c r="J329" i="7"/>
  <c r="J493" i="7"/>
  <c r="J8" i="7"/>
  <c r="J644" i="7"/>
  <c r="J517" i="7"/>
  <c r="J686" i="7"/>
  <c r="J593" i="7"/>
  <c r="J154" i="7"/>
  <c r="J263" i="7"/>
  <c r="J311" i="7"/>
  <c r="J305" i="7"/>
  <c r="J535" i="7"/>
  <c r="J334" i="7"/>
  <c r="J94" i="7"/>
  <c r="J60" i="7"/>
  <c r="J318" i="7"/>
  <c r="J664" i="7"/>
  <c r="J683" i="7"/>
  <c r="J440" i="7"/>
  <c r="J453" i="7"/>
  <c r="J732" i="7"/>
  <c r="J150" i="7"/>
  <c r="J378" i="7"/>
  <c r="J706" i="7"/>
  <c r="J470" i="7"/>
  <c r="J165" i="7"/>
  <c r="J159" i="7"/>
  <c r="J391" i="7"/>
  <c r="J239" i="7"/>
  <c r="J558" i="7"/>
  <c r="J720" i="7"/>
  <c r="J76" i="7"/>
  <c r="J728" i="7"/>
  <c r="J607" i="7"/>
  <c r="J456" i="7"/>
  <c r="J736" i="7"/>
  <c r="J320" i="7"/>
  <c r="J468" i="7"/>
  <c r="J427" i="7"/>
  <c r="J422" i="7"/>
  <c r="J249" i="7"/>
  <c r="J279" i="7"/>
  <c r="J367" i="7"/>
  <c r="J691" i="7"/>
  <c r="J385" i="7"/>
  <c r="J642" i="7"/>
  <c r="J259" i="7"/>
  <c r="J265" i="7"/>
  <c r="J48" i="7"/>
  <c r="J69" i="7"/>
  <c r="J256" i="7"/>
  <c r="J522" i="7"/>
  <c r="J725" i="7"/>
  <c r="J46" i="7"/>
  <c r="J677" i="7"/>
  <c r="J231" i="7"/>
  <c r="J660" i="7"/>
  <c r="J418" i="7"/>
  <c r="J333" i="7"/>
  <c r="J481" i="7"/>
  <c r="J211" i="7"/>
  <c r="J185" i="7"/>
  <c r="J459" i="7"/>
  <c r="J204" i="7"/>
  <c r="J674" i="7"/>
  <c r="J167" i="7"/>
  <c r="J179" i="7"/>
  <c r="J383" i="7"/>
  <c r="J112" i="7"/>
  <c r="J135" i="7"/>
  <c r="J130" i="7"/>
  <c r="J519" i="7"/>
  <c r="J695" i="7"/>
  <c r="J98" i="7"/>
  <c r="J663" i="7"/>
  <c r="J102" i="7"/>
  <c r="J319" i="7"/>
  <c r="J222" i="7"/>
  <c r="J209" i="7"/>
  <c r="J739" i="7"/>
  <c r="J149" i="7"/>
  <c r="J609" i="7"/>
  <c r="J717" i="7"/>
  <c r="J127" i="7"/>
  <c r="J569" i="7"/>
  <c r="J237" i="7"/>
  <c r="J397" i="7"/>
  <c r="J17" i="7"/>
  <c r="J673" i="7"/>
  <c r="J157" i="7"/>
  <c r="J175" i="7"/>
  <c r="J72" i="7"/>
  <c r="J655" i="7"/>
  <c r="J50" i="7"/>
  <c r="J501" i="7"/>
  <c r="J166" i="7"/>
  <c r="J188" i="7"/>
  <c r="J701" i="7"/>
  <c r="J97" i="7"/>
  <c r="J240" i="7"/>
  <c r="J423" i="7"/>
  <c r="J360" i="7"/>
  <c r="J266" i="7"/>
  <c r="J126" i="7"/>
  <c r="J24" i="7"/>
  <c r="J711" i="7"/>
  <c r="J450" i="7"/>
  <c r="J596" i="7"/>
  <c r="J684" i="7"/>
  <c r="J681" i="7"/>
  <c r="J628" i="7"/>
  <c r="J160" i="7"/>
  <c r="J581" i="7"/>
  <c r="J697" i="7"/>
  <c r="J492" i="7"/>
  <c r="J298" i="7"/>
  <c r="J566" i="7"/>
  <c r="J689" i="7"/>
  <c r="J610" i="7"/>
  <c r="J359" i="7"/>
  <c r="J143" i="7"/>
  <c r="J437" i="7"/>
  <c r="J477" i="7"/>
  <c r="J241" i="7"/>
  <c r="J633" i="7"/>
  <c r="J11" i="7"/>
  <c r="J434" i="7"/>
  <c r="J111" i="7"/>
  <c r="J654" i="7"/>
  <c r="J460" i="7"/>
  <c r="J539" i="7"/>
  <c r="J274" i="7"/>
  <c r="J724" i="7"/>
  <c r="J161" i="7"/>
  <c r="J315" i="7"/>
  <c r="J541" i="7"/>
  <c r="J100" i="7"/>
  <c r="J132" i="7"/>
  <c r="J621" i="7"/>
  <c r="J330" i="7"/>
  <c r="J177" i="7"/>
  <c r="J63" i="7"/>
  <c r="J346" i="7"/>
  <c r="J557" i="7"/>
  <c r="J299" i="7"/>
  <c r="J278" i="7"/>
  <c r="J568" i="7"/>
  <c r="J707" i="7"/>
  <c r="J657" i="7"/>
  <c r="J202" i="7"/>
  <c r="J362" i="7"/>
  <c r="J399" i="7"/>
  <c r="J394" i="7"/>
  <c r="J690" i="7"/>
  <c r="J147" i="7"/>
  <c r="J283" i="7"/>
  <c r="J210" i="7"/>
  <c r="J737" i="7"/>
  <c r="J271" i="7"/>
  <c r="J351" i="7"/>
  <c r="J494" i="7"/>
  <c r="J518" i="7"/>
  <c r="J230" i="7"/>
  <c r="J542" i="7"/>
  <c r="J652" i="7"/>
  <c r="J121" i="7"/>
  <c r="J225" i="7"/>
  <c r="J144" i="7"/>
  <c r="J559" i="7"/>
  <c r="J110" i="7"/>
  <c r="J203" i="7"/>
  <c r="J7" i="7"/>
  <c r="J62" i="7"/>
  <c r="J429" i="7"/>
  <c r="J54" i="7"/>
  <c r="J709" i="7"/>
  <c r="J710" i="7"/>
  <c r="J589" i="7"/>
  <c r="J526" i="7"/>
  <c r="J573" i="7"/>
  <c r="J67" i="7"/>
  <c r="J114" i="7"/>
  <c r="J567" i="7"/>
  <c r="J411" i="7"/>
  <c r="J83" i="7"/>
  <c r="J555" i="7"/>
  <c r="J466" i="7"/>
  <c r="J564" i="7"/>
  <c r="J282" i="7"/>
  <c r="J491" i="7"/>
  <c r="J31" i="7"/>
  <c r="J254" i="7"/>
  <c r="J594" i="7"/>
  <c r="J499" i="7"/>
  <c r="J705" i="7"/>
  <c r="J478" i="7"/>
  <c r="J6" i="7"/>
  <c r="J699" i="7"/>
  <c r="J3" i="7"/>
  <c r="J647" i="7"/>
  <c r="J260" i="7"/>
  <c r="J527" i="7"/>
  <c r="J531" i="7"/>
  <c r="J115" i="7"/>
  <c r="J268" i="7"/>
  <c r="J103" i="7"/>
  <c r="J698" i="7"/>
  <c r="J733" i="7"/>
  <c r="J125" i="7"/>
  <c r="J335" i="7"/>
  <c r="J489" i="7"/>
  <c r="J562" i="7"/>
  <c r="J461" i="7"/>
  <c r="J205" i="7"/>
  <c r="J543" i="7"/>
  <c r="J223" i="7"/>
  <c r="J678" i="7"/>
  <c r="J624" i="7"/>
  <c r="J141" i="7"/>
  <c r="J331" i="7"/>
  <c r="J668" i="7"/>
  <c r="J168" i="7"/>
  <c r="J629" i="7"/>
  <c r="J174" i="7"/>
  <c r="J219" i="7"/>
  <c r="J588" i="7"/>
  <c r="J120" i="7"/>
  <c r="J476" i="7"/>
  <c r="J634" i="7"/>
  <c r="J326" i="7"/>
  <c r="J675" i="7"/>
  <c r="J281" i="7"/>
  <c r="J51" i="7"/>
  <c r="J32" i="7"/>
  <c r="J300" i="7"/>
  <c r="J108" i="7"/>
  <c r="J58" i="7"/>
  <c r="J578" i="7"/>
  <c r="J47" i="7"/>
  <c r="J388" i="7"/>
  <c r="J665" i="7"/>
  <c r="J630" i="7"/>
  <c r="J353" i="7"/>
  <c r="J195" i="7"/>
  <c r="J377" i="7"/>
  <c r="J735" i="7"/>
  <c r="J23" i="7"/>
  <c r="J595" i="7"/>
  <c r="J248" i="7"/>
  <c r="J253" i="7"/>
  <c r="J197" i="7"/>
  <c r="J371" i="7"/>
  <c r="J441" i="7"/>
  <c r="J436" i="7"/>
  <c r="J449" i="7"/>
  <c r="J587" i="7"/>
  <c r="J336" i="7"/>
  <c r="J317" i="7"/>
  <c r="J638" i="7"/>
  <c r="J380" i="7"/>
  <c r="J553" i="7"/>
  <c r="J324" i="7"/>
  <c r="J182" i="7"/>
  <c r="J446" i="7"/>
  <c r="J483" i="7"/>
  <c r="J614" i="7"/>
  <c r="J479" i="7"/>
  <c r="J86" i="7"/>
  <c r="J645" i="7"/>
  <c r="J341" i="7"/>
  <c r="J95" i="7"/>
  <c r="J277" i="7"/>
  <c r="J270" i="7"/>
  <c r="J43" i="7"/>
  <c r="J576" i="7"/>
  <c r="J151" i="7"/>
  <c r="J611" i="7"/>
  <c r="J379" i="7"/>
  <c r="J12" i="7"/>
  <c r="J228" i="7"/>
  <c r="J338" i="7"/>
  <c r="J117" i="7"/>
  <c r="J639" i="7"/>
  <c r="J30" i="7"/>
  <c r="J544" i="7"/>
  <c r="J77" i="7"/>
  <c r="J285" i="7"/>
  <c r="J13" i="7"/>
  <c r="J181" i="7"/>
  <c r="J123" i="7"/>
  <c r="J406" i="7"/>
  <c r="J509" i="7"/>
  <c r="J626" i="7"/>
  <c r="J439" i="7"/>
  <c r="J342" i="7"/>
  <c r="J70" i="7"/>
  <c r="J448" i="7"/>
  <c r="J84" i="7"/>
  <c r="J91" i="7"/>
  <c r="J534" i="7"/>
  <c r="J586" i="7"/>
  <c r="J579" i="7"/>
  <c r="J15" i="7"/>
  <c r="J356" i="7"/>
  <c r="J363" i="7"/>
  <c r="J65" i="7"/>
  <c r="J524" i="7"/>
  <c r="J606" i="7"/>
  <c r="J370" i="7"/>
  <c r="J742" i="7"/>
  <c r="J447" i="7"/>
  <c r="J435" i="7"/>
  <c r="J523" i="7"/>
  <c r="J290" i="7"/>
  <c r="J721" i="7"/>
  <c r="J207" i="7"/>
  <c r="J216" i="7"/>
  <c r="J255" i="7"/>
  <c r="J612" i="7"/>
  <c r="J485" i="7"/>
  <c r="J515" i="7"/>
  <c r="J190" i="7"/>
  <c r="J726" i="7"/>
  <c r="J659" i="7"/>
  <c r="J729" i="7"/>
  <c r="J104" i="7"/>
  <c r="J376" i="7"/>
  <c r="J294" i="7"/>
  <c r="J14" i="7"/>
  <c r="J332" i="7"/>
  <c r="J662" i="7"/>
  <c r="J146" i="7"/>
  <c r="J444" i="7"/>
  <c r="J312" i="7"/>
  <c r="J303" i="7"/>
  <c r="J528" i="7"/>
  <c r="J487" i="7"/>
  <c r="J404" i="7"/>
  <c r="J66" i="7"/>
  <c r="J105" i="7"/>
  <c r="J671" i="7"/>
  <c r="J486" i="7"/>
  <c r="J196" i="7"/>
  <c r="J49" i="7"/>
  <c r="J243" i="7"/>
  <c r="J426" i="7"/>
  <c r="J602" i="7"/>
  <c r="J173" i="7"/>
  <c r="J533" i="7"/>
  <c r="J506" i="7"/>
  <c r="J348" i="7"/>
  <c r="J56" i="7"/>
  <c r="J401" i="7"/>
  <c r="J616" i="7"/>
  <c r="J521" i="7"/>
  <c r="J308" i="7"/>
  <c r="J42" i="7"/>
  <c r="J412" i="7"/>
  <c r="J284" i="7"/>
  <c r="J469" i="7"/>
  <c r="J669" i="7"/>
  <c r="J107" i="7"/>
  <c r="J172" i="7"/>
  <c r="J267" i="7"/>
  <c r="J138" i="7"/>
  <c r="J582" i="7"/>
  <c r="J658" i="7"/>
  <c r="J590" i="7"/>
  <c r="J563" i="7"/>
  <c r="J591" i="7"/>
  <c r="J554" i="7"/>
  <c r="J636" i="7"/>
  <c r="J250" i="7"/>
  <c r="J293" i="7"/>
  <c r="J381" i="7"/>
  <c r="J164" i="7"/>
  <c r="J365" i="7"/>
  <c r="J679" i="7"/>
  <c r="J276" i="7"/>
  <c r="J396" i="7"/>
  <c r="J101" i="7"/>
  <c r="J507" i="7"/>
  <c r="J537" i="7"/>
  <c r="J405" i="7"/>
  <c r="J463" i="7"/>
  <c r="J291" i="7"/>
  <c r="J513" i="7"/>
  <c r="J584" i="7"/>
  <c r="J212" i="7"/>
  <c r="J503" i="7"/>
  <c r="J504" i="7"/>
  <c r="J416" i="7"/>
  <c r="J358" i="7"/>
  <c r="J340" i="7"/>
  <c r="J79" i="7"/>
  <c r="J189" i="7"/>
  <c r="J18" i="7"/>
  <c r="J502" i="7"/>
  <c r="J565" i="7"/>
  <c r="J597" i="7"/>
  <c r="J313" i="7"/>
  <c r="J22" i="7"/>
  <c r="J99" i="7"/>
  <c r="J88" i="7"/>
  <c r="J592" i="7"/>
  <c r="J41" i="7"/>
  <c r="J21" i="7"/>
  <c r="J495" i="7"/>
  <c r="J430" i="7"/>
  <c r="J514" i="7"/>
  <c r="J44" i="7"/>
  <c r="J314" i="7"/>
  <c r="J372" i="7"/>
  <c r="J608" i="7"/>
  <c r="J124" i="7"/>
  <c r="J741" i="7"/>
  <c r="J585" i="7"/>
  <c r="J113" i="7"/>
  <c r="J68" i="7"/>
  <c r="J349" i="7"/>
  <c r="J286" i="7"/>
  <c r="J4" i="7"/>
  <c r="J152" i="7"/>
  <c r="J37" i="7"/>
  <c r="J570" i="7"/>
  <c r="J310" i="7"/>
  <c r="J428" i="7"/>
  <c r="J670" i="7"/>
  <c r="J488" i="7"/>
  <c r="J574" i="7"/>
  <c r="J302" i="7"/>
  <c r="J245" i="7"/>
  <c r="J550" i="7"/>
  <c r="J445" i="7"/>
  <c r="J87" i="7"/>
  <c r="J368" i="7"/>
  <c r="J321" i="7"/>
  <c r="J471" i="7"/>
  <c r="J307" i="7"/>
  <c r="J272" i="7"/>
  <c r="J96" i="7"/>
  <c r="J297" i="7"/>
  <c r="J352" i="7"/>
  <c r="J650" i="7"/>
  <c r="J462" i="7"/>
  <c r="J696" i="7"/>
  <c r="J246" i="7"/>
  <c r="J511" i="7"/>
  <c r="J375" i="7"/>
  <c r="J218" i="7"/>
  <c r="J693" i="7"/>
  <c r="J227" i="7"/>
  <c r="J627" i="7"/>
  <c r="J403" i="7"/>
  <c r="J59" i="7"/>
  <c r="J641" i="7"/>
  <c r="J688" i="7"/>
  <c r="J186" i="7"/>
  <c r="J417" i="7"/>
  <c r="J119" i="7"/>
  <c r="J604" i="7"/>
  <c r="J171" i="7"/>
  <c r="J540" i="7"/>
  <c r="J134" i="7"/>
  <c r="J106" i="7"/>
  <c r="J264" i="7"/>
  <c r="J10" i="7"/>
  <c r="J75" i="7"/>
  <c r="J142" i="7"/>
  <c r="J661" i="7"/>
  <c r="J598" i="7"/>
  <c r="J419" i="7"/>
  <c r="J133" i="7"/>
  <c r="J455" i="7"/>
  <c r="J258" i="7"/>
  <c r="J571" i="7"/>
  <c r="J306" i="7"/>
  <c r="J414" i="7"/>
  <c r="J484" i="7"/>
  <c r="J708" i="7"/>
  <c r="J215" i="7"/>
  <c r="J703" i="7"/>
  <c r="J580" i="7"/>
  <c r="J156" i="7"/>
  <c r="J25" i="7"/>
  <c r="J194" i="7"/>
  <c r="J548" i="7"/>
  <c r="J82" i="7"/>
  <c r="J61" i="7"/>
  <c r="J251" i="7"/>
  <c r="J676" i="7"/>
  <c r="J176" i="7"/>
  <c r="J327" i="7"/>
  <c r="J667" i="7"/>
  <c r="J364" i="7"/>
  <c r="J29" i="7"/>
  <c r="J625" i="7"/>
  <c r="J561" i="7"/>
  <c r="J252" i="7"/>
  <c r="J80" i="7"/>
  <c r="J599" i="7"/>
  <c r="J155" i="7"/>
  <c r="J153" i="7"/>
  <c r="J40" i="7"/>
  <c r="J64" i="7"/>
  <c r="J700" i="7"/>
  <c r="J547" i="7"/>
  <c r="J90" i="7"/>
  <c r="J199" i="7"/>
  <c r="J457" i="7"/>
  <c r="J603" i="7"/>
  <c r="J740" i="7"/>
  <c r="J316" i="7"/>
  <c r="J118" i="7"/>
  <c r="J451" i="7"/>
  <c r="J345" i="7"/>
  <c r="J622" i="7"/>
  <c r="J500" i="7"/>
  <c r="J480" i="7"/>
  <c r="J623" i="7"/>
  <c r="J53" i="7"/>
  <c r="J475" i="7"/>
  <c r="J275" i="7"/>
  <c r="J78" i="7"/>
  <c r="J432" i="7"/>
  <c r="J200" i="7"/>
  <c r="J431" i="7"/>
  <c r="J618" i="7"/>
  <c r="J547" i="8" l="1"/>
  <c r="F407" i="8"/>
  <c r="J307" i="8"/>
  <c r="F571" i="8"/>
  <c r="J25" i="8"/>
  <c r="F25" i="8"/>
  <c r="J732" i="8"/>
  <c r="F598" i="8"/>
  <c r="J287" i="8"/>
  <c r="F287" i="8"/>
  <c r="J449" i="8"/>
  <c r="F449" i="8"/>
  <c r="J602" i="8"/>
  <c r="F602" i="8"/>
  <c r="J267" i="8"/>
  <c r="F267" i="8"/>
  <c r="J354" i="8"/>
  <c r="F354" i="8"/>
  <c r="J155" i="8"/>
  <c r="F155" i="8"/>
  <c r="J32" i="8"/>
  <c r="F32" i="8"/>
  <c r="J344" i="8"/>
  <c r="F344" i="8"/>
  <c r="J564" i="8"/>
  <c r="F564" i="8"/>
  <c r="J541" i="8"/>
  <c r="F541" i="8"/>
  <c r="J706" i="8"/>
  <c r="F706" i="8"/>
  <c r="J30" i="8"/>
  <c r="F30" i="8"/>
  <c r="J364" i="8"/>
  <c r="F364" i="8"/>
  <c r="J123" i="8"/>
  <c r="F123" i="8"/>
  <c r="J168" i="8"/>
  <c r="F168" i="8"/>
  <c r="J13" i="8"/>
  <c r="F741" i="8"/>
  <c r="J413" i="8"/>
  <c r="F413" i="8"/>
  <c r="J223" i="8"/>
  <c r="F223" i="8"/>
  <c r="J250" i="8"/>
  <c r="F250" i="8"/>
  <c r="J422" i="8"/>
  <c r="F422" i="8"/>
  <c r="J608" i="8"/>
  <c r="F608" i="8"/>
  <c r="J609" i="8"/>
  <c r="F609" i="8"/>
  <c r="J641" i="8"/>
  <c r="F641" i="8"/>
  <c r="J722" i="8"/>
  <c r="F722" i="8"/>
  <c r="J573" i="8"/>
  <c r="F573" i="8"/>
  <c r="J720" i="8"/>
  <c r="F339" i="8"/>
  <c r="J141" i="8"/>
  <c r="F141" i="8"/>
  <c r="J464" i="8"/>
  <c r="F464" i="8"/>
  <c r="J2" i="8"/>
  <c r="F2" i="8"/>
  <c r="J696" i="8"/>
  <c r="F696" i="8"/>
  <c r="J589" i="8"/>
  <c r="F589" i="8"/>
  <c r="J504" i="8"/>
  <c r="F504" i="8"/>
  <c r="J176" i="8"/>
  <c r="F224" i="8"/>
  <c r="J82" i="8"/>
  <c r="F82" i="8"/>
  <c r="J41" i="8"/>
  <c r="F41" i="8"/>
  <c r="J253" i="8"/>
  <c r="F253" i="8"/>
  <c r="J203" i="8"/>
  <c r="F203" i="8"/>
  <c r="J131" i="8"/>
  <c r="F131" i="8"/>
  <c r="J229" i="8"/>
  <c r="F229" i="8"/>
  <c r="J89" i="8"/>
  <c r="F89" i="8"/>
  <c r="J329" i="8"/>
  <c r="F329" i="8"/>
  <c r="J91" i="8"/>
  <c r="F91" i="8"/>
  <c r="J219" i="8"/>
  <c r="F219" i="8"/>
  <c r="J405" i="8"/>
  <c r="F405" i="8"/>
  <c r="J167" i="8"/>
  <c r="F175" i="8"/>
  <c r="J395" i="8"/>
  <c r="F395" i="8"/>
  <c r="J529" i="8"/>
  <c r="F529" i="8"/>
  <c r="J77" i="8"/>
  <c r="F77" i="8"/>
  <c r="J657" i="8"/>
  <c r="F657" i="8"/>
  <c r="J292" i="8"/>
  <c r="F127" i="8"/>
  <c r="J649" i="8"/>
  <c r="F649" i="8"/>
  <c r="J274" i="8"/>
  <c r="F274" i="8"/>
  <c r="J421" i="8"/>
  <c r="F421" i="8"/>
  <c r="J415" i="8"/>
  <c r="F76" i="8"/>
  <c r="J138" i="8"/>
  <c r="F138" i="8"/>
  <c r="J663" i="8"/>
  <c r="F663" i="8"/>
  <c r="J388" i="8"/>
  <c r="F388" i="8"/>
  <c r="J501" i="8"/>
  <c r="F501" i="8"/>
  <c r="J50" i="8"/>
  <c r="F50" i="8"/>
  <c r="J496" i="8"/>
  <c r="F496" i="8"/>
  <c r="J296" i="8"/>
  <c r="F296" i="8"/>
  <c r="J451" i="8"/>
  <c r="F451" i="8"/>
  <c r="J312" i="8"/>
  <c r="F312" i="8"/>
  <c r="J174" i="8"/>
  <c r="F174" i="8"/>
  <c r="J416" i="8"/>
  <c r="F416" i="8"/>
  <c r="J566" i="8"/>
  <c r="F566" i="8"/>
  <c r="J129" i="8"/>
  <c r="F129" i="8"/>
  <c r="J664" i="8"/>
  <c r="F664" i="8"/>
  <c r="J386" i="8"/>
  <c r="F560" i="8"/>
  <c r="J277" i="8"/>
  <c r="F373" i="8"/>
  <c r="J656" i="8"/>
  <c r="F656" i="8"/>
  <c r="J620" i="8"/>
  <c r="F620" i="8"/>
  <c r="J652" i="8"/>
  <c r="F652" i="8"/>
  <c r="J96" i="8"/>
  <c r="F96" i="8"/>
  <c r="J518" i="8"/>
  <c r="F58" i="8"/>
  <c r="J545" i="8"/>
  <c r="F545" i="8"/>
  <c r="J394" i="8"/>
  <c r="F394" i="8"/>
  <c r="J8" i="8"/>
  <c r="F386" i="8"/>
  <c r="J359" i="8"/>
  <c r="F359" i="8"/>
  <c r="J230" i="8"/>
  <c r="F230" i="8"/>
  <c r="J340" i="8"/>
  <c r="F340" i="8"/>
  <c r="J49" i="8"/>
  <c r="F49" i="8"/>
  <c r="J317" i="8"/>
  <c r="F317" i="8"/>
  <c r="J98" i="8"/>
  <c r="F308" i="8"/>
  <c r="J424" i="8"/>
  <c r="F424" i="8"/>
  <c r="J369" i="8"/>
  <c r="F369" i="8"/>
  <c r="J300" i="8"/>
  <c r="F300" i="8"/>
  <c r="J294" i="8"/>
  <c r="F294" i="8"/>
  <c r="J31" i="8"/>
  <c r="F31" i="8"/>
  <c r="J196" i="8"/>
  <c r="F196" i="8"/>
  <c r="J20" i="8"/>
  <c r="F20" i="8"/>
  <c r="J19" i="8"/>
  <c r="F19" i="8"/>
  <c r="J268" i="8"/>
  <c r="F268" i="8"/>
  <c r="J558" i="8"/>
  <c r="F558" i="8"/>
  <c r="J237" i="8"/>
  <c r="F237" i="8"/>
  <c r="J189" i="8"/>
  <c r="F189" i="8"/>
  <c r="J484" i="8"/>
  <c r="F484" i="8"/>
  <c r="J705" i="8"/>
  <c r="F705" i="8"/>
  <c r="J318" i="8"/>
  <c r="F318" i="8"/>
  <c r="J278" i="8"/>
  <c r="F493" i="8"/>
  <c r="J348" i="8"/>
  <c r="F348" i="8"/>
  <c r="J677" i="8"/>
  <c r="F677" i="8"/>
  <c r="J347" i="8"/>
  <c r="F347" i="8"/>
  <c r="J310" i="8"/>
  <c r="F310" i="8"/>
  <c r="J214" i="8"/>
  <c r="F214" i="8"/>
  <c r="J156" i="8"/>
  <c r="F156" i="8"/>
  <c r="J212" i="8"/>
  <c r="F212" i="8"/>
  <c r="J57" i="8"/>
  <c r="F297" i="8"/>
  <c r="J79" i="8"/>
  <c r="F79" i="8"/>
  <c r="J468" i="8"/>
  <c r="F468" i="8"/>
  <c r="J63" i="8"/>
  <c r="F63" i="8"/>
  <c r="J703" i="8"/>
  <c r="F703" i="8"/>
  <c r="J616" i="8"/>
  <c r="F616" i="8"/>
  <c r="J301" i="8"/>
  <c r="F450" i="8"/>
  <c r="J393" i="8"/>
  <c r="F393" i="8"/>
  <c r="J581" i="8"/>
  <c r="F581" i="8"/>
  <c r="J508" i="8"/>
  <c r="F508" i="8"/>
  <c r="J84" i="8"/>
  <c r="F84" i="8"/>
  <c r="J45" i="8"/>
  <c r="F45" i="8"/>
  <c r="J739" i="8"/>
  <c r="F739" i="8"/>
  <c r="J426" i="8"/>
  <c r="F426" i="8"/>
  <c r="J503" i="8"/>
  <c r="F680" i="8"/>
  <c r="J152" i="8"/>
  <c r="F327" i="8"/>
  <c r="J80" i="8"/>
  <c r="F80" i="8"/>
  <c r="J368" i="8"/>
  <c r="F368" i="8"/>
  <c r="J326" i="8"/>
  <c r="F326" i="8"/>
  <c r="J438" i="8"/>
  <c r="F438" i="8"/>
  <c r="J383" i="8"/>
  <c r="F383" i="8"/>
  <c r="J7" i="8"/>
  <c r="F7" i="8"/>
  <c r="J195" i="8"/>
  <c r="F195" i="8"/>
  <c r="J423" i="8"/>
  <c r="F423" i="8"/>
  <c r="J659" i="8"/>
  <c r="F181" i="8"/>
  <c r="J9" i="8"/>
  <c r="F9" i="8"/>
  <c r="J133" i="8"/>
  <c r="F458" i="8"/>
  <c r="J527" i="8"/>
  <c r="F527" i="8"/>
  <c r="J673" i="8"/>
  <c r="F673" i="8"/>
  <c r="J701" i="8"/>
  <c r="F701" i="8"/>
  <c r="J240" i="8"/>
  <c r="F240" i="8"/>
  <c r="J213" i="8"/>
  <c r="F213" i="8"/>
  <c r="J197" i="8"/>
  <c r="F197" i="8"/>
  <c r="J241" i="8"/>
  <c r="F241" i="8"/>
  <c r="J121" i="8"/>
  <c r="F121" i="8"/>
  <c r="J562" i="8"/>
  <c r="F562" i="8"/>
  <c r="J655" i="8"/>
  <c r="F655" i="8"/>
  <c r="J420" i="8"/>
  <c r="F420" i="8"/>
  <c r="J619" i="8"/>
  <c r="F619" i="8"/>
  <c r="J651" i="8"/>
  <c r="F651" i="8"/>
  <c r="J707" i="8"/>
  <c r="F707" i="8"/>
  <c r="J381" i="8"/>
  <c r="F381" i="8"/>
  <c r="J228" i="8"/>
  <c r="F228" i="8"/>
  <c r="J676" i="8"/>
  <c r="F676" i="8"/>
  <c r="J159" i="8"/>
  <c r="F159" i="8"/>
  <c r="J517" i="8"/>
  <c r="F517" i="8"/>
  <c r="J246" i="8"/>
  <c r="F246" i="8"/>
  <c r="J360" i="8"/>
  <c r="F360" i="8"/>
  <c r="J208" i="8"/>
  <c r="F208" i="8"/>
  <c r="J26" i="8"/>
  <c r="F452" i="8"/>
  <c r="J338" i="8"/>
  <c r="F338" i="8"/>
  <c r="J308" i="8"/>
  <c r="F180" i="8"/>
  <c r="J477" i="8"/>
  <c r="F477" i="8"/>
  <c r="J224" i="8"/>
  <c r="F265" i="8"/>
  <c r="J628" i="8"/>
  <c r="F628" i="8"/>
  <c r="J736" i="8"/>
  <c r="F736" i="8"/>
  <c r="J704" i="8"/>
  <c r="F704" i="8"/>
  <c r="J346" i="8"/>
  <c r="F346" i="8"/>
  <c r="J295" i="8"/>
  <c r="F290" i="8"/>
  <c r="J115" i="8"/>
  <c r="F115" i="8"/>
  <c r="J280" i="8"/>
  <c r="F280" i="8"/>
  <c r="J145" i="8"/>
  <c r="F145" i="8"/>
  <c r="J148" i="8"/>
  <c r="F148" i="8"/>
  <c r="J59" i="8"/>
  <c r="F59" i="8"/>
  <c r="J437" i="8"/>
  <c r="F437" i="8"/>
  <c r="J365" i="8"/>
  <c r="F365" i="8"/>
  <c r="J266" i="8"/>
  <c r="F266" i="8"/>
  <c r="J190" i="8"/>
  <c r="F190" i="8"/>
  <c r="J686" i="8"/>
  <c r="F686" i="8"/>
  <c r="J397" i="8"/>
  <c r="F397" i="8"/>
  <c r="J284" i="8"/>
  <c r="F284" i="8"/>
  <c r="J466" i="8"/>
  <c r="F466" i="8"/>
  <c r="J526" i="8"/>
  <c r="F526" i="8"/>
  <c r="J232" i="8"/>
  <c r="F232" i="8"/>
  <c r="J69" i="8"/>
  <c r="F69" i="8"/>
  <c r="J443" i="8"/>
  <c r="F443" i="8"/>
  <c r="J487" i="8"/>
  <c r="F487" i="8"/>
  <c r="J675" i="8"/>
  <c r="F675" i="8"/>
  <c r="J401" i="8"/>
  <c r="F401" i="8"/>
  <c r="J309" i="8"/>
  <c r="F309" i="8"/>
  <c r="J662" i="8"/>
  <c r="F26" i="8"/>
  <c r="J175" i="8"/>
  <c r="F23" i="8"/>
  <c r="J542" i="8"/>
  <c r="F542" i="8"/>
  <c r="J35" i="8"/>
  <c r="F35" i="8"/>
  <c r="J693" i="8"/>
  <c r="F693" i="8"/>
  <c r="J139" i="8"/>
  <c r="F139" i="8"/>
  <c r="J469" i="8"/>
  <c r="F104" i="8"/>
  <c r="J497" i="8"/>
  <c r="F497" i="8"/>
  <c r="J463" i="8"/>
  <c r="F100" i="8"/>
  <c r="J376" i="8"/>
  <c r="F376" i="8"/>
  <c r="J539" i="8"/>
  <c r="F539" i="8"/>
  <c r="J428" i="8"/>
  <c r="F428" i="8"/>
  <c r="J509" i="8"/>
  <c r="F509" i="8"/>
  <c r="J211" i="8"/>
  <c r="F211" i="8"/>
  <c r="J330" i="8"/>
  <c r="F330" i="8"/>
  <c r="J350" i="8"/>
  <c r="F350" i="8"/>
  <c r="J727" i="8"/>
  <c r="F727" i="8"/>
  <c r="J642" i="8"/>
  <c r="F642" i="8"/>
  <c r="J445" i="8"/>
  <c r="F445" i="8"/>
  <c r="J534" i="8"/>
  <c r="F534" i="8"/>
  <c r="J334" i="8"/>
  <c r="F334" i="8"/>
  <c r="J629" i="8"/>
  <c r="F629" i="8"/>
  <c r="J528" i="8"/>
  <c r="F528" i="8"/>
  <c r="J577" i="8"/>
  <c r="F577" i="8"/>
  <c r="J102" i="8"/>
  <c r="F102" i="8"/>
  <c r="J660" i="8"/>
  <c r="F24" i="8"/>
  <c r="J725" i="8"/>
  <c r="F725" i="8"/>
  <c r="J536" i="8"/>
  <c r="F536" i="8"/>
  <c r="J427" i="8"/>
  <c r="F427" i="8"/>
  <c r="J382" i="8"/>
  <c r="F382" i="8"/>
  <c r="J402" i="8"/>
  <c r="F402" i="8"/>
  <c r="J499" i="8"/>
  <c r="F499" i="8"/>
  <c r="J681" i="8"/>
  <c r="F681" i="8"/>
  <c r="J320" i="8"/>
  <c r="F320" i="8"/>
  <c r="J245" i="8"/>
  <c r="F702" i="8"/>
  <c r="J549" i="8"/>
  <c r="F549" i="8"/>
  <c r="J70" i="8"/>
  <c r="F70" i="8"/>
  <c r="J157" i="8"/>
  <c r="F157" i="8"/>
  <c r="J227" i="8"/>
  <c r="F227" i="8"/>
  <c r="J658" i="8"/>
  <c r="F658" i="8"/>
  <c r="J259" i="8"/>
  <c r="F259" i="8"/>
  <c r="J465" i="8"/>
  <c r="F465" i="8"/>
  <c r="J430" i="8"/>
  <c r="F605" i="8"/>
  <c r="J553" i="8"/>
  <c r="F553" i="8"/>
  <c r="J408" i="8"/>
  <c r="F408" i="8"/>
  <c r="J103" i="8"/>
  <c r="F103" i="8"/>
  <c r="J403" i="8"/>
  <c r="F685" i="8"/>
  <c r="J475" i="8"/>
  <c r="F475" i="8"/>
  <c r="J36" i="8"/>
  <c r="F36" i="8"/>
  <c r="J48" i="8"/>
  <c r="F293" i="8"/>
  <c r="J636" i="8"/>
  <c r="F636" i="8"/>
  <c r="J92" i="8"/>
  <c r="F92" i="8"/>
  <c r="J709" i="8"/>
  <c r="F709" i="8"/>
  <c r="J505" i="8"/>
  <c r="F505" i="8"/>
  <c r="J431" i="8"/>
  <c r="F431" i="8"/>
  <c r="J17" i="8"/>
  <c r="F335" i="8"/>
  <c r="J298" i="8"/>
  <c r="F298" i="8"/>
  <c r="J594" i="8"/>
  <c r="F594" i="8"/>
  <c r="J65" i="8"/>
  <c r="F65" i="8"/>
  <c r="J708" i="8"/>
  <c r="F708" i="8"/>
  <c r="J6" i="8"/>
  <c r="F6" i="8"/>
  <c r="J442" i="8"/>
  <c r="F78" i="8"/>
  <c r="J476" i="8"/>
  <c r="F476" i="8"/>
  <c r="J713" i="8"/>
  <c r="F713" i="8"/>
  <c r="J220" i="8"/>
  <c r="F220" i="8"/>
  <c r="J372" i="8"/>
  <c r="F372" i="8"/>
  <c r="J222" i="8"/>
  <c r="F222" i="8"/>
  <c r="J716" i="8"/>
  <c r="F716" i="8"/>
  <c r="J648" i="8"/>
  <c r="F648" i="8"/>
  <c r="J417" i="8"/>
  <c r="F417" i="8"/>
  <c r="J647" i="8"/>
  <c r="F647" i="8"/>
  <c r="J491" i="8"/>
  <c r="F411" i="8"/>
  <c r="J734" i="8"/>
  <c r="F734" i="8"/>
  <c r="J519" i="8"/>
  <c r="F519" i="8"/>
  <c r="J456" i="8"/>
  <c r="F520" i="8"/>
  <c r="J683" i="8"/>
  <c r="F683" i="8"/>
  <c r="J611" i="8"/>
  <c r="F611" i="8"/>
  <c r="J143" i="8"/>
  <c r="F170" i="8"/>
  <c r="J170" i="8"/>
  <c r="F463" i="8"/>
  <c r="J248" i="8"/>
  <c r="F248" i="8"/>
  <c r="J171" i="8"/>
  <c r="F171" i="8"/>
  <c r="J425" i="8"/>
  <c r="F425" i="8"/>
  <c r="J107" i="8"/>
  <c r="F107" i="8"/>
  <c r="J94" i="8"/>
  <c r="F94" i="8"/>
  <c r="J632" i="8"/>
  <c r="F661" i="8"/>
  <c r="J489" i="8"/>
  <c r="F13" i="8"/>
  <c r="J436" i="8"/>
  <c r="F436" i="8"/>
  <c r="J252" i="8"/>
  <c r="F442" i="8"/>
  <c r="J328" i="8"/>
  <c r="F328" i="8"/>
  <c r="J236" i="8"/>
  <c r="F236" i="8"/>
  <c r="J355" i="8"/>
  <c r="F355" i="8"/>
  <c r="J258" i="8"/>
  <c r="F258" i="8"/>
  <c r="J371" i="8"/>
  <c r="F371" i="8"/>
  <c r="J643" i="8"/>
  <c r="F643" i="8"/>
  <c r="J261" i="8"/>
  <c r="F561" i="8"/>
  <c r="J366" i="8"/>
  <c r="F366" i="8"/>
  <c r="J429" i="8"/>
  <c r="F429" i="8"/>
  <c r="J392" i="8"/>
  <c r="F392" i="8"/>
  <c r="J210" i="8"/>
  <c r="F210" i="8"/>
  <c r="J90" i="8"/>
  <c r="F90" i="8"/>
  <c r="J177" i="8"/>
  <c r="F469" i="8"/>
  <c r="J187" i="8"/>
  <c r="F387" i="8"/>
  <c r="J546" i="8"/>
  <c r="F546" i="8"/>
  <c r="J678" i="8"/>
  <c r="F678" i="8"/>
  <c r="J78" i="8"/>
  <c r="F506" i="8"/>
  <c r="J670" i="8"/>
  <c r="F670" i="8"/>
  <c r="J439" i="8"/>
  <c r="F439" i="8"/>
  <c r="J351" i="8"/>
  <c r="F351" i="8"/>
  <c r="J630" i="8"/>
  <c r="F282" i="8"/>
  <c r="J34" i="8"/>
  <c r="F34" i="8"/>
  <c r="J373" i="8"/>
  <c r="F430" i="8"/>
  <c r="J498" i="8"/>
  <c r="F75" i="8"/>
  <c r="J256" i="8"/>
  <c r="F256" i="8"/>
  <c r="J640" i="8"/>
  <c r="F640" i="8"/>
  <c r="J257" i="8"/>
  <c r="F257" i="8"/>
  <c r="J117" i="8"/>
  <c r="F117" i="8"/>
  <c r="J51" i="8"/>
  <c r="F51" i="8"/>
  <c r="J492" i="8"/>
  <c r="F492" i="8"/>
  <c r="J73" i="8"/>
  <c r="F73" i="8"/>
  <c r="J358" i="8"/>
  <c r="F358" i="8"/>
  <c r="J593" i="8"/>
  <c r="F593" i="8"/>
  <c r="J435" i="8"/>
  <c r="F435" i="8"/>
  <c r="J522" i="8"/>
  <c r="F522" i="8"/>
  <c r="J374" i="8"/>
  <c r="F374" i="8"/>
  <c r="J470" i="8"/>
  <c r="F470" i="8"/>
  <c r="J370" i="8"/>
  <c r="F370" i="8"/>
  <c r="J305" i="8"/>
  <c r="F305" i="8"/>
  <c r="J271" i="8"/>
  <c r="F630" i="8"/>
  <c r="J603" i="8"/>
  <c r="F603" i="8"/>
  <c r="J610" i="8"/>
  <c r="F610" i="8"/>
  <c r="J263" i="8"/>
  <c r="F277" i="8"/>
  <c r="J28" i="8"/>
  <c r="F28" i="8"/>
  <c r="J226" i="8"/>
  <c r="F118" i="8"/>
  <c r="J575" i="8"/>
  <c r="F575" i="8"/>
  <c r="J599" i="8"/>
  <c r="F599" i="8"/>
  <c r="J556" i="8"/>
  <c r="F556" i="8"/>
  <c r="J40" i="8"/>
  <c r="F40" i="8"/>
  <c r="J24" i="8"/>
  <c r="F292" i="8"/>
  <c r="J201" i="8"/>
  <c r="F271" i="8"/>
  <c r="J399" i="8"/>
  <c r="F399" i="8"/>
  <c r="J209" i="8"/>
  <c r="F209" i="8"/>
  <c r="J66" i="8"/>
  <c r="F301" i="8"/>
  <c r="J569" i="8"/>
  <c r="F569" i="8"/>
  <c r="J64" i="8"/>
  <c r="F64" i="8"/>
  <c r="J514" i="8"/>
  <c r="F514" i="8"/>
  <c r="J297" i="8"/>
  <c r="F377" i="8"/>
  <c r="J604" i="8"/>
  <c r="F396" i="8"/>
  <c r="J173" i="8"/>
  <c r="F173" i="8"/>
  <c r="J495" i="8"/>
  <c r="F495" i="8"/>
  <c r="J362" i="8"/>
  <c r="F362" i="8"/>
  <c r="J279" i="8"/>
  <c r="F717" i="8"/>
  <c r="J321" i="8"/>
  <c r="F263" i="8"/>
  <c r="J568" i="8"/>
  <c r="F568" i="8"/>
  <c r="J462" i="8"/>
  <c r="F462" i="8"/>
  <c r="J672" i="8"/>
  <c r="F672" i="8"/>
  <c r="J418" i="8"/>
  <c r="F418" i="8"/>
  <c r="J510" i="8"/>
  <c r="F510" i="8"/>
  <c r="J674" i="8"/>
  <c r="F674" i="8"/>
  <c r="J571" i="8"/>
  <c r="F665" i="8"/>
  <c r="J112" i="8"/>
  <c r="F112" i="8"/>
  <c r="J550" i="8"/>
  <c r="F550" i="8"/>
  <c r="J11" i="8"/>
  <c r="F632" i="8"/>
  <c r="J154" i="8"/>
  <c r="F154" i="8"/>
  <c r="J537" i="8"/>
  <c r="F537" i="8"/>
  <c r="J390" i="8"/>
  <c r="F390" i="8"/>
  <c r="J511" i="8"/>
  <c r="F239" i="8"/>
  <c r="J265" i="8"/>
  <c r="F278" i="8"/>
  <c r="J389" i="8"/>
  <c r="F389" i="8"/>
  <c r="J591" i="8"/>
  <c r="F591" i="8"/>
  <c r="J27" i="8"/>
  <c r="F143" i="8"/>
  <c r="J260" i="8"/>
  <c r="F260" i="8"/>
  <c r="J453" i="8"/>
  <c r="F98" i="8"/>
  <c r="J150" i="8"/>
  <c r="F150" i="8"/>
  <c r="J341" i="8"/>
  <c r="F341" i="8"/>
  <c r="J109" i="8"/>
  <c r="F109" i="8"/>
  <c r="J285" i="8"/>
  <c r="F285" i="8"/>
  <c r="J409" i="8"/>
  <c r="F409" i="8"/>
  <c r="J81" i="8"/>
  <c r="F81" i="8"/>
  <c r="J731" i="8"/>
  <c r="F54" i="8"/>
  <c r="J119" i="8"/>
  <c r="F119" i="8"/>
  <c r="J433" i="8"/>
  <c r="F433" i="8"/>
  <c r="J179" i="8"/>
  <c r="F179" i="8"/>
  <c r="J304" i="8"/>
  <c r="F304" i="8"/>
  <c r="J247" i="8"/>
  <c r="F247" i="8"/>
  <c r="J654" i="8"/>
  <c r="F654" i="8"/>
  <c r="J730" i="8"/>
  <c r="F730" i="8"/>
  <c r="J306" i="8"/>
  <c r="F306" i="8"/>
  <c r="J289" i="8"/>
  <c r="F289" i="8"/>
  <c r="J273" i="8"/>
  <c r="F273" i="8"/>
  <c r="J404" i="8"/>
  <c r="F404" i="8"/>
  <c r="J623" i="8"/>
  <c r="F623" i="8"/>
  <c r="J687" i="8"/>
  <c r="F687" i="8"/>
  <c r="J622" i="8"/>
  <c r="F622" i="8"/>
  <c r="J712" i="8"/>
  <c r="F712" i="8"/>
  <c r="J108" i="8"/>
  <c r="F108" i="8"/>
  <c r="J122" i="8"/>
  <c r="F122" i="8"/>
  <c r="J667" i="8"/>
  <c r="F667" i="8"/>
  <c r="J582" i="8"/>
  <c r="F582" i="8"/>
  <c r="J56" i="8"/>
  <c r="F56" i="8"/>
  <c r="J638" i="8"/>
  <c r="F638" i="8"/>
  <c r="J158" i="8"/>
  <c r="F733" i="8"/>
  <c r="J472" i="8"/>
  <c r="F472" i="8"/>
  <c r="J46" i="8"/>
  <c r="F46" i="8"/>
  <c r="J5" i="8"/>
  <c r="F5" i="8"/>
  <c r="J479" i="8"/>
  <c r="F66" i="8"/>
  <c r="J691" i="8"/>
  <c r="F691" i="8"/>
  <c r="J458" i="8"/>
  <c r="F521" i="8"/>
  <c r="J379" i="8"/>
  <c r="F379" i="8"/>
  <c r="J406" i="8"/>
  <c r="F406" i="8"/>
  <c r="J191" i="8"/>
  <c r="F114" i="8"/>
  <c r="J147" i="8"/>
  <c r="F147" i="8"/>
  <c r="J120" i="8"/>
  <c r="F120" i="8"/>
  <c r="J342" i="8"/>
  <c r="F342" i="8"/>
  <c r="J106" i="8"/>
  <c r="F106" i="8"/>
  <c r="J118" i="8"/>
  <c r="F324" i="8"/>
  <c r="J740" i="8"/>
  <c r="F740" i="8"/>
  <c r="J446" i="8"/>
  <c r="F446" i="8"/>
  <c r="J88" i="8"/>
  <c r="F88" i="8"/>
  <c r="J530" i="8"/>
  <c r="F530" i="8"/>
  <c r="J356" i="8"/>
  <c r="F356" i="8"/>
  <c r="J29" i="8"/>
  <c r="F29" i="8"/>
  <c r="J243" i="8"/>
  <c r="F243" i="8"/>
  <c r="J169" i="8"/>
  <c r="F169" i="8"/>
  <c r="J615" i="8"/>
  <c r="F615" i="8"/>
  <c r="J165" i="8"/>
  <c r="F165" i="8"/>
  <c r="J398" i="8"/>
  <c r="F398" i="8"/>
  <c r="J313" i="8"/>
  <c r="F313" i="8"/>
  <c r="J353" i="8"/>
  <c r="F353" i="8"/>
  <c r="J185" i="8"/>
  <c r="F185" i="8"/>
  <c r="J444" i="8"/>
  <c r="F444" i="8"/>
  <c r="J336" i="8"/>
  <c r="F720" i="8"/>
  <c r="J450" i="8"/>
  <c r="F83" i="8"/>
  <c r="J215" i="8"/>
  <c r="F215" i="8"/>
  <c r="J574" i="8"/>
  <c r="F574" i="8"/>
  <c r="J494" i="8"/>
  <c r="F494" i="8"/>
  <c r="J552" i="8"/>
  <c r="F552" i="8"/>
  <c r="J44" i="8"/>
  <c r="F44" i="8"/>
  <c r="J71" i="8"/>
  <c r="F71" i="8"/>
  <c r="J54" i="8"/>
  <c r="F295" i="8"/>
  <c r="J699" i="8"/>
  <c r="F699" i="8"/>
  <c r="J55" i="8"/>
  <c r="F55" i="8"/>
  <c r="J151" i="8"/>
  <c r="F151" i="8"/>
  <c r="J480" i="8"/>
  <c r="F480" i="8"/>
  <c r="J111" i="8"/>
  <c r="F587" i="8"/>
  <c r="J166" i="8"/>
  <c r="F166" i="8"/>
  <c r="J561" i="8"/>
  <c r="F483" i="8"/>
  <c r="J15" i="8"/>
  <c r="F15" i="8"/>
  <c r="J217" i="8"/>
  <c r="F217" i="8"/>
  <c r="J290" i="8"/>
  <c r="F448" i="8"/>
  <c r="J249" i="8"/>
  <c r="F249" i="8"/>
  <c r="J52" i="8"/>
  <c r="F52" i="8"/>
  <c r="J74" i="8"/>
  <c r="F21" i="8"/>
  <c r="J733" i="8"/>
  <c r="F57" i="8"/>
  <c r="J299" i="8"/>
  <c r="F299" i="8"/>
  <c r="J333" i="8"/>
  <c r="F333" i="8"/>
  <c r="J146" i="8"/>
  <c r="F146" i="8"/>
  <c r="J523" i="8"/>
  <c r="F403" i="8"/>
  <c r="J140" i="8"/>
  <c r="F140" i="8"/>
  <c r="J23" i="8"/>
  <c r="F511" i="8"/>
  <c r="J387" i="8"/>
  <c r="F17" i="8"/>
  <c r="J231" i="8"/>
  <c r="F231" i="8"/>
  <c r="J601" i="8"/>
  <c r="F191" i="8"/>
  <c r="J702" i="8"/>
  <c r="F53" i="8"/>
  <c r="J555" i="8"/>
  <c r="F555" i="8"/>
  <c r="J600" i="8"/>
  <c r="F600" i="8"/>
  <c r="J101" i="8"/>
  <c r="F101" i="8"/>
  <c r="J714" i="8"/>
  <c r="F714" i="8"/>
  <c r="J114" i="8"/>
  <c r="F595" i="8"/>
  <c r="J192" i="8"/>
  <c r="F192" i="8"/>
  <c r="J67" i="8"/>
  <c r="F67" i="8"/>
  <c r="J396" i="8"/>
  <c r="F16" i="8"/>
  <c r="J548" i="8"/>
  <c r="F548" i="8"/>
  <c r="J282" i="8"/>
  <c r="F547" i="8"/>
  <c r="J357" i="8"/>
  <c r="F357" i="8"/>
  <c r="J325" i="8"/>
  <c r="F325" i="8"/>
  <c r="J95" i="8"/>
  <c r="F95" i="8"/>
  <c r="J153" i="8"/>
  <c r="F153" i="8"/>
  <c r="J315" i="8"/>
  <c r="F137" i="8"/>
  <c r="J535" i="8"/>
  <c r="F535" i="8"/>
  <c r="J483" i="8"/>
  <c r="F226" i="8"/>
  <c r="J12" i="8"/>
  <c r="F264" i="8"/>
  <c r="J283" i="8"/>
  <c r="F283" i="8"/>
  <c r="J538" i="8"/>
  <c r="F538" i="8"/>
  <c r="J728" i="8"/>
  <c r="F728" i="8"/>
  <c r="J576" i="8"/>
  <c r="F576" i="8"/>
  <c r="J692" i="8"/>
  <c r="F10" i="8"/>
  <c r="J700" i="8"/>
  <c r="F700" i="8"/>
  <c r="J715" i="8"/>
  <c r="F715" i="8"/>
  <c r="J684" i="8"/>
  <c r="F48" i="8"/>
  <c r="J172" i="8"/>
  <c r="F172" i="8"/>
  <c r="J323" i="8"/>
  <c r="F323" i="8"/>
  <c r="J149" i="8"/>
  <c r="F149" i="8"/>
  <c r="J617" i="8"/>
  <c r="F617" i="8"/>
  <c r="J606" i="8"/>
  <c r="F606" i="8"/>
  <c r="J198" i="8"/>
  <c r="F116" i="8"/>
  <c r="J75" i="8"/>
  <c r="F144" i="8"/>
  <c r="J384" i="8"/>
  <c r="F384" i="8"/>
  <c r="J460" i="8"/>
  <c r="F460" i="8"/>
  <c r="J559" i="8"/>
  <c r="F559" i="8"/>
  <c r="J86" i="8"/>
  <c r="F86" i="8"/>
  <c r="J124" i="8"/>
  <c r="F124" i="8"/>
  <c r="J37" i="8"/>
  <c r="F37" i="8"/>
  <c r="J474" i="8"/>
  <c r="F474" i="8"/>
  <c r="J513" i="8"/>
  <c r="F518" i="8"/>
  <c r="J136" i="8"/>
  <c r="F136" i="8"/>
  <c r="J624" i="8"/>
  <c r="F624" i="8"/>
  <c r="J412" i="8"/>
  <c r="F412" i="8"/>
  <c r="J447" i="8"/>
  <c r="F447" i="8"/>
  <c r="J142" i="8"/>
  <c r="F142" i="8"/>
  <c r="J181" i="8"/>
  <c r="F491" i="8"/>
  <c r="J614" i="8"/>
  <c r="F614" i="8"/>
  <c r="J93" i="8"/>
  <c r="F158" i="8"/>
  <c r="J621" i="8"/>
  <c r="F621" i="8"/>
  <c r="J33" i="8"/>
  <c r="F33" i="8"/>
  <c r="J62" i="8"/>
  <c r="F731" i="8"/>
  <c r="J38" i="8"/>
  <c r="F38" i="8"/>
  <c r="J646" i="8"/>
  <c r="F646" i="8"/>
  <c r="J361" i="8"/>
  <c r="F361" i="8"/>
  <c r="J486" i="8"/>
  <c r="F486" i="8"/>
  <c r="J490" i="8"/>
  <c r="F74" i="8"/>
  <c r="J184" i="8"/>
  <c r="F184" i="8"/>
  <c r="J710" i="8"/>
  <c r="F710" i="8"/>
  <c r="J207" i="8"/>
  <c r="F207" i="8"/>
  <c r="J113" i="8"/>
  <c r="F113" i="8"/>
  <c r="J461" i="8"/>
  <c r="F461" i="8"/>
  <c r="J551" i="8"/>
  <c r="F551" i="8"/>
  <c r="J311" i="8"/>
  <c r="F311" i="8"/>
  <c r="J135" i="8"/>
  <c r="F135" i="8"/>
  <c r="J242" i="8"/>
  <c r="F242" i="8"/>
  <c r="J650" i="8"/>
  <c r="F650" i="8"/>
  <c r="J540" i="8"/>
  <c r="F540" i="8"/>
  <c r="J218" i="8"/>
  <c r="F218" i="8"/>
  <c r="J200" i="8"/>
  <c r="F200" i="8"/>
  <c r="J639" i="8"/>
  <c r="F639" i="8"/>
  <c r="J698" i="8"/>
  <c r="F698" i="8"/>
  <c r="J193" i="8"/>
  <c r="F39" i="8"/>
  <c r="J717" i="8"/>
  <c r="F513" i="8"/>
  <c r="J68" i="8"/>
  <c r="F68" i="8"/>
  <c r="J524" i="8"/>
  <c r="F524" i="8"/>
  <c r="J291" i="8"/>
  <c r="F291" i="8"/>
  <c r="J407" i="8"/>
  <c r="F245" i="8"/>
  <c r="J293" i="8"/>
  <c r="F133" i="8"/>
  <c r="J87" i="8"/>
  <c r="F87" i="8"/>
  <c r="J324" i="8"/>
  <c r="F498" i="8"/>
  <c r="J506" i="8"/>
  <c r="F684" i="8"/>
  <c r="J690" i="8"/>
  <c r="F690" i="8"/>
  <c r="J61" i="8"/>
  <c r="F723" i="8"/>
  <c r="J18" i="8"/>
  <c r="F18" i="8"/>
  <c r="J666" i="8"/>
  <c r="F666" i="8"/>
  <c r="J272" i="8"/>
  <c r="F125" i="8"/>
  <c r="J618" i="8"/>
  <c r="F618" i="8"/>
  <c r="J441" i="8"/>
  <c r="F441" i="8"/>
  <c r="J588" i="8"/>
  <c r="F588" i="8"/>
  <c r="J543" i="8"/>
  <c r="F543" i="8"/>
  <c r="J665" i="8"/>
  <c r="F363" i="8"/>
  <c r="J314" i="8"/>
  <c r="F314" i="8"/>
  <c r="J410" i="8"/>
  <c r="F415" i="8"/>
  <c r="J254" i="8"/>
  <c r="F254" i="8"/>
  <c r="J586" i="8"/>
  <c r="F586" i="8"/>
  <c r="J411" i="8"/>
  <c r="F188" i="8"/>
  <c r="J741" i="8"/>
  <c r="F471" i="8"/>
  <c r="J459" i="8"/>
  <c r="F459" i="8"/>
  <c r="J262" i="8"/>
  <c r="F262" i="8"/>
  <c r="J233" i="8"/>
  <c r="F233" i="8"/>
  <c r="J432" i="8"/>
  <c r="F432" i="8"/>
  <c r="J679" i="8"/>
  <c r="F679" i="8"/>
  <c r="J637" i="8"/>
  <c r="F637" i="8"/>
  <c r="J163" i="8"/>
  <c r="F163" i="8"/>
  <c r="J128" i="8"/>
  <c r="F128" i="8"/>
  <c r="J58" i="8"/>
  <c r="F453" i="8"/>
  <c r="J125" i="8"/>
  <c r="F167" i="8"/>
  <c r="J531" i="8"/>
  <c r="F531" i="8"/>
  <c r="J627" i="8"/>
  <c r="F627" i="8"/>
  <c r="J557" i="8"/>
  <c r="F252" i="8"/>
  <c r="J572" i="8"/>
  <c r="F572" i="8"/>
  <c r="J565" i="8"/>
  <c r="F565" i="8"/>
  <c r="J288" i="8"/>
  <c r="F288" i="8"/>
  <c r="J485" i="8"/>
  <c r="F410" i="8"/>
  <c r="J560" i="8"/>
  <c r="F481" i="8"/>
  <c r="J454" i="8"/>
  <c r="F454" i="8"/>
  <c r="J455" i="8"/>
  <c r="F455" i="8"/>
  <c r="J216" i="8"/>
  <c r="F216" i="8"/>
  <c r="J488" i="8"/>
  <c r="F488" i="8"/>
  <c r="J316" i="8"/>
  <c r="F316" i="8"/>
  <c r="J144" i="8"/>
  <c r="F12" i="8"/>
  <c r="J520" i="8"/>
  <c r="F662" i="8"/>
  <c r="J554" i="8"/>
  <c r="F554" i="8"/>
  <c r="J597" i="8"/>
  <c r="F597" i="8"/>
  <c r="J43" i="8"/>
  <c r="F43" i="8"/>
  <c r="J39" i="8"/>
  <c r="F489" i="8"/>
  <c r="J235" i="8"/>
  <c r="F235" i="8"/>
  <c r="J579" i="8"/>
  <c r="F579" i="8"/>
  <c r="J183" i="8"/>
  <c r="F183" i="8"/>
  <c r="J482" i="8"/>
  <c r="F482" i="8"/>
  <c r="J448" i="8"/>
  <c r="F688" i="8"/>
  <c r="J533" i="8"/>
  <c r="F533" i="8"/>
  <c r="J719" i="8"/>
  <c r="F719" i="8"/>
  <c r="J202" i="8"/>
  <c r="F202" i="8"/>
  <c r="J221" i="8"/>
  <c r="F221" i="8"/>
  <c r="J525" i="8"/>
  <c r="F525" i="8"/>
  <c r="J682" i="8"/>
  <c r="F682" i="8"/>
  <c r="J270" i="8"/>
  <c r="F270" i="8"/>
  <c r="J587" i="8"/>
  <c r="F61" i="8"/>
  <c r="J134" i="8"/>
  <c r="F134" i="8"/>
  <c r="J275" i="8"/>
  <c r="F275" i="8"/>
  <c r="J335" i="8"/>
  <c r="F584" i="8"/>
  <c r="J544" i="8"/>
  <c r="F544" i="8"/>
  <c r="J440" i="8"/>
  <c r="F440" i="8"/>
  <c r="J473" i="8"/>
  <c r="F473" i="8"/>
  <c r="J76" i="8"/>
  <c r="F152" i="8"/>
  <c r="J264" i="8"/>
  <c r="F570" i="8"/>
  <c r="J400" i="8"/>
  <c r="F523" i="8"/>
  <c r="J53" i="8"/>
  <c r="F321" i="8"/>
  <c r="J680" i="8"/>
  <c r="F27" i="8"/>
  <c r="J327" i="8"/>
  <c r="F557" i="8"/>
  <c r="J199" i="8"/>
  <c r="F199" i="8"/>
  <c r="J626" i="8"/>
  <c r="F626" i="8"/>
  <c r="J471" i="8"/>
  <c r="F62" i="8"/>
  <c r="J239" i="8"/>
  <c r="F272" i="8"/>
  <c r="J419" i="8"/>
  <c r="F419" i="8"/>
  <c r="J352" i="8"/>
  <c r="F352" i="8"/>
  <c r="J188" i="8"/>
  <c r="F111" i="8"/>
  <c r="J689" i="8"/>
  <c r="F689" i="8"/>
  <c r="J244" i="8"/>
  <c r="F244" i="8"/>
  <c r="J255" i="8"/>
  <c r="F255" i="8"/>
  <c r="J276" i="8"/>
  <c r="F276" i="8"/>
  <c r="J349" i="8"/>
  <c r="F349" i="8"/>
  <c r="J162" i="8"/>
  <c r="F162" i="8"/>
  <c r="J669" i="8"/>
  <c r="F669" i="8"/>
  <c r="J512" i="8"/>
  <c r="F512" i="8"/>
  <c r="J598" i="8"/>
  <c r="F11" i="8"/>
  <c r="J580" i="8"/>
  <c r="F580" i="8"/>
  <c r="J99" i="8"/>
  <c r="F99" i="8"/>
  <c r="J186" i="8"/>
  <c r="F186" i="8"/>
  <c r="J735" i="8"/>
  <c r="F735" i="8"/>
  <c r="J377" i="8"/>
  <c r="F490" i="8"/>
  <c r="J238" i="8"/>
  <c r="F238" i="8"/>
  <c r="J182" i="8"/>
  <c r="F182" i="8"/>
  <c r="J378" i="8"/>
  <c r="F378" i="8"/>
  <c r="J742" i="8"/>
  <c r="F742" i="8"/>
  <c r="J590" i="8"/>
  <c r="F590" i="8"/>
  <c r="J83" i="8"/>
  <c r="F307" i="8"/>
  <c r="J563" i="8"/>
  <c r="F563" i="8"/>
  <c r="J160" i="8"/>
  <c r="F160" i="8"/>
  <c r="J100" i="8"/>
  <c r="F22" i="8"/>
  <c r="J507" i="8"/>
  <c r="F507" i="8"/>
  <c r="J500" i="8"/>
  <c r="F500" i="8"/>
  <c r="J194" i="8"/>
  <c r="F194" i="8"/>
  <c r="J478" i="8"/>
  <c r="F478" i="8"/>
  <c r="J532" i="8"/>
  <c r="F532" i="8"/>
  <c r="J685" i="8"/>
  <c r="F187" i="8"/>
  <c r="J14" i="8"/>
  <c r="F14" i="8"/>
  <c r="J481" i="8"/>
  <c r="F201" i="8"/>
  <c r="J694" i="8"/>
  <c r="F694" i="8"/>
  <c r="J137" i="8"/>
  <c r="F732" i="8"/>
  <c r="J596" i="8"/>
  <c r="F596" i="8"/>
  <c r="J515" i="8"/>
  <c r="F515" i="8"/>
  <c r="J322" i="8"/>
  <c r="F322" i="8"/>
  <c r="J345" i="8"/>
  <c r="F345" i="8"/>
  <c r="J567" i="8"/>
  <c r="F567" i="8"/>
  <c r="J225" i="8"/>
  <c r="F225" i="8"/>
  <c r="J723" i="8"/>
  <c r="F400" i="8"/>
  <c r="J343" i="8"/>
  <c r="F692" i="8"/>
  <c r="J105" i="8"/>
  <c r="F105" i="8"/>
  <c r="J3" i="8"/>
  <c r="F3" i="8"/>
  <c r="J178" i="8"/>
  <c r="F176" i="8"/>
  <c r="J180" i="8"/>
  <c r="F279" i="8"/>
  <c r="J570" i="8"/>
  <c r="F485" i="8"/>
  <c r="J319" i="8"/>
  <c r="F319" i="8"/>
  <c r="J584" i="8"/>
  <c r="F193" i="8"/>
  <c r="J721" i="8"/>
  <c r="F721" i="8"/>
  <c r="J206" i="8"/>
  <c r="F206" i="8"/>
  <c r="J332" i="8"/>
  <c r="F578" i="8"/>
  <c r="J711" i="8"/>
  <c r="F711" i="8"/>
  <c r="J671" i="8"/>
  <c r="F671" i="8"/>
  <c r="J60" i="8"/>
  <c r="F503" i="8"/>
  <c r="J452" i="8"/>
  <c r="F93" i="8"/>
  <c r="J668" i="8"/>
  <c r="F668" i="8"/>
  <c r="J633" i="8"/>
  <c r="F633" i="8"/>
  <c r="J385" i="8"/>
  <c r="F385" i="8"/>
  <c r="J592" i="8"/>
  <c r="F592" i="8"/>
  <c r="J726" i="8"/>
  <c r="F726" i="8"/>
  <c r="J367" i="8"/>
  <c r="F367" i="8"/>
  <c r="J697" i="8"/>
  <c r="F697" i="8"/>
  <c r="J234" i="8"/>
  <c r="F234" i="8"/>
  <c r="J21" i="8"/>
  <c r="F336" i="8"/>
  <c r="J607" i="8"/>
  <c r="F607" i="8"/>
  <c r="J661" i="8"/>
  <c r="F8" i="8"/>
  <c r="J85" i="8"/>
  <c r="F85" i="8"/>
  <c r="J110" i="8"/>
  <c r="F456" i="8"/>
  <c r="J724" i="8"/>
  <c r="F724" i="8"/>
  <c r="J737" i="8"/>
  <c r="F737" i="8"/>
  <c r="J583" i="8"/>
  <c r="F583" i="8"/>
  <c r="J434" i="8"/>
  <c r="F434" i="8"/>
  <c r="J127" i="8"/>
  <c r="F631" i="8"/>
  <c r="J47" i="8"/>
  <c r="F47" i="8"/>
  <c r="J331" i="8"/>
  <c r="F331" i="8"/>
  <c r="J161" i="8"/>
  <c r="F161" i="8"/>
  <c r="J72" i="8"/>
  <c r="F72" i="8"/>
  <c r="J688" i="8"/>
  <c r="F659" i="8"/>
  <c r="J612" i="8"/>
  <c r="F612" i="8"/>
  <c r="J97" i="8"/>
  <c r="F97" i="8"/>
  <c r="J337" i="8"/>
  <c r="F337" i="8"/>
  <c r="J605" i="8"/>
  <c r="F660" i="8"/>
  <c r="J130" i="8"/>
  <c r="F130" i="8"/>
  <c r="J635" i="8"/>
  <c r="F635" i="8"/>
  <c r="J4" i="8"/>
  <c r="F4" i="8"/>
  <c r="J10" i="8"/>
  <c r="F332" i="8"/>
  <c r="J653" i="8"/>
  <c r="F653" i="8"/>
  <c r="J104" i="8"/>
  <c r="F315" i="8"/>
  <c r="J493" i="8"/>
  <c r="F604" i="8"/>
  <c r="J644" i="8"/>
  <c r="F644" i="8"/>
  <c r="J457" i="8"/>
  <c r="F457" i="8"/>
  <c r="J205" i="8"/>
  <c r="F205" i="8"/>
  <c r="J380" i="8"/>
  <c r="F380" i="8"/>
  <c r="J204" i="8"/>
  <c r="F204" i="8"/>
  <c r="J281" i="8"/>
  <c r="F281" i="8"/>
  <c r="J164" i="8"/>
  <c r="F164" i="8"/>
  <c r="J303" i="8"/>
  <c r="F303" i="8"/>
  <c r="J578" i="8"/>
  <c r="F601" i="8"/>
  <c r="J286" i="8"/>
  <c r="F286" i="8"/>
  <c r="J718" i="8"/>
  <c r="F718" i="8"/>
  <c r="J391" i="8"/>
  <c r="F391" i="8"/>
  <c r="J126" i="8"/>
  <c r="F126" i="8"/>
  <c r="J467" i="8"/>
  <c r="F467" i="8"/>
  <c r="J22" i="8"/>
  <c r="F178" i="8"/>
  <c r="J631" i="8"/>
  <c r="F479" i="8"/>
  <c r="J613" i="8"/>
  <c r="F613" i="8"/>
  <c r="J375" i="8"/>
  <c r="F375" i="8"/>
  <c r="J42" i="8"/>
  <c r="F42" i="8"/>
  <c r="J521" i="8"/>
  <c r="F60" i="8"/>
  <c r="J729" i="8"/>
  <c r="F729" i="8"/>
  <c r="J645" i="8"/>
  <c r="F645" i="8"/>
  <c r="J16" i="8"/>
  <c r="F177" i="8"/>
  <c r="J634" i="8"/>
  <c r="F634" i="8"/>
  <c r="J502" i="8"/>
  <c r="F502" i="8"/>
  <c r="J625" i="8"/>
  <c r="F625" i="8"/>
  <c r="J595" i="8"/>
  <c r="F198" i="8"/>
  <c r="J414" i="8"/>
  <c r="F414" i="8"/>
  <c r="J302" i="8"/>
  <c r="F302" i="8"/>
  <c r="J516" i="8"/>
  <c r="F516" i="8"/>
  <c r="J116" i="8"/>
  <c r="F343" i="8"/>
  <c r="J269" i="8"/>
  <c r="F269" i="8"/>
  <c r="J585" i="8"/>
  <c r="F585" i="8"/>
  <c r="J251" i="8"/>
  <c r="F251" i="8"/>
  <c r="J738" i="8"/>
  <c r="F738" i="8"/>
  <c r="J695" i="8"/>
  <c r="F695" i="8"/>
  <c r="J339" i="8"/>
  <c r="F261" i="8"/>
  <c r="J363" i="8"/>
  <c r="F110" i="8"/>
  <c r="J132" i="8"/>
  <c r="F132" i="8"/>
  <c r="M15" i="14"/>
  <c r="L15" i="14"/>
  <c r="K15" i="14"/>
  <c r="J15" i="14"/>
  <c r="M14" i="14"/>
  <c r="L14" i="14"/>
  <c r="K14" i="14"/>
  <c r="J14" i="14"/>
  <c r="M13" i="14"/>
  <c r="L13" i="14"/>
  <c r="K13" i="14"/>
  <c r="J13" i="14"/>
  <c r="M12" i="14"/>
  <c r="L12" i="14"/>
  <c r="K12" i="14"/>
  <c r="J12" i="14"/>
  <c r="M11" i="14"/>
  <c r="L11" i="14"/>
  <c r="K11" i="14"/>
  <c r="J11" i="14"/>
  <c r="M10" i="14"/>
  <c r="L10" i="14"/>
  <c r="K10" i="14"/>
  <c r="J10" i="14"/>
  <c r="M9" i="14"/>
  <c r="L9" i="14"/>
  <c r="K9" i="14"/>
  <c r="J9" i="14"/>
  <c r="M8" i="14"/>
  <c r="L8" i="14"/>
  <c r="K8" i="14"/>
  <c r="J8" i="14"/>
  <c r="M7" i="14"/>
  <c r="L7" i="14"/>
  <c r="K7" i="14"/>
  <c r="J7" i="14"/>
  <c r="M6" i="14"/>
  <c r="L6" i="14"/>
  <c r="K6" i="14"/>
  <c r="J6" i="14"/>
  <c r="M5" i="14"/>
  <c r="L5" i="14"/>
  <c r="K5" i="14"/>
  <c r="J5" i="14"/>
  <c r="M4" i="14"/>
  <c r="L4" i="14"/>
  <c r="K4" i="14"/>
  <c r="J4" i="14"/>
  <c r="N14" i="14" l="1"/>
  <c r="N9" i="14"/>
  <c r="N15" i="14"/>
  <c r="N10" i="14"/>
  <c r="K16" i="14"/>
  <c r="J16" i="14"/>
  <c r="L16" i="14"/>
  <c r="M16" i="14"/>
  <c r="N5" i="14"/>
  <c r="N11" i="14"/>
  <c r="N6" i="14"/>
  <c r="N12" i="14"/>
  <c r="N13" i="14"/>
  <c r="N7" i="14"/>
  <c r="N8" i="14"/>
  <c r="N4" i="14"/>
  <c r="N16" i="14" l="1"/>
  <c r="G6" i="10"/>
  <c r="G372" i="10" l="1"/>
  <c r="G418" i="10"/>
  <c r="G521" i="10"/>
  <c r="G553" i="10"/>
  <c r="G658" i="10"/>
  <c r="G595" i="10"/>
  <c r="G621" i="10"/>
  <c r="G625" i="10"/>
  <c r="G729" i="10"/>
  <c r="G725" i="10"/>
  <c r="G300" i="10"/>
  <c r="G254" i="10"/>
  <c r="G236" i="10"/>
  <c r="G201" i="10"/>
  <c r="G195" i="10"/>
  <c r="G179" i="10"/>
  <c r="G50" i="10"/>
  <c r="G53" i="10"/>
  <c r="G56" i="10"/>
  <c r="G742" i="10"/>
  <c r="G738" i="10"/>
  <c r="F737" i="7" l="1"/>
  <c r="F257" i="7"/>
  <c r="F675" i="7"/>
  <c r="F329" i="7"/>
  <c r="F594" i="7"/>
  <c r="F535" i="7"/>
  <c r="F544" i="7"/>
  <c r="F133" i="7"/>
  <c r="F333" i="7"/>
  <c r="F339" i="7"/>
  <c r="F638" i="7"/>
  <c r="F481" i="7"/>
  <c r="F628" i="7"/>
  <c r="F241" i="7"/>
  <c r="F34" i="7"/>
  <c r="F468" i="7"/>
  <c r="F575" i="7"/>
  <c r="F727" i="7"/>
  <c r="F226" i="7"/>
  <c r="F176" i="7"/>
  <c r="F154" i="7"/>
  <c r="F645" i="7"/>
  <c r="F382" i="7"/>
  <c r="F722" i="7"/>
  <c r="F611" i="7"/>
  <c r="F380" i="7"/>
  <c r="F298" i="7"/>
  <c r="F503" i="7"/>
  <c r="F402" i="7"/>
  <c r="F143" i="7"/>
  <c r="F142" i="7"/>
  <c r="F673" i="7"/>
  <c r="F537" i="7"/>
  <c r="F557" i="7"/>
  <c r="F502" i="7"/>
  <c r="F369" i="7"/>
  <c r="F38" i="7"/>
  <c r="F270" i="7"/>
  <c r="F352" i="7"/>
  <c r="F603" i="7"/>
  <c r="F345" i="7"/>
  <c r="F627" i="7"/>
  <c r="F138" i="7"/>
  <c r="F715" i="7"/>
  <c r="F479" i="7"/>
  <c r="F103" i="7"/>
  <c r="F239" i="7"/>
  <c r="F532" i="7"/>
  <c r="F654" i="7"/>
  <c r="F284" i="7"/>
  <c r="F299" i="7"/>
  <c r="F356" i="7"/>
  <c r="F538" i="7"/>
  <c r="F655" i="7"/>
  <c r="F255" i="7"/>
  <c r="F135" i="7"/>
  <c r="F476" i="7"/>
  <c r="F51" i="7"/>
  <c r="F120" i="7"/>
  <c r="F41" i="7"/>
  <c r="F600" i="7"/>
  <c r="F200" i="7"/>
  <c r="F346" i="7"/>
  <c r="F220" i="7"/>
  <c r="F466" i="7"/>
  <c r="F631" i="7"/>
  <c r="F606" i="7"/>
  <c r="F184" i="7"/>
  <c r="F237" i="7"/>
  <c r="F530" i="7"/>
  <c r="F392" i="7"/>
  <c r="F726" i="7"/>
  <c r="F472" i="7"/>
  <c r="F592" i="7"/>
  <c r="F195" i="7"/>
  <c r="F266" i="7"/>
  <c r="F366" i="7"/>
  <c r="F288" i="7"/>
  <c r="F485" i="7"/>
  <c r="F421" i="7"/>
  <c r="F597" i="7"/>
  <c r="F543" i="7"/>
  <c r="F179" i="7"/>
  <c r="F446" i="7"/>
  <c r="F107" i="7"/>
  <c r="F35" i="7"/>
  <c r="F562" i="7"/>
  <c r="F685" i="7"/>
  <c r="F573" i="7"/>
  <c r="F555" i="7"/>
  <c r="F585" i="7"/>
  <c r="F289" i="7"/>
  <c r="F163" i="7"/>
  <c r="F265" i="7"/>
  <c r="F441" i="7"/>
  <c r="F16" i="7"/>
  <c r="F12" i="7"/>
  <c r="F364" i="7"/>
  <c r="F642" i="7"/>
  <c r="F540" i="7"/>
  <c r="F548" i="7"/>
  <c r="F31" i="7"/>
  <c r="F729" i="7"/>
  <c r="F602" i="7"/>
  <c r="F209" i="7"/>
  <c r="F148" i="7"/>
  <c r="F736" i="7"/>
  <c r="F193" i="7"/>
  <c r="F448" i="7"/>
  <c r="F206" i="7"/>
  <c r="F678" i="7"/>
  <c r="F691" i="7"/>
  <c r="F528" i="7"/>
  <c r="F433" i="7"/>
  <c r="F734" i="7"/>
  <c r="F330" i="7"/>
  <c r="F221" i="7"/>
  <c r="F269" i="7"/>
  <c r="F359" i="7"/>
  <c r="F709" i="7"/>
  <c r="F607" i="7"/>
  <c r="F588" i="7"/>
  <c r="F605" i="7"/>
  <c r="F435" i="7"/>
  <c r="F117" i="7"/>
  <c r="F385" i="7"/>
  <c r="F57" i="7"/>
  <c r="F105" i="7"/>
  <c r="F149" i="7"/>
  <c r="F739" i="7"/>
  <c r="F362" i="7"/>
  <c r="F589" i="7"/>
  <c r="F730" i="7"/>
  <c r="F388" i="7"/>
  <c r="F617" i="7"/>
  <c r="F376" i="7"/>
  <c r="F679" i="7"/>
  <c r="F313" i="7"/>
  <c r="F191" i="7"/>
  <c r="F168" i="7"/>
  <c r="F626" i="7"/>
  <c r="F482" i="7"/>
  <c r="F377" i="7"/>
  <c r="F279" i="7"/>
  <c r="F136" i="7"/>
  <c r="F164" i="7"/>
  <c r="F699" i="7"/>
  <c r="F405" i="7"/>
  <c r="F427" i="7"/>
  <c r="F98" i="7"/>
  <c r="F717" i="7"/>
  <c r="F252" i="7"/>
  <c r="F246" i="7"/>
  <c r="F496" i="7"/>
  <c r="F25" i="7"/>
  <c r="F567" i="7"/>
  <c r="F399" i="7"/>
  <c r="F488" i="7"/>
  <c r="F658" i="7"/>
  <c r="F258" i="7"/>
  <c r="F460" i="7"/>
  <c r="F646" i="7"/>
  <c r="F370" i="7"/>
  <c r="F572" i="7"/>
  <c r="F467" i="7"/>
  <c r="F632" i="7"/>
  <c r="F112" i="7"/>
  <c r="F78" i="7"/>
  <c r="F213" i="7"/>
  <c r="F37" i="7"/>
  <c r="F373" i="7"/>
  <c r="F725" i="7"/>
  <c r="F371" i="7"/>
  <c r="F144" i="7"/>
  <c r="F39" i="7"/>
  <c r="F18" i="7"/>
  <c r="F491" i="7"/>
  <c r="F683" i="7"/>
  <c r="F42" i="7"/>
  <c r="F381" i="7"/>
  <c r="F420" i="7"/>
  <c r="F177" i="7"/>
  <c r="F516" i="7"/>
  <c r="F637" i="7"/>
  <c r="F91" i="7"/>
  <c r="F527" i="7"/>
  <c r="F7" i="7"/>
  <c r="F183" i="7"/>
  <c r="F294" i="7"/>
  <c r="F695" i="7"/>
  <c r="F167" i="7"/>
  <c r="F387" i="7"/>
  <c r="F305" i="7"/>
  <c r="F332" i="7"/>
  <c r="F515" i="7"/>
  <c r="F24" i="7"/>
  <c r="F498" i="7"/>
  <c r="F171" i="7"/>
  <c r="F150" i="7"/>
  <c r="F198" i="7"/>
  <c r="F416" i="7"/>
  <c r="F115" i="7"/>
  <c r="F518" i="7"/>
  <c r="F53" i="7"/>
  <c r="F244" i="7"/>
  <c r="F665" i="7"/>
  <c r="F275" i="7"/>
  <c r="F131" i="7"/>
  <c r="F539" i="7"/>
  <c r="F401" i="7"/>
  <c r="F134" i="7"/>
  <c r="F697" i="7"/>
  <c r="F711" i="7"/>
  <c r="F186" i="7"/>
  <c r="F500" i="7"/>
  <c r="F46" i="7"/>
  <c r="F586" i="7"/>
  <c r="F109" i="7"/>
  <c r="F677" i="7"/>
  <c r="F49" i="7"/>
  <c r="F652" i="7"/>
  <c r="F700" i="7"/>
  <c r="F260" i="7"/>
  <c r="F76" i="7"/>
  <c r="F443" i="7"/>
  <c r="F449" i="7"/>
  <c r="F178" i="7"/>
  <c r="F465" i="7"/>
  <c r="F175" i="7"/>
  <c r="F417" i="7"/>
  <c r="F542" i="7"/>
  <c r="F429" i="7"/>
  <c r="F15" i="7"/>
  <c r="F681" i="7"/>
  <c r="F650" i="7"/>
  <c r="F210" i="7"/>
  <c r="F536" i="7"/>
  <c r="F712" i="7"/>
  <c r="F205" i="7"/>
  <c r="F368" i="7"/>
  <c r="F271" i="7"/>
  <c r="F159" i="7"/>
  <c r="F608" i="7"/>
  <c r="F661" i="7"/>
  <c r="F450" i="7"/>
  <c r="F88" i="7"/>
  <c r="F128" i="7"/>
  <c r="F486" i="7"/>
  <c r="F629" i="7"/>
  <c r="F338" i="7"/>
  <c r="F342" i="7"/>
  <c r="F582" i="7"/>
  <c r="F317" i="7"/>
  <c r="F155" i="7"/>
  <c r="F253" i="7"/>
  <c r="F361" i="7"/>
  <c r="F648" i="7"/>
  <c r="F550" i="7"/>
  <c r="F232" i="7"/>
  <c r="F526" i="7"/>
  <c r="F708" i="7"/>
  <c r="F686" i="7"/>
  <c r="F52" i="7"/>
  <c r="F354" i="7"/>
  <c r="F326" i="7"/>
  <c r="F577" i="7"/>
  <c r="F510" i="7"/>
  <c r="F146" i="7"/>
  <c r="F452" i="7"/>
  <c r="F124" i="7"/>
  <c r="F733" i="7"/>
  <c r="F702" i="7"/>
  <c r="F713" i="7"/>
  <c r="F85" i="7"/>
  <c r="F293" i="7"/>
  <c r="F599" i="7"/>
  <c r="F20" i="7"/>
  <c r="F604" i="7"/>
  <c r="F277" i="7"/>
  <c r="F62" i="7"/>
  <c r="F400" i="7"/>
  <c r="F459" i="7"/>
  <c r="F50" i="7"/>
  <c r="F297" i="7"/>
  <c r="F475" i="7"/>
  <c r="F613" i="7"/>
  <c r="F30" i="7"/>
  <c r="F321" i="7"/>
  <c r="F276" i="7"/>
  <c r="F410" i="7"/>
  <c r="F412" i="7"/>
  <c r="F64" i="7"/>
  <c r="F174" i="7"/>
  <c r="F580" i="7"/>
  <c r="F682" i="7"/>
  <c r="F413" i="7"/>
  <c r="F268" i="7"/>
  <c r="F664" i="7"/>
  <c r="F454" i="7"/>
  <c r="F68" i="7"/>
  <c r="F32" i="7"/>
  <c r="F358" i="7"/>
  <c r="F29" i="7"/>
  <c r="F5" i="7"/>
  <c r="F552" i="7"/>
  <c r="F104" i="7"/>
  <c r="F360" i="7"/>
  <c r="F487" i="7"/>
  <c r="F235" i="7"/>
  <c r="F219" i="7"/>
  <c r="F667" i="7"/>
  <c r="F630" i="7"/>
  <c r="F578" i="7"/>
  <c r="F735" i="7"/>
  <c r="F651" i="7"/>
  <c r="F644" i="7"/>
  <c r="F676" i="7"/>
  <c r="F570" i="7"/>
  <c r="F307" i="7"/>
  <c r="F546" i="7"/>
  <c r="F434" i="7"/>
  <c r="F523" i="7"/>
  <c r="F705" i="7"/>
  <c r="F581" i="7"/>
  <c r="F96" i="7"/>
  <c r="F719" i="7"/>
  <c r="F591" i="7"/>
  <c r="F457" i="7"/>
  <c r="F616" i="7"/>
  <c r="F625" i="7"/>
  <c r="F505" i="7"/>
  <c r="F696" i="7"/>
  <c r="F731" i="7"/>
  <c r="F344" i="7"/>
  <c r="F132" i="7"/>
  <c r="F308" i="7"/>
  <c r="F3" i="7"/>
  <c r="F71" i="7"/>
  <c r="F74" i="7"/>
  <c r="F311" i="7"/>
  <c r="F541" i="7"/>
  <c r="F414" i="7"/>
  <c r="F10" i="7"/>
  <c r="F123" i="7"/>
  <c r="F233" i="7"/>
  <c r="F89" i="7"/>
  <c r="F525" i="7"/>
  <c r="F141" i="7"/>
  <c r="F63" i="7"/>
  <c r="F635" i="7"/>
  <c r="F395" i="7"/>
  <c r="F94" i="7"/>
  <c r="F636" i="7"/>
  <c r="F649" i="7"/>
  <c r="F511" i="7"/>
  <c r="F336" i="7"/>
  <c r="F95" i="7"/>
  <c r="F398" i="7"/>
  <c r="F343" i="7"/>
  <c r="F483" i="7"/>
  <c r="F574" i="7"/>
  <c r="F430" i="7"/>
  <c r="F397" i="7"/>
  <c r="F561" i="7"/>
  <c r="F189" i="7"/>
  <c r="F231" i="7"/>
  <c r="F437" i="7"/>
  <c r="F531" i="7"/>
  <c r="F87" i="7"/>
  <c r="F728" i="7"/>
  <c r="F121" i="7"/>
  <c r="F202" i="7"/>
  <c r="F60" i="7"/>
  <c r="F431" i="7"/>
  <c r="F357" i="7"/>
  <c r="F444" i="7"/>
  <c r="F363" i="7"/>
  <c r="F291" i="7"/>
  <c r="F45" i="7"/>
  <c r="F153" i="7"/>
  <c r="F118" i="7"/>
  <c r="F583" i="7"/>
  <c r="F396" i="7"/>
  <c r="F478" i="7"/>
  <c r="F379" i="7"/>
  <c r="F471" i="7"/>
  <c r="F86" i="7"/>
  <c r="F190" i="7"/>
  <c r="F229" i="7"/>
  <c r="F199" i="7"/>
  <c r="F114" i="7"/>
  <c r="F80" i="7"/>
  <c r="F116" i="7"/>
  <c r="F404" i="7"/>
  <c r="F477" i="7"/>
  <c r="F301" i="7"/>
  <c r="F497" i="7"/>
  <c r="F100" i="7"/>
  <c r="F393" i="7"/>
  <c r="F707" i="7"/>
  <c r="F72" i="7"/>
  <c r="F40" i="7"/>
  <c r="F720" i="7"/>
  <c r="F384" i="7"/>
  <c r="F641" i="7"/>
  <c r="F470" i="7"/>
  <c r="F461" i="7"/>
  <c r="F462" i="7"/>
  <c r="F534" i="7"/>
  <c r="F643" i="7"/>
  <c r="F19" i="7"/>
  <c r="F13" i="7"/>
  <c r="F440" i="7"/>
  <c r="F740" i="7"/>
  <c r="F327" i="7"/>
  <c r="F391" i="7"/>
  <c r="F218" i="7"/>
  <c r="F182" i="7"/>
  <c r="F506" i="7"/>
  <c r="F316" i="7"/>
  <c r="F267" i="7"/>
  <c r="F684" i="7"/>
  <c r="F280" i="7"/>
  <c r="F83" i="7"/>
  <c r="F215" i="7"/>
  <c r="F411" i="7"/>
  <c r="F464" i="7"/>
  <c r="F227" i="7"/>
  <c r="F165" i="7"/>
  <c r="F81" i="7"/>
  <c r="F512" i="7"/>
  <c r="F618" i="7"/>
  <c r="F217" i="7"/>
  <c r="F309" i="7"/>
  <c r="F493" i="7"/>
  <c r="F687" i="7"/>
  <c r="F314" i="7"/>
  <c r="F102" i="7"/>
  <c r="F122" i="7"/>
  <c r="F560" i="7"/>
  <c r="F657" i="7"/>
  <c r="F337" i="7"/>
  <c r="F28" i="7"/>
  <c r="F415" i="7"/>
  <c r="F514" i="7"/>
  <c r="F285" i="7"/>
  <c r="F504" i="7"/>
  <c r="F564" i="7"/>
  <c r="F474" i="7"/>
  <c r="F533" i="7"/>
  <c r="F718" i="7"/>
  <c r="F194" i="7"/>
  <c r="F508" i="7"/>
  <c r="F181" i="7"/>
  <c r="F315" i="7"/>
  <c r="F21" i="7"/>
  <c r="F576" i="7"/>
  <c r="F82" i="7"/>
  <c r="F587" i="7"/>
  <c r="F90" i="7"/>
  <c r="F423" i="7"/>
  <c r="F119" i="7"/>
  <c r="F73" i="7"/>
  <c r="F27" i="7"/>
  <c r="F303" i="7"/>
  <c r="F386" i="7"/>
  <c r="F2" i="7"/>
  <c r="F319" i="7"/>
  <c r="F156" i="7"/>
  <c r="F408" i="7"/>
  <c r="F439" i="7"/>
  <c r="F8" i="7"/>
  <c r="F559" i="7"/>
  <c r="F61" i="7"/>
  <c r="F242" i="7"/>
  <c r="F286" i="7"/>
  <c r="F108" i="7"/>
  <c r="F59" i="7"/>
  <c r="F436" i="7"/>
  <c r="F187" i="7"/>
  <c r="F312" i="7"/>
  <c r="F721" i="7"/>
  <c r="F619" i="7"/>
  <c r="F422" i="7"/>
  <c r="F693" i="7"/>
  <c r="F660" i="7"/>
  <c r="F254" i="7"/>
  <c r="F157" i="7"/>
  <c r="F222" i="7"/>
  <c r="F201" i="7"/>
  <c r="F11" i="7"/>
  <c r="F624" i="7"/>
  <c r="F126" i="7"/>
  <c r="F4" i="7"/>
  <c r="F406" i="7"/>
  <c r="F680" i="7"/>
  <c r="F44" i="7"/>
  <c r="F70" i="7"/>
  <c r="F698" i="7"/>
  <c r="F304" i="7"/>
  <c r="F622" i="7"/>
  <c r="F442" i="7"/>
  <c r="F424" i="7"/>
  <c r="F566" i="7"/>
  <c r="F509" i="7"/>
  <c r="F180" i="7"/>
  <c r="F529" i="7"/>
  <c r="F701" i="7"/>
  <c r="F278" i="7"/>
  <c r="F419" i="7"/>
  <c r="F663" i="7"/>
  <c r="F323" i="7"/>
  <c r="F238" i="7"/>
  <c r="F490" i="7"/>
  <c r="F295" i="7"/>
  <c r="F300" i="7"/>
  <c r="F738" i="7"/>
  <c r="F188" i="7"/>
  <c r="F571" i="7"/>
  <c r="F501" i="7"/>
  <c r="F724" i="7"/>
  <c r="F394" i="7"/>
  <c r="F173" i="7"/>
  <c r="F455" i="7"/>
  <c r="F9" i="7"/>
  <c r="F261" i="7"/>
  <c r="F598" i="7"/>
  <c r="F23" i="7"/>
  <c r="F99" i="7"/>
  <c r="F207" i="7"/>
  <c r="F584" i="7"/>
  <c r="F43" i="7"/>
  <c r="F160" i="7"/>
  <c r="F522" i="7"/>
  <c r="F320" i="7"/>
  <c r="F84" i="7"/>
  <c r="F639" i="7"/>
  <c r="F36" i="7"/>
  <c r="F211" i="7"/>
  <c r="F250" i="7"/>
  <c r="F113" i="7"/>
  <c r="F335" i="7"/>
  <c r="F54" i="7"/>
  <c r="F192" i="7"/>
  <c r="F214" i="7"/>
  <c r="F407" i="7"/>
  <c r="F225" i="7"/>
  <c r="F22" i="7"/>
  <c r="F33" i="7"/>
  <c r="F547" i="7"/>
  <c r="F609" i="7"/>
  <c r="F520" i="7"/>
  <c r="F569" i="7"/>
  <c r="F204" i="7"/>
  <c r="F670" i="7"/>
  <c r="F692" i="7"/>
  <c r="F350" i="7"/>
  <c r="F732" i="7"/>
  <c r="F79" i="7"/>
  <c r="F521" i="7"/>
  <c r="F251" i="7"/>
  <c r="F456" i="7"/>
  <c r="F451" i="7"/>
  <c r="F223" i="7"/>
  <c r="F499" i="7"/>
  <c r="F716" i="7"/>
  <c r="F367" i="7"/>
  <c r="F634" i="7"/>
  <c r="F374" i="7"/>
  <c r="F389" i="7"/>
  <c r="F615" i="7"/>
  <c r="F328" i="7"/>
  <c r="F272" i="7"/>
  <c r="F196" i="7"/>
  <c r="F14" i="7"/>
  <c r="F322" i="7"/>
  <c r="F67" i="7"/>
  <c r="F147" i="7"/>
  <c r="F428" i="7"/>
  <c r="F248" i="7"/>
  <c r="F372" i="7"/>
  <c r="F704" i="7"/>
  <c r="F674" i="7"/>
  <c r="F230" i="7"/>
  <c r="F590" i="7"/>
  <c r="F162" i="7"/>
  <c r="F259" i="7"/>
  <c r="F568" i="7"/>
  <c r="F125" i="7"/>
  <c r="F263" i="7"/>
  <c r="F331" i="7"/>
  <c r="F65" i="7"/>
  <c r="F453" i="7"/>
  <c r="F216" i="7"/>
  <c r="F302" i="7"/>
  <c r="F494" i="7"/>
  <c r="F653" i="7"/>
  <c r="F93" i="7"/>
  <c r="F234" i="7"/>
  <c r="F296" i="7"/>
  <c r="F596" i="7"/>
  <c r="F390" i="7"/>
  <c r="F224" i="7"/>
  <c r="F110" i="7"/>
  <c r="F355" i="7"/>
  <c r="F601" i="7"/>
  <c r="F203" i="7"/>
  <c r="F551" i="7"/>
  <c r="F273" i="7"/>
  <c r="F563" i="7"/>
  <c r="F48" i="7"/>
  <c r="F668" i="7"/>
  <c r="F438" i="7"/>
  <c r="F620" i="7"/>
  <c r="F101" i="7"/>
  <c r="F480" i="7"/>
  <c r="F111" i="7"/>
  <c r="F208" i="7"/>
  <c r="F140" i="7"/>
  <c r="F310" i="7"/>
  <c r="F556" i="7"/>
  <c r="F659" i="7"/>
  <c r="F623" i="7"/>
  <c r="F243" i="7"/>
  <c r="F463" i="7"/>
  <c r="F137" i="7"/>
  <c r="F688" i="7"/>
  <c r="F264" i="7"/>
  <c r="F669" i="7"/>
  <c r="F365" i="7"/>
  <c r="F340" i="7"/>
  <c r="F228" i="7"/>
  <c r="F703" i="7"/>
  <c r="F166" i="7"/>
  <c r="F593" i="7"/>
  <c r="F197" i="7"/>
  <c r="F353" i="7"/>
  <c r="F489" i="7"/>
  <c r="F621" i="7"/>
  <c r="F325" i="7"/>
  <c r="F723" i="7"/>
  <c r="F524" i="7"/>
  <c r="F130" i="7"/>
  <c r="F666" i="7"/>
  <c r="F349" i="7"/>
  <c r="F647" i="7"/>
  <c r="F92" i="7"/>
  <c r="F69" i="7"/>
  <c r="F66" i="7"/>
  <c r="F690" i="7"/>
  <c r="F26" i="7"/>
  <c r="F236" i="7"/>
  <c r="F662" i="7"/>
  <c r="F287" i="7"/>
  <c r="F549" i="7"/>
  <c r="F445" i="7"/>
  <c r="F612" i="7"/>
  <c r="F17" i="7"/>
  <c r="F610" i="7"/>
  <c r="F378" i="7"/>
  <c r="F484" i="7"/>
  <c r="F403" i="7"/>
  <c r="F56" i="7"/>
  <c r="F47" i="7"/>
  <c r="F579" i="7"/>
  <c r="F172" i="7"/>
  <c r="F689" i="7"/>
  <c r="F341" i="7"/>
  <c r="F145" i="7"/>
  <c r="F656" i="7"/>
  <c r="F334" i="7"/>
  <c r="F473" i="7"/>
  <c r="F432" i="7"/>
  <c r="F351" i="7"/>
  <c r="F741" i="7"/>
  <c r="F640" i="7"/>
  <c r="F129" i="7"/>
  <c r="F212" i="7"/>
  <c r="F127" i="7"/>
  <c r="F492" i="7"/>
  <c r="F495" i="7"/>
  <c r="F249" i="7"/>
  <c r="F161" i="7"/>
  <c r="F281" i="7"/>
  <c r="F6" i="7"/>
  <c r="F672" i="7"/>
  <c r="F75" i="7"/>
  <c r="F169" i="7"/>
  <c r="F671" i="7"/>
  <c r="F545" i="7"/>
  <c r="F347" i="7"/>
  <c r="F694" i="7"/>
  <c r="F409" i="7"/>
  <c r="F469" i="7"/>
  <c r="F282" i="7"/>
  <c r="F240" i="7"/>
  <c r="F158" i="7"/>
  <c r="F383" i="7"/>
  <c r="F152" i="7"/>
  <c r="F58" i="7"/>
  <c r="F513" i="7"/>
  <c r="F714" i="7"/>
  <c r="F447" i="7"/>
  <c r="F318" i="7"/>
  <c r="F595" i="7"/>
  <c r="F170" i="7"/>
  <c r="F256" i="7"/>
  <c r="F565" i="7"/>
  <c r="F418" i="7"/>
  <c r="F324" i="7"/>
  <c r="F614" i="7"/>
  <c r="F151" i="7"/>
  <c r="F426" i="7"/>
  <c r="F292" i="7"/>
  <c r="F262" i="7"/>
  <c r="F507" i="7"/>
  <c r="F742" i="7"/>
  <c r="F55" i="7"/>
  <c r="F517" i="7"/>
  <c r="F97" i="7"/>
  <c r="F348" i="7"/>
  <c r="F553" i="7"/>
  <c r="F245" i="7"/>
  <c r="F106" i="7"/>
  <c r="F633" i="7"/>
  <c r="F710" i="7"/>
  <c r="F139" i="7"/>
  <c r="F554" i="7"/>
  <c r="F375" i="7"/>
  <c r="F306" i="7"/>
  <c r="F458" i="7"/>
  <c r="F425" i="7"/>
  <c r="F247" i="7"/>
  <c r="F283" i="7"/>
  <c r="F274" i="7"/>
  <c r="F290" i="7"/>
  <c r="F706" i="7"/>
  <c r="F519" i="7"/>
  <c r="F558" i="7"/>
  <c r="F185" i="7"/>
  <c r="F77" i="7"/>
  <c r="J275" i="9"/>
  <c r="J271" i="9"/>
  <c r="J146" i="9"/>
  <c r="J90" i="9"/>
  <c r="J287" i="9"/>
  <c r="J631" i="9"/>
  <c r="J474" i="9"/>
  <c r="J281" i="9"/>
  <c r="J532" i="9"/>
  <c r="J605" i="9"/>
  <c r="J9" i="9"/>
  <c r="J274" i="9"/>
  <c r="J424" i="9"/>
  <c r="J101" i="9"/>
  <c r="J283" i="9"/>
  <c r="J477" i="9"/>
  <c r="J25" i="9"/>
  <c r="J8" i="9"/>
  <c r="J301" i="9"/>
  <c r="J278" i="9"/>
  <c r="J529" i="9"/>
  <c r="J609" i="9"/>
  <c r="J269" i="9"/>
  <c r="J705" i="9"/>
  <c r="J154" i="9"/>
  <c r="J285" i="9"/>
  <c r="J621" i="9"/>
  <c r="J482" i="9"/>
  <c r="J7" i="9"/>
  <c r="J533" i="9"/>
  <c r="J617" i="9"/>
  <c r="J628" i="9"/>
  <c r="J706" i="9"/>
  <c r="J481" i="9"/>
  <c r="J423" i="9"/>
  <c r="J710" i="9"/>
  <c r="J536" i="9"/>
  <c r="J479" i="9"/>
  <c r="J12" i="9"/>
  <c r="J304" i="9"/>
  <c r="J707" i="9"/>
  <c r="J296" i="9"/>
  <c r="J142" i="9"/>
  <c r="J431" i="9"/>
  <c r="J295" i="9"/>
  <c r="J476" i="9"/>
  <c r="J198" i="9"/>
  <c r="J204" i="9"/>
  <c r="J150" i="9"/>
  <c r="J535" i="9"/>
  <c r="J298" i="9"/>
  <c r="J624" i="9"/>
  <c r="J149" i="9"/>
  <c r="J97" i="9"/>
  <c r="J426" i="9"/>
  <c r="J17" i="9"/>
  <c r="J290" i="9"/>
  <c r="J20" i="9"/>
  <c r="J292" i="9"/>
  <c r="J277" i="9"/>
  <c r="J618" i="9"/>
  <c r="J311" i="9"/>
  <c r="J273" i="9"/>
  <c r="J701" i="9"/>
  <c r="J541" i="9"/>
  <c r="J206" i="9"/>
  <c r="J299" i="9"/>
  <c r="J629" i="9"/>
  <c r="J141" i="9"/>
  <c r="J614" i="9"/>
  <c r="J148" i="9"/>
  <c r="J427" i="9"/>
  <c r="J289" i="9"/>
  <c r="J531" i="9"/>
  <c r="J611" i="9"/>
  <c r="J484" i="9"/>
  <c r="J615" i="9"/>
  <c r="J537" i="9"/>
  <c r="J205" i="9"/>
  <c r="J219" i="9"/>
  <c r="J266" i="9"/>
  <c r="J300" i="9"/>
  <c r="J312" i="9"/>
  <c r="J23" i="9"/>
  <c r="J99" i="9"/>
  <c r="J214" i="9"/>
  <c r="J709" i="9"/>
  <c r="J432" i="9"/>
  <c r="J213" i="9"/>
  <c r="J4" i="9"/>
  <c r="J608" i="9"/>
  <c r="J429" i="9"/>
  <c r="J610" i="9"/>
  <c r="J425" i="9"/>
  <c r="J218" i="9"/>
  <c r="J695" i="9"/>
  <c r="J700" i="9"/>
  <c r="J267" i="9"/>
  <c r="J627" i="9"/>
  <c r="J708" i="9"/>
  <c r="J144" i="9"/>
  <c r="J216" i="9"/>
  <c r="J530" i="9"/>
  <c r="J306" i="9"/>
  <c r="J540" i="9"/>
  <c r="J152" i="9"/>
  <c r="J620" i="9"/>
  <c r="J139" i="9"/>
  <c r="J630" i="9"/>
  <c r="J528" i="9"/>
  <c r="J512" i="9"/>
  <c r="J280" i="9"/>
  <c r="J15" i="9"/>
  <c r="J711" i="9"/>
  <c r="J288" i="9"/>
  <c r="J257" i="9"/>
  <c r="J616" i="9"/>
  <c r="J196" i="9"/>
  <c r="J98" i="9"/>
  <c r="J622" i="9"/>
  <c r="J24" i="9"/>
  <c r="J613" i="9"/>
  <c r="J478" i="9"/>
  <c r="J538" i="9"/>
  <c r="J696" i="9"/>
  <c r="J140" i="9"/>
  <c r="J607" i="9"/>
  <c r="J428" i="9"/>
  <c r="J137" i="9"/>
  <c r="J416" i="9"/>
  <c r="J153" i="9"/>
  <c r="J3" i="9"/>
  <c r="J6" i="9"/>
  <c r="J623" i="9"/>
  <c r="J612" i="9"/>
  <c r="J297" i="9"/>
  <c r="J626" i="9"/>
  <c r="J215" i="9"/>
  <c r="J147" i="9"/>
  <c r="J114" i="9"/>
  <c r="J14" i="9"/>
  <c r="J625" i="9"/>
  <c r="J10" i="9"/>
  <c r="J430" i="9"/>
  <c r="J279" i="9"/>
  <c r="J282" i="9"/>
  <c r="J21" i="9"/>
  <c r="J151" i="9"/>
  <c r="J268" i="9"/>
  <c r="J603" i="9"/>
  <c r="J305" i="9"/>
  <c r="J265" i="9"/>
  <c r="J13" i="9"/>
  <c r="J726" i="9"/>
  <c r="J258" i="9"/>
  <c r="J294" i="9"/>
  <c r="J539" i="9"/>
  <c r="J143" i="9"/>
  <c r="J417" i="9"/>
  <c r="J309" i="9"/>
  <c r="J145" i="9"/>
  <c r="J2" i="9"/>
  <c r="J475" i="9"/>
  <c r="J727" i="9"/>
  <c r="J138" i="9"/>
  <c r="J291" i="9"/>
  <c r="J270" i="9"/>
  <c r="J303" i="9"/>
  <c r="J307" i="9"/>
  <c r="J601" i="9"/>
  <c r="J619" i="9"/>
  <c r="J604" i="9"/>
  <c r="J284" i="9"/>
  <c r="J483" i="9"/>
  <c r="J96" i="9"/>
  <c r="J534" i="9"/>
  <c r="J5" i="9"/>
  <c r="J293" i="9"/>
  <c r="J302" i="9"/>
  <c r="J217" i="9"/>
  <c r="J602" i="9"/>
  <c r="J18" i="9"/>
  <c r="J310" i="9"/>
  <c r="J19" i="9"/>
  <c r="J480" i="9"/>
  <c r="J100" i="9"/>
  <c r="J22" i="9"/>
  <c r="J272" i="9"/>
  <c r="J197" i="9"/>
  <c r="J16" i="9"/>
  <c r="J308" i="9"/>
  <c r="J606" i="9"/>
  <c r="J286" i="9"/>
  <c r="J207" i="9"/>
  <c r="J276" i="9"/>
  <c r="J95" i="9"/>
  <c r="J155" i="9"/>
  <c r="J519" i="9"/>
  <c r="J329" i="9"/>
  <c r="J450" i="9"/>
  <c r="J498" i="9"/>
  <c r="J715" i="9"/>
  <c r="J698" i="9"/>
  <c r="J734" i="9"/>
  <c r="J573" i="9"/>
  <c r="J172" i="9"/>
  <c r="J580" i="9"/>
  <c r="J92" i="9"/>
  <c r="J243" i="9"/>
  <c r="J159" i="9"/>
  <c r="J491" i="9"/>
  <c r="J34" i="9"/>
  <c r="J181" i="9"/>
  <c r="J357" i="9"/>
  <c r="J382" i="9"/>
  <c r="J714" i="9"/>
  <c r="J543" i="9"/>
  <c r="J371" i="9"/>
  <c r="J36" i="9"/>
  <c r="J156" i="9"/>
  <c r="J489" i="9"/>
  <c r="J31" i="9"/>
  <c r="J502" i="9"/>
  <c r="J662" i="9"/>
  <c r="J650" i="9"/>
  <c r="J515" i="9"/>
  <c r="J670" i="9"/>
  <c r="J27" i="9"/>
  <c r="J368" i="9"/>
  <c r="J449" i="9"/>
  <c r="J716" i="9"/>
  <c r="J342" i="9"/>
  <c r="J551" i="9"/>
  <c r="J358" i="9"/>
  <c r="J209" i="9"/>
  <c r="J544" i="9"/>
  <c r="J660" i="9"/>
  <c r="J699" i="9"/>
  <c r="J40" i="9"/>
  <c r="J45" i="9"/>
  <c r="J653" i="9"/>
  <c r="J162" i="9"/>
  <c r="J240" i="9"/>
  <c r="J712" i="9"/>
  <c r="J313" i="9"/>
  <c r="J229" i="9"/>
  <c r="J57" i="9"/>
  <c r="J385" i="9"/>
  <c r="J119" i="9"/>
  <c r="J453" i="9"/>
  <c r="J344" i="9"/>
  <c r="J702" i="9"/>
  <c r="J655" i="9"/>
  <c r="J566" i="9"/>
  <c r="J460" i="9"/>
  <c r="J349" i="9"/>
  <c r="J659" i="9"/>
  <c r="J451" i="9"/>
  <c r="J565" i="9"/>
  <c r="J370" i="9"/>
  <c r="J583" i="9"/>
  <c r="J514" i="9"/>
  <c r="J236" i="9"/>
  <c r="J28" i="9"/>
  <c r="J334" i="9"/>
  <c r="J353" i="9"/>
  <c r="J176" i="9"/>
  <c r="J555" i="9"/>
  <c r="J234" i="9"/>
  <c r="J231" i="9"/>
  <c r="J654" i="9"/>
  <c r="J232" i="9"/>
  <c r="J59" i="9"/>
  <c r="J658" i="9"/>
  <c r="J361" i="9"/>
  <c r="J516" i="9"/>
  <c r="J164" i="9"/>
  <c r="J717" i="9"/>
  <c r="J640" i="9"/>
  <c r="J421" i="9"/>
  <c r="J38" i="9"/>
  <c r="J366" i="9"/>
  <c r="J71" i="9"/>
  <c r="J226" i="9"/>
  <c r="J233" i="9"/>
  <c r="J439" i="9"/>
  <c r="J47" i="9"/>
  <c r="J49" i="9"/>
  <c r="J550" i="9"/>
  <c r="J184" i="9"/>
  <c r="J458" i="9"/>
  <c r="J222" i="9"/>
  <c r="J441" i="9"/>
  <c r="J668" i="9"/>
  <c r="J564" i="9"/>
  <c r="J542" i="9"/>
  <c r="J503" i="9"/>
  <c r="J434" i="9"/>
  <c r="J733" i="9"/>
  <c r="J635" i="9"/>
  <c r="J60" i="9"/>
  <c r="J651" i="9"/>
  <c r="J180" i="9"/>
  <c r="J343" i="9"/>
  <c r="J317" i="9"/>
  <c r="J115" i="9"/>
  <c r="J335" i="9"/>
  <c r="J327" i="9"/>
  <c r="J66" i="9"/>
  <c r="J121" i="9"/>
  <c r="J560" i="9"/>
  <c r="J42" i="9"/>
  <c r="J338" i="9"/>
  <c r="J245" i="9"/>
  <c r="J33" i="9"/>
  <c r="J43" i="9"/>
  <c r="J567" i="9"/>
  <c r="J637" i="9"/>
  <c r="J46" i="9"/>
  <c r="J178" i="9"/>
  <c r="J641" i="9"/>
  <c r="J732" i="9"/>
  <c r="J731" i="9"/>
  <c r="J340" i="9"/>
  <c r="J108" i="9"/>
  <c r="J420" i="9"/>
  <c r="J545" i="9"/>
  <c r="J438" i="9"/>
  <c r="J422" i="9"/>
  <c r="J376" i="9"/>
  <c r="J41" i="9"/>
  <c r="J166" i="9"/>
  <c r="J579" i="9"/>
  <c r="J210" i="9"/>
  <c r="J53" i="9"/>
  <c r="J657" i="9"/>
  <c r="J314" i="9"/>
  <c r="J557" i="9"/>
  <c r="J132" i="9"/>
  <c r="J562" i="9"/>
  <c r="J375" i="9"/>
  <c r="J642" i="9"/>
  <c r="J569" i="9"/>
  <c r="J493" i="9"/>
  <c r="J504" i="9"/>
  <c r="J548" i="9"/>
  <c r="J495" i="9"/>
  <c r="J500" i="9"/>
  <c r="J568" i="9"/>
  <c r="J667" i="9"/>
  <c r="J552" i="9"/>
  <c r="J175" i="9"/>
  <c r="J167" i="9"/>
  <c r="J63" i="9"/>
  <c r="J638" i="9"/>
  <c r="J380" i="9"/>
  <c r="J656" i="9"/>
  <c r="J389" i="9"/>
  <c r="J208" i="9"/>
  <c r="J455" i="9"/>
  <c r="J168" i="9"/>
  <c r="J442" i="9"/>
  <c r="J735" i="9"/>
  <c r="J487" i="9"/>
  <c r="J61" i="9"/>
  <c r="J242" i="9"/>
  <c r="J324" i="9"/>
  <c r="J37" i="9"/>
  <c r="J238" i="9"/>
  <c r="J337" i="9"/>
  <c r="J547" i="9"/>
  <c r="J372" i="9"/>
  <c r="J30" i="9"/>
  <c r="J664" i="9"/>
  <c r="J496" i="9"/>
  <c r="J561" i="9"/>
  <c r="J584" i="9"/>
  <c r="J435" i="9"/>
  <c r="J362" i="9"/>
  <c r="J173" i="9"/>
  <c r="J333" i="9"/>
  <c r="J445" i="9"/>
  <c r="J365" i="9"/>
  <c r="J513" i="9"/>
  <c r="J574" i="9"/>
  <c r="J316" i="9"/>
  <c r="J318" i="9"/>
  <c r="J52" i="9"/>
  <c r="J348" i="9"/>
  <c r="J391" i="9"/>
  <c r="J54" i="9"/>
  <c r="J123" i="9"/>
  <c r="J122" i="9"/>
  <c r="J387" i="9"/>
  <c r="J69" i="9"/>
  <c r="J730" i="9"/>
  <c r="J383" i="9"/>
  <c r="J553" i="9"/>
  <c r="J632" i="9"/>
  <c r="J652" i="9"/>
  <c r="J220" i="9"/>
  <c r="J443" i="9"/>
  <c r="J319" i="9"/>
  <c r="J558" i="9"/>
  <c r="J433" i="9"/>
  <c r="J576" i="9"/>
  <c r="J456" i="9"/>
  <c r="J647" i="9"/>
  <c r="J104" i="9"/>
  <c r="J339" i="9"/>
  <c r="J728" i="9"/>
  <c r="J737" i="9"/>
  <c r="J259" i="9"/>
  <c r="J103" i="9"/>
  <c r="J350" i="9"/>
  <c r="J437" i="9"/>
  <c r="J661" i="9"/>
  <c r="J26" i="9"/>
  <c r="J160" i="9"/>
  <c r="J332" i="9"/>
  <c r="J68" i="9"/>
  <c r="J241" i="9"/>
  <c r="J133" i="9"/>
  <c r="J325" i="9"/>
  <c r="J120" i="9"/>
  <c r="J177" i="9"/>
  <c r="J347" i="9"/>
  <c r="J373" i="9"/>
  <c r="J672" i="9"/>
  <c r="J130" i="9"/>
  <c r="J199" i="9"/>
  <c r="J556" i="9"/>
  <c r="J44" i="9"/>
  <c r="J35" i="9"/>
  <c r="J720" i="9"/>
  <c r="J663" i="9"/>
  <c r="J549" i="9"/>
  <c r="J200" i="9"/>
  <c r="J665" i="9"/>
  <c r="J129" i="9"/>
  <c r="J520" i="9"/>
  <c r="J345" i="9"/>
  <c r="J118" i="9"/>
  <c r="J486" i="9"/>
  <c r="J225" i="9"/>
  <c r="J447" i="9"/>
  <c r="J221" i="9"/>
  <c r="J384" i="9"/>
  <c r="J331" i="9"/>
  <c r="J492" i="9"/>
  <c r="J364" i="9"/>
  <c r="J521" i="9"/>
  <c r="J570" i="9"/>
  <c r="J321" i="9"/>
  <c r="J106" i="9"/>
  <c r="J102" i="9"/>
  <c r="J330" i="9"/>
  <c r="J649" i="9"/>
  <c r="J669" i="9"/>
  <c r="J718" i="9"/>
  <c r="J315" i="9"/>
  <c r="J157" i="9"/>
  <c r="J260" i="9"/>
  <c r="J360" i="9"/>
  <c r="J341" i="9"/>
  <c r="J713" i="9"/>
  <c r="J582" i="9"/>
  <c r="J499" i="9"/>
  <c r="J646" i="9"/>
  <c r="J581" i="9"/>
  <c r="J354" i="9"/>
  <c r="J201" i="9"/>
  <c r="J202" i="9"/>
  <c r="J452" i="9"/>
  <c r="J128" i="9"/>
  <c r="J546" i="9"/>
  <c r="J390" i="9"/>
  <c r="J183" i="9"/>
  <c r="J131" i="9"/>
  <c r="J70" i="9"/>
  <c r="J644" i="9"/>
  <c r="J633" i="9"/>
  <c r="J237" i="9"/>
  <c r="J378" i="9"/>
  <c r="J116" i="9"/>
  <c r="J211" i="9"/>
  <c r="J639" i="9"/>
  <c r="J518" i="9"/>
  <c r="J517" i="9"/>
  <c r="J72" i="9"/>
  <c r="J645" i="9"/>
  <c r="J572" i="9"/>
  <c r="J51" i="9"/>
  <c r="J356" i="9"/>
  <c r="J161" i="9"/>
  <c r="J563" i="9"/>
  <c r="J446" i="9"/>
  <c r="J379" i="9"/>
  <c r="J179" i="9"/>
  <c r="J577" i="9"/>
  <c r="J55" i="9"/>
  <c r="J62" i="9"/>
  <c r="J578" i="9"/>
  <c r="J169" i="9"/>
  <c r="J497" i="9"/>
  <c r="J158" i="9"/>
  <c r="J648" i="9"/>
  <c r="J323" i="9"/>
  <c r="J65" i="9"/>
  <c r="J244" i="9"/>
  <c r="J56" i="9"/>
  <c r="J636" i="9"/>
  <c r="J105" i="9"/>
  <c r="J674" i="9"/>
  <c r="J320" i="9"/>
  <c r="J109" i="9"/>
  <c r="J666" i="9"/>
  <c r="J494" i="9"/>
  <c r="J355" i="9"/>
  <c r="J165" i="9"/>
  <c r="J490" i="9"/>
  <c r="J643" i="9"/>
  <c r="J440" i="9"/>
  <c r="J223" i="9"/>
  <c r="J454" i="9"/>
  <c r="J224" i="9"/>
  <c r="J67" i="9"/>
  <c r="J697" i="9"/>
  <c r="J374" i="9"/>
  <c r="J386" i="9"/>
  <c r="J235" i="9"/>
  <c r="J634" i="9"/>
  <c r="J230" i="9"/>
  <c r="J163" i="9"/>
  <c r="J392" i="9"/>
  <c r="J729" i="9"/>
  <c r="J117" i="9"/>
  <c r="J719" i="9"/>
  <c r="J673" i="9"/>
  <c r="J575" i="9"/>
  <c r="J457" i="9"/>
  <c r="J174" i="9"/>
  <c r="J523" i="9"/>
  <c r="J388" i="9"/>
  <c r="J381" i="9"/>
  <c r="J326" i="9"/>
  <c r="J182" i="9"/>
  <c r="J48" i="9"/>
  <c r="J554" i="9"/>
  <c r="J58" i="9"/>
  <c r="J461" i="9"/>
  <c r="J571" i="9"/>
  <c r="J419" i="9"/>
  <c r="J418" i="9"/>
  <c r="J377" i="9"/>
  <c r="J39" i="9"/>
  <c r="J559" i="9"/>
  <c r="J363" i="9"/>
  <c r="J436" i="9"/>
  <c r="J459" i="9"/>
  <c r="J448" i="9"/>
  <c r="J369" i="9"/>
  <c r="J91" i="9"/>
  <c r="J359" i="9"/>
  <c r="J50" i="9"/>
  <c r="J522" i="9"/>
  <c r="J736" i="9"/>
  <c r="J501" i="9"/>
  <c r="J675" i="9"/>
  <c r="J346" i="9"/>
  <c r="J228" i="9"/>
  <c r="J367" i="9"/>
  <c r="J170" i="9"/>
  <c r="J328" i="9"/>
  <c r="J239" i="9"/>
  <c r="J352" i="9"/>
  <c r="J351" i="9"/>
  <c r="J29" i="9"/>
  <c r="J322" i="9"/>
  <c r="J485" i="9"/>
  <c r="J212" i="9"/>
  <c r="J444" i="9"/>
  <c r="J671" i="9"/>
  <c r="J107" i="9"/>
  <c r="J488" i="9"/>
  <c r="J64" i="9"/>
  <c r="J32" i="9"/>
  <c r="J227" i="9"/>
  <c r="J336" i="9"/>
  <c r="J171" i="9"/>
  <c r="J739" i="9"/>
  <c r="J83" i="9"/>
  <c r="J189" i="9"/>
  <c r="J683" i="9"/>
  <c r="J402" i="9"/>
  <c r="J393" i="9"/>
  <c r="J738" i="9"/>
  <c r="J703" i="9"/>
  <c r="J75" i="9"/>
  <c r="J590" i="9"/>
  <c r="J111" i="9"/>
  <c r="J251" i="9"/>
  <c r="J684" i="9"/>
  <c r="J247" i="9"/>
  <c r="J721" i="9"/>
  <c r="J591" i="9"/>
  <c r="J680" i="9"/>
  <c r="J686" i="9"/>
  <c r="J678" i="9"/>
  <c r="J685" i="9"/>
  <c r="J505" i="9"/>
  <c r="J509" i="9"/>
  <c r="J73" i="9"/>
  <c r="J681" i="9"/>
  <c r="J401" i="9"/>
  <c r="J395" i="9"/>
  <c r="J84" i="9"/>
  <c r="J76" i="9"/>
  <c r="J203" i="9"/>
  <c r="J262" i="9"/>
  <c r="J679" i="9"/>
  <c r="J465" i="9"/>
  <c r="J125" i="9"/>
  <c r="J400" i="9"/>
  <c r="J466" i="9"/>
  <c r="J186" i="9"/>
  <c r="J249" i="9"/>
  <c r="J468" i="9"/>
  <c r="J110" i="9"/>
  <c r="J470" i="9"/>
  <c r="J399" i="9"/>
  <c r="J246" i="9"/>
  <c r="J78" i="9"/>
  <c r="J687" i="9"/>
  <c r="J261" i="9"/>
  <c r="J524" i="9"/>
  <c r="J588" i="9"/>
  <c r="J135" i="9"/>
  <c r="J463" i="9"/>
  <c r="J404" i="9"/>
  <c r="J248" i="9"/>
  <c r="J589" i="9"/>
  <c r="J676" i="9"/>
  <c r="J79" i="9"/>
  <c r="J250" i="9"/>
  <c r="J396" i="9"/>
  <c r="J188" i="9"/>
  <c r="J403" i="9"/>
  <c r="J526" i="9"/>
  <c r="J185" i="9"/>
  <c r="J682" i="9"/>
  <c r="J471" i="9"/>
  <c r="J585" i="9"/>
  <c r="J462" i="9"/>
  <c r="J689" i="9"/>
  <c r="J126" i="9"/>
  <c r="J77" i="9"/>
  <c r="J525" i="9"/>
  <c r="J93" i="9"/>
  <c r="J508" i="9"/>
  <c r="J191" i="9"/>
  <c r="J187" i="9"/>
  <c r="J464" i="9"/>
  <c r="J398" i="9"/>
  <c r="J587" i="9"/>
  <c r="J397" i="9"/>
  <c r="J722" i="9"/>
  <c r="J469" i="9"/>
  <c r="J394" i="9"/>
  <c r="J467" i="9"/>
  <c r="J677" i="9"/>
  <c r="J81" i="9"/>
  <c r="J586" i="9"/>
  <c r="J740" i="9"/>
  <c r="J85" i="9"/>
  <c r="J688" i="9"/>
  <c r="J74" i="9"/>
  <c r="J134" i="9"/>
  <c r="J592" i="9"/>
  <c r="J472" i="9"/>
  <c r="J507" i="9"/>
  <c r="J124" i="9"/>
  <c r="J80" i="9"/>
  <c r="J190" i="9"/>
  <c r="J506" i="9"/>
  <c r="J82" i="9"/>
  <c r="J88" i="9"/>
  <c r="J594" i="9"/>
  <c r="J89" i="9"/>
  <c r="J692" i="9"/>
  <c r="J411" i="9"/>
  <c r="J409" i="9"/>
  <c r="J94" i="9"/>
  <c r="J415" i="9"/>
  <c r="J723" i="9"/>
  <c r="J510" i="9"/>
  <c r="J527" i="9"/>
  <c r="J253" i="9"/>
  <c r="J86" i="9"/>
  <c r="J694" i="9"/>
  <c r="J412" i="9"/>
  <c r="J406" i="9"/>
  <c r="J599" i="9"/>
  <c r="J414" i="9"/>
  <c r="J413" i="9"/>
  <c r="J127" i="9"/>
  <c r="J263" i="9"/>
  <c r="J195" i="9"/>
  <c r="J600" i="9"/>
  <c r="J256" i="9"/>
  <c r="J254" i="9"/>
  <c r="J596" i="9"/>
  <c r="J473" i="9"/>
  <c r="J725" i="9"/>
  <c r="J704" i="9"/>
  <c r="J405" i="9"/>
  <c r="J693" i="9"/>
  <c r="J593" i="9"/>
  <c r="J742" i="9"/>
  <c r="J724" i="9"/>
  <c r="J408" i="9"/>
  <c r="J598" i="9"/>
  <c r="J112" i="9"/>
  <c r="J192" i="9"/>
  <c r="J136" i="9"/>
  <c r="J410" i="9"/>
  <c r="J113" i="9"/>
  <c r="J741" i="9"/>
  <c r="J193" i="9"/>
  <c r="J407" i="9"/>
  <c r="J691" i="9"/>
  <c r="J194" i="9"/>
  <c r="J255" i="9"/>
  <c r="J597" i="9"/>
  <c r="J595" i="9"/>
  <c r="J264" i="9"/>
  <c r="J252" i="9"/>
  <c r="J690" i="9"/>
  <c r="J87" i="9"/>
  <c r="J511" i="9"/>
  <c r="J11" i="9"/>
  <c r="G743" i="10" l="1"/>
  <c r="G741" i="10"/>
  <c r="G740" i="10"/>
  <c r="G739" i="10"/>
  <c r="G737" i="10"/>
  <c r="G736" i="10"/>
  <c r="G735" i="10"/>
  <c r="G734" i="10"/>
  <c r="G733" i="10"/>
  <c r="G732" i="10"/>
  <c r="G731" i="10"/>
  <c r="G730" i="10"/>
  <c r="G728" i="10"/>
  <c r="G727" i="10"/>
  <c r="G726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4" i="10"/>
  <c r="G623" i="10"/>
  <c r="G622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0" i="10"/>
  <c r="G199" i="10"/>
  <c r="G198" i="10"/>
  <c r="G196" i="10"/>
  <c r="G197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5" i="10"/>
  <c r="G54" i="10"/>
  <c r="G52" i="10"/>
  <c r="G51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9" i="10"/>
  <c r="G10" i="10"/>
  <c r="G8" i="10"/>
  <c r="G7" i="10"/>
  <c r="G5" i="10"/>
  <c r="G4" i="10"/>
  <c r="G3" i="10"/>
  <c r="G2" i="10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</calcChain>
</file>

<file path=xl/sharedStrings.xml><?xml version="1.0" encoding="utf-8"?>
<sst xmlns="http://schemas.openxmlformats.org/spreadsheetml/2006/main" count="18686" uniqueCount="1652">
  <si>
    <t>Greensboro, OR 96255</t>
  </si>
  <si>
    <t>P.O. Box 475, 9898 Feugiat Ave</t>
  </si>
  <si>
    <t>Claudia Young</t>
  </si>
  <si>
    <t>Blacksburg, SC 97492</t>
  </si>
  <si>
    <t>P.O. Box 980, 3935 Ipsum Ave</t>
  </si>
  <si>
    <t>Natalie Yates</t>
  </si>
  <si>
    <t>Bozeman, NJ 70705</t>
  </si>
  <si>
    <t>633-6016 Consectetuer St.</t>
  </si>
  <si>
    <t>Ayanna Williamson</t>
  </si>
  <si>
    <t>Sugar Land, TN 76001</t>
  </si>
  <si>
    <t>125-853 Nunc Avenue</t>
  </si>
  <si>
    <t>Idona Williams</t>
  </si>
  <si>
    <t>Schenectady, UT 31541</t>
  </si>
  <si>
    <t>Ap #229-5154 Turpis St.</t>
  </si>
  <si>
    <t>Shay Wilkerson</t>
  </si>
  <si>
    <t>Thiensville, IL 88605</t>
  </si>
  <si>
    <t>642-6586 Facilisis Ave</t>
  </si>
  <si>
    <t>Mary Wilkerson</t>
  </si>
  <si>
    <t>Waterbury, RI 46387</t>
  </si>
  <si>
    <t>3560 Nibh Road</t>
  </si>
  <si>
    <t>Stewart Wiley</t>
  </si>
  <si>
    <t>Norman, WV 79256</t>
  </si>
  <si>
    <t>P.O. Box 704, 1988 Pellentesque St.</t>
  </si>
  <si>
    <t>Chantale Weber</t>
  </si>
  <si>
    <t>La Cañada Flintridge, MO 22681</t>
  </si>
  <si>
    <t>Ap #825-2943 Quis, Ave</t>
  </si>
  <si>
    <t>Amy Weber</t>
  </si>
  <si>
    <t>Barrow, RI 97034</t>
  </si>
  <si>
    <t>P.O. Box 503, 4634 Egestas. St.</t>
  </si>
  <si>
    <t>Uma Walsh</t>
  </si>
  <si>
    <t>North Tonawanda, VA 50586</t>
  </si>
  <si>
    <t>518-8059 Dui, Road</t>
  </si>
  <si>
    <t>Cruz Vargas</t>
  </si>
  <si>
    <t>Ardmore, MT 41698</t>
  </si>
  <si>
    <t>896-7036 Libero. Rd.</t>
  </si>
  <si>
    <t>Zane Vance</t>
  </si>
  <si>
    <t>Stockton, UT 98829</t>
  </si>
  <si>
    <t>Ap #490-3800 Nullam Avenue</t>
  </si>
  <si>
    <t>Matthew Turner</t>
  </si>
  <si>
    <t>Corry, ND 26553</t>
  </si>
  <si>
    <t>Ap #330-4295 Facilisis Rd.</t>
  </si>
  <si>
    <t>Madeline Trujillo</t>
  </si>
  <si>
    <t>Juneau, NJ 92852</t>
  </si>
  <si>
    <t>Ap #767-7552 Dictum. Av.</t>
  </si>
  <si>
    <t>Ashely Todd</t>
  </si>
  <si>
    <t>Grand Rapids, DE 59421</t>
  </si>
  <si>
    <t>P.O. Box 963, 3045 Sapien Rd.</t>
  </si>
  <si>
    <t>Jasmine Tillman</t>
  </si>
  <si>
    <t>Carolina, MS 22617</t>
  </si>
  <si>
    <t>P.O. Box 283, 1302 Arcu Rd.</t>
  </si>
  <si>
    <t>Byron Sykes</t>
  </si>
  <si>
    <t>Eau Claire, WY 81329</t>
  </si>
  <si>
    <t>P.O. Box 762, 6321 Parturient Av.</t>
  </si>
  <si>
    <t>Wang Stuart</t>
  </si>
  <si>
    <t>Peabody, NY 24508</t>
  </si>
  <si>
    <t>7232 Leo. St.</t>
  </si>
  <si>
    <t>Claire Stuart</t>
  </si>
  <si>
    <t>Modesto, CA 55918</t>
  </si>
  <si>
    <t>P.O. Box 626, 5474 Tellus Street</t>
  </si>
  <si>
    <t>Raphael Stevens</t>
  </si>
  <si>
    <t>Ap #175-2156 Suspendisse Rd.</t>
  </si>
  <si>
    <t>Halla Stein</t>
  </si>
  <si>
    <t>158-4011 Lectus Avenue</t>
  </si>
  <si>
    <t>Shelby Stanton</t>
  </si>
  <si>
    <t>Lynn, ME 40186</t>
  </si>
  <si>
    <t>303-5118 Vehicula. Street</t>
  </si>
  <si>
    <t>Margaret Slater</t>
  </si>
  <si>
    <t>Glen Cove, CO 55979</t>
  </si>
  <si>
    <t>Ap #462-7700 Enim. St.</t>
  </si>
  <si>
    <t>Brianna Slater</t>
  </si>
  <si>
    <t>Ogden, AZ 10727</t>
  </si>
  <si>
    <t>P.O. Box 672, 9216 Euismod Street</t>
  </si>
  <si>
    <t>Jameson Silva</t>
  </si>
  <si>
    <t>Temple City, FL 60217</t>
  </si>
  <si>
    <t>6964 Vel, Road</t>
  </si>
  <si>
    <t>Lilah Shields</t>
  </si>
  <si>
    <t>Portsmouth, VT 98874</t>
  </si>
  <si>
    <t>P.O. Box 477, 3511 Eget Street</t>
  </si>
  <si>
    <t>Paul Sharp</t>
  </si>
  <si>
    <t>Worland, OK 96119</t>
  </si>
  <si>
    <t>166-624 Suspendisse St.</t>
  </si>
  <si>
    <t>Veronica Shaffer</t>
  </si>
  <si>
    <t>Cohoes, CT 85777</t>
  </si>
  <si>
    <t>855-6659 Feugiat Road</t>
  </si>
  <si>
    <t>Cora Shaffer</t>
  </si>
  <si>
    <t>7203 Quis Road</t>
  </si>
  <si>
    <t>West Allis, CT 57100</t>
  </si>
  <si>
    <t>P.O. Box 646, 4366 Amet St.</t>
  </si>
  <si>
    <t>Jolene Sears</t>
  </si>
  <si>
    <t>Toledo, NE 42127</t>
  </si>
  <si>
    <t>906-3660 Integer Street</t>
  </si>
  <si>
    <t>Irma Sargent</t>
  </si>
  <si>
    <t>131-2642 Dui, Av.</t>
  </si>
  <si>
    <t>Evan Santos</t>
  </si>
  <si>
    <t>Gaithersburg, NJ 42682</t>
  </si>
  <si>
    <t>3535 Ac, Street</t>
  </si>
  <si>
    <t>Tanya Sandoval</t>
  </si>
  <si>
    <t>Gallup, TN 48888</t>
  </si>
  <si>
    <t>P.O. Box 715, 3601 Imperdiet Street</t>
  </si>
  <si>
    <t>Avye Rush</t>
  </si>
  <si>
    <t>Anaconda, IA 38543</t>
  </si>
  <si>
    <t>Ap #315-9687 Faucibus Rd.</t>
  </si>
  <si>
    <t>Santa Barbara, MD 40453</t>
  </si>
  <si>
    <t>1473 Est, St.</t>
  </si>
  <si>
    <t>Brenda Rosales</t>
  </si>
  <si>
    <t>Quincy, HI 14722</t>
  </si>
  <si>
    <t>260-3711 Enim. Avenue</t>
  </si>
  <si>
    <t>Daly City, ND 72398</t>
  </si>
  <si>
    <t>Ap #794-2198 Est, Avenue</t>
  </si>
  <si>
    <t>Wing Rollins</t>
  </si>
  <si>
    <t>North Little Rock, AK 82039</t>
  </si>
  <si>
    <t>475-8892 Tellus. Rd.</t>
  </si>
  <si>
    <t>Yvonne Rogers</t>
  </si>
  <si>
    <t>Hattiesburg, NV 92578</t>
  </si>
  <si>
    <t>Ap #746-8767 Vitae Street</t>
  </si>
  <si>
    <t>Quail Rodgers</t>
  </si>
  <si>
    <t>Fairbanks, KS 38910</t>
  </si>
  <si>
    <t>Ap #692-2451 Amet Ave</t>
  </si>
  <si>
    <t>Latifah Rocha</t>
  </si>
  <si>
    <t>Scottsdale, VT 78502</t>
  </si>
  <si>
    <t>379-3475 Netus Rd.</t>
  </si>
  <si>
    <t>Ethan Robinson</t>
  </si>
  <si>
    <t>Port Huron, PA 46098</t>
  </si>
  <si>
    <t>P.O. Box 627, 7383 Interdum St.</t>
  </si>
  <si>
    <t>Kimberly Roach</t>
  </si>
  <si>
    <t>Jacksonville, ND 43656</t>
  </si>
  <si>
    <t>4903 Ornare, Road</t>
  </si>
  <si>
    <t>Bo Roach</t>
  </si>
  <si>
    <t>Pico Rivera, MI 91568</t>
  </si>
  <si>
    <t>Ap #663-3717 Quisque Avenue</t>
  </si>
  <si>
    <t>Yoko Richmond</t>
  </si>
  <si>
    <t>Lawndale, ID 60799</t>
  </si>
  <si>
    <t>886-7383 Libero Rd.</t>
  </si>
  <si>
    <t>Beatrice Richard</t>
  </si>
  <si>
    <t>Gardner, OH 72407</t>
  </si>
  <si>
    <t>6091 Nec, Ave</t>
  </si>
  <si>
    <t>Sacha Reilly</t>
  </si>
  <si>
    <t>Beloit, MI 66902</t>
  </si>
  <si>
    <t>Ap #418-1355 Aliquet Street</t>
  </si>
  <si>
    <t>Odette Ray</t>
  </si>
  <si>
    <t>Staunton, IA 64324</t>
  </si>
  <si>
    <t>Ap #402-5766 Egestas St.</t>
  </si>
  <si>
    <t>Christine Rasmussen</t>
  </si>
  <si>
    <t>LaGrange, SC 30133</t>
  </si>
  <si>
    <t>P.O. Box 785, 2566 Commodo Avenue</t>
  </si>
  <si>
    <t>Chantale Quinn</t>
  </si>
  <si>
    <t>Rocky Mount, AK 34695</t>
  </si>
  <si>
    <t>225-5222 Tellus Street</t>
  </si>
  <si>
    <t>Nolan Pugh</t>
  </si>
  <si>
    <t>Hackensack, NM 24095</t>
  </si>
  <si>
    <t>6865 Accumsan Avenue</t>
  </si>
  <si>
    <t>Hamish Prince</t>
  </si>
  <si>
    <t>El Segundo, MI 40643</t>
  </si>
  <si>
    <t>6086 Consequat Rd.</t>
  </si>
  <si>
    <t>Brittany Powell</t>
  </si>
  <si>
    <t>Plantation, MO 41585</t>
  </si>
  <si>
    <t>Dean Pierce</t>
  </si>
  <si>
    <t>The Dalles, UT 76480</t>
  </si>
  <si>
    <t>P.O. Box 582, 1465 Mollis St.</t>
  </si>
  <si>
    <t>Henry Peterson</t>
  </si>
  <si>
    <t>Centennial, KS 19424</t>
  </si>
  <si>
    <t>185-1753 Enim, Street</t>
  </si>
  <si>
    <t>Lunea Peters</t>
  </si>
  <si>
    <t>West Hollywood, AR 35399</t>
  </si>
  <si>
    <t>254-6423 Tellus. St.</t>
  </si>
  <si>
    <t>Dacey Pena</t>
  </si>
  <si>
    <t>Eureka, AL 34617</t>
  </si>
  <si>
    <t>375-2389 Arcu. Rd.</t>
  </si>
  <si>
    <t>Lydia Pearson</t>
  </si>
  <si>
    <t>North Pole, CA 83620</t>
  </si>
  <si>
    <t>5261 Habitant St.</t>
  </si>
  <si>
    <t>Hilel Pearson</t>
  </si>
  <si>
    <t>Longview, AZ 53886</t>
  </si>
  <si>
    <t>P.O. Box 622, 7185 Nulla Ave</t>
  </si>
  <si>
    <t>Candace Payne</t>
  </si>
  <si>
    <t>Hattiesburg, CT 35681</t>
  </si>
  <si>
    <t>6596 Tempor St.</t>
  </si>
  <si>
    <t>Scarlett Patterson</t>
  </si>
  <si>
    <t>Gallup, PA 29656</t>
  </si>
  <si>
    <t>Ap #899-5759 Pharetra. Ave</t>
  </si>
  <si>
    <t>Bertha Pate</t>
  </si>
  <si>
    <t>Muskogee, AL 81414</t>
  </si>
  <si>
    <t>563-5184 Hendrerit St.</t>
  </si>
  <si>
    <t>Damon Palmer</t>
  </si>
  <si>
    <t>Muskegon, NM 94474</t>
  </si>
  <si>
    <t>602-8642 Ipsum St.</t>
  </si>
  <si>
    <t>Sade Ortega</t>
  </si>
  <si>
    <t>Klamath Falls, ID 88498</t>
  </si>
  <si>
    <t>1406 Id, Rd.</t>
  </si>
  <si>
    <t>Alma Oliver</t>
  </si>
  <si>
    <t>Lodi, MS 91788</t>
  </si>
  <si>
    <t>P.O. Box 991, 6970 Est, Avenue</t>
  </si>
  <si>
    <t>Igor Nixon</t>
  </si>
  <si>
    <t>Haverhill, NY 94688</t>
  </si>
  <si>
    <t>586-2005 Nullam Avenue</t>
  </si>
  <si>
    <t>Keely Nicholson</t>
  </si>
  <si>
    <t>Yuma, NC 43124</t>
  </si>
  <si>
    <t>Ap #112-4290 Mauris Street</t>
  </si>
  <si>
    <t>Nicholas Neal</t>
  </si>
  <si>
    <t>Scranton, SD 75048</t>
  </si>
  <si>
    <t>8999 Urna. Road</t>
  </si>
  <si>
    <t>Ori Myers</t>
  </si>
  <si>
    <t>Springdale, WY 33820</t>
  </si>
  <si>
    <t>P.O. Box 478, 2989 Amet, Avenue</t>
  </si>
  <si>
    <t>Paul Munoz</t>
  </si>
  <si>
    <t>Kemmerer, ME 65923</t>
  </si>
  <si>
    <t>P.O. Box 218, 1662 Purus, Ave</t>
  </si>
  <si>
    <t>Price Morales</t>
  </si>
  <si>
    <t>Temple City, MN 21184</t>
  </si>
  <si>
    <t>4361 Odio Rd.</t>
  </si>
  <si>
    <t>Ursula Moon</t>
  </si>
  <si>
    <t>Corona, LA 39439</t>
  </si>
  <si>
    <t>6060 Vestibulum Rd.</t>
  </si>
  <si>
    <t>Francesca Molina</t>
  </si>
  <si>
    <t>Basin, NE 92374</t>
  </si>
  <si>
    <t>984-7202 Tincidunt Avenue</t>
  </si>
  <si>
    <t>David Miranda</t>
  </si>
  <si>
    <t>Meriden, NV 23637</t>
  </si>
  <si>
    <t>1165 Facilisis Street</t>
  </si>
  <si>
    <t>Charde Mills</t>
  </si>
  <si>
    <t>Melrose, MA 66552</t>
  </si>
  <si>
    <t>Ap #340-8681 Consectetuer St.</t>
  </si>
  <si>
    <t>Willa Meyers</t>
  </si>
  <si>
    <t>Juneau, TX 49124</t>
  </si>
  <si>
    <t>6738 Condimentum Rd.</t>
  </si>
  <si>
    <t>Gabriel Melendez</t>
  </si>
  <si>
    <t>Pascagoula, IA 89207</t>
  </si>
  <si>
    <t>666-1366 Accumsan St.</t>
  </si>
  <si>
    <t>Lucius Mcneil</t>
  </si>
  <si>
    <t>Ap #788-7197 Vitae St.</t>
  </si>
  <si>
    <t>Tate Mcmahon</t>
  </si>
  <si>
    <t>Nevada City, IN 88672</t>
  </si>
  <si>
    <t>8098 Nisi Avenue</t>
  </si>
  <si>
    <t>Rhea Mcgee</t>
  </si>
  <si>
    <t>Methuen, MS 40839</t>
  </si>
  <si>
    <t>609-5574 Neque. Rd.</t>
  </si>
  <si>
    <t>Maxwell Mcfarland</t>
  </si>
  <si>
    <t>Scranton, VA 78763</t>
  </si>
  <si>
    <t>Ap #433-517 Vitae Road</t>
  </si>
  <si>
    <t>Charity Mccarthy</t>
  </si>
  <si>
    <t>Hopkinsville, MS 67102</t>
  </si>
  <si>
    <t>6685 Tellus St.</t>
  </si>
  <si>
    <t>Vladimir Malone</t>
  </si>
  <si>
    <t>Alexandria, VA 99051</t>
  </si>
  <si>
    <t>Ap #357-1597 Sapien, St.</t>
  </si>
  <si>
    <t>Harriet Malone</t>
  </si>
  <si>
    <t>Kansas City, NM 71156</t>
  </si>
  <si>
    <t>5527 Lorem, St.</t>
  </si>
  <si>
    <t>Keely Lynch</t>
  </si>
  <si>
    <t>Cumberland, KY 64860</t>
  </si>
  <si>
    <t>Ap #370-496 Nam St.</t>
  </si>
  <si>
    <t>Warren Lowe</t>
  </si>
  <si>
    <t>Garland, MA 19865</t>
  </si>
  <si>
    <t>Ap #159-6921 Mi St.</t>
  </si>
  <si>
    <t>Ira Lopez</t>
  </si>
  <si>
    <t>Schaumburg, FL 36352</t>
  </si>
  <si>
    <t>6464 Donec Ave</t>
  </si>
  <si>
    <t>Thaddeus Long</t>
  </si>
  <si>
    <t>Carbondale, MA 91389</t>
  </si>
  <si>
    <t>274-7777 Eget, Ave</t>
  </si>
  <si>
    <t>Lani Lloyd</t>
  </si>
  <si>
    <t>West Lafayette, WY 51383</t>
  </si>
  <si>
    <t>P.O. Box 442, 8530 Nunc St.</t>
  </si>
  <si>
    <t>Dante Levy</t>
  </si>
  <si>
    <t>Superior, OK 27022</t>
  </si>
  <si>
    <t>P.O. Box 684, 9358 Eu, St.</t>
  </si>
  <si>
    <t>P.O. Box 819, 7097 Quis Rd.</t>
  </si>
  <si>
    <t>Las Cruces, MD 66231</t>
  </si>
  <si>
    <t>P.O. Box 107, 3920 Curabitur Avenue</t>
  </si>
  <si>
    <t>Nichole Kirkland</t>
  </si>
  <si>
    <t>Maywood, DE 35997</t>
  </si>
  <si>
    <t>9651 Sem Av.</t>
  </si>
  <si>
    <t>Kaden Kirkland</t>
  </si>
  <si>
    <t>Elizabeth City, OK 72484</t>
  </si>
  <si>
    <t>546-255 Mi Avenue</t>
  </si>
  <si>
    <t>Zena Keller</t>
  </si>
  <si>
    <t>White Plains, NY 71812</t>
  </si>
  <si>
    <t>5689 Interdum Rd.</t>
  </si>
  <si>
    <t>Renee Keith</t>
  </si>
  <si>
    <t>Geneva, NM 42741</t>
  </si>
  <si>
    <t>379-255 Primis Rd.</t>
  </si>
  <si>
    <t>Fletcher Justice</t>
  </si>
  <si>
    <t>Berlin, WA 78787</t>
  </si>
  <si>
    <t>841-7175 Nec, Avenue</t>
  </si>
  <si>
    <t>Medge Joyner</t>
  </si>
  <si>
    <t>Camden, NY 43107</t>
  </si>
  <si>
    <t>P.O. Box 555, 4956 Malesuada Ave</t>
  </si>
  <si>
    <t>Kylan Joseph</t>
  </si>
  <si>
    <t>Erie, NH 70576</t>
  </si>
  <si>
    <t>674-1385 Pellentesque Road</t>
  </si>
  <si>
    <t>Imani Jefferson</t>
  </si>
  <si>
    <t>Stockton, MT 23349</t>
  </si>
  <si>
    <t>7032 At Rd.</t>
  </si>
  <si>
    <t>Echo Ingram</t>
  </si>
  <si>
    <t>668 Sed St.</t>
  </si>
  <si>
    <t>Caleb Hughes</t>
  </si>
  <si>
    <t>Peabody, OR 72623</t>
  </si>
  <si>
    <t>Ap #558-4522 Rutrum. Av.</t>
  </si>
  <si>
    <t>Tatyana Houston</t>
  </si>
  <si>
    <t>Oak Ridge, KS 64664</t>
  </si>
  <si>
    <t>751-6606 Integer St.</t>
  </si>
  <si>
    <t>Melinda Houston</t>
  </si>
  <si>
    <t>Miami Gardens, MN 40734</t>
  </si>
  <si>
    <t>675-7676 Enim. Av.</t>
  </si>
  <si>
    <t>Armando Horne</t>
  </si>
  <si>
    <t>Torrington, FL 13702</t>
  </si>
  <si>
    <t>715-1222 Magnis Ave</t>
  </si>
  <si>
    <t>Aladdin Hopper</t>
  </si>
  <si>
    <t>Kansas City, MD 90895</t>
  </si>
  <si>
    <t>3812 Ut Ave</t>
  </si>
  <si>
    <t>Hedda Hood</t>
  </si>
  <si>
    <t>Cerritos, MO 68483</t>
  </si>
  <si>
    <t>Ap #314-6130 Faucibus Rd.</t>
  </si>
  <si>
    <t>Hanae Hinton</t>
  </si>
  <si>
    <t>Yukon, RI 73158</t>
  </si>
  <si>
    <t>P.O. Box 929, 8239 Blandit Av.</t>
  </si>
  <si>
    <t>Brynn Hinton</t>
  </si>
  <si>
    <t>Binghamton, VT 50186</t>
  </si>
  <si>
    <t>P.O. Box 660, 8240 Sed St.</t>
  </si>
  <si>
    <t>Octavius Hines</t>
  </si>
  <si>
    <t>Warner Robins, CO 85055</t>
  </si>
  <si>
    <t>279-3285 Nam St.</t>
  </si>
  <si>
    <t>Kyla Henson</t>
  </si>
  <si>
    <t>San Marino, WI 80540</t>
  </si>
  <si>
    <t>3389 Egestas St.</t>
  </si>
  <si>
    <t>Clark Hendricks</t>
  </si>
  <si>
    <t>Camden, SD 48389</t>
  </si>
  <si>
    <t>P.O. Box 763, 6836 Gravida Street</t>
  </si>
  <si>
    <t>Martena Hebert</t>
  </si>
  <si>
    <t>Layton, ND 94983</t>
  </si>
  <si>
    <t>Ap #218-5658 Aliquet Av.</t>
  </si>
  <si>
    <t>Amy Head</t>
  </si>
  <si>
    <t>Brookfield, LA 90526</t>
  </si>
  <si>
    <t>P.O. Box 577, 3417 Nunc Rd.</t>
  </si>
  <si>
    <t>Solomon Haynes</t>
  </si>
  <si>
    <t>East Lansing, TX 76029</t>
  </si>
  <si>
    <t>267 Nullam Av.</t>
  </si>
  <si>
    <t>Stewart Hayden</t>
  </si>
  <si>
    <t>Tupelo, MO 92084</t>
  </si>
  <si>
    <t>627-8645 Sagittis Rd.</t>
  </si>
  <si>
    <t>Ronan Hayden</t>
  </si>
  <si>
    <t>Monterey Park, ID 37903</t>
  </si>
  <si>
    <t>P.O. Box 317, 3062 Eget Rd.</t>
  </si>
  <si>
    <t>Berk Hatfield</t>
  </si>
  <si>
    <t>Weymouth, NH 23798</t>
  </si>
  <si>
    <t>Ap #264-1204 Fames St.</t>
  </si>
  <si>
    <t>Uriel Harvey</t>
  </si>
  <si>
    <t>Zanesville, VT 32114</t>
  </si>
  <si>
    <t>6013 Aliquam St.</t>
  </si>
  <si>
    <t>Micah Harvey</t>
  </si>
  <si>
    <t>La Crosse, ME 19666</t>
  </si>
  <si>
    <t>8070 Proin Ave</t>
  </si>
  <si>
    <t>August Harvey</t>
  </si>
  <si>
    <t>Bellingham, AK 10608</t>
  </si>
  <si>
    <t>662-5601 Suspendisse St.</t>
  </si>
  <si>
    <t>Virginia Harmon</t>
  </si>
  <si>
    <t>Yuma, GA 60578</t>
  </si>
  <si>
    <t>2190 Ac St.</t>
  </si>
  <si>
    <t>Uriah Harmon</t>
  </si>
  <si>
    <t>Meriden, WA 50665</t>
  </si>
  <si>
    <t>542-1511 Nibh. St.</t>
  </si>
  <si>
    <t>Alana Gould</t>
  </si>
  <si>
    <t>Farmer City, IA 18282</t>
  </si>
  <si>
    <t>993-6177 Magna Road</t>
  </si>
  <si>
    <t>Cruz Goff</t>
  </si>
  <si>
    <t>Saint Joseph, IL 17466</t>
  </si>
  <si>
    <t>3886 Mauris Road</t>
  </si>
  <si>
    <t>Jason Gilmore</t>
  </si>
  <si>
    <t>Woburn, HI 37845</t>
  </si>
  <si>
    <t>P.O. Box 584, 7776 Quisque Avenue</t>
  </si>
  <si>
    <t>Vanna Gilliam</t>
  </si>
  <si>
    <t>Berlin, VA 32505</t>
  </si>
  <si>
    <t>P.O. Box 752, 3629 Facilisi. St.</t>
  </si>
  <si>
    <t>Imani Gibson</t>
  </si>
  <si>
    <t>Peoria, NH 92820</t>
  </si>
  <si>
    <t>Ap #912-3100 Aliquam Rd.</t>
  </si>
  <si>
    <t>Knox Garrison</t>
  </si>
  <si>
    <t>Odessa, AR 55481</t>
  </si>
  <si>
    <t>833-7877 Odio. Avenue</t>
  </si>
  <si>
    <t>Aaron Garner</t>
  </si>
  <si>
    <t>Christiansted, NH 42617</t>
  </si>
  <si>
    <t>600-170 A, Rd.</t>
  </si>
  <si>
    <t>Lance Fulton</t>
  </si>
  <si>
    <t>Reno, DC 59792</t>
  </si>
  <si>
    <t>Ap #910-4472 Ante, St.</t>
  </si>
  <si>
    <t>Sylvia Fuller</t>
  </si>
  <si>
    <t>Durant, MN 91640</t>
  </si>
  <si>
    <t>Ap #839-1756 Quisque Street</t>
  </si>
  <si>
    <t>Lance Fry</t>
  </si>
  <si>
    <t>Saint Cloud, NC 71868</t>
  </si>
  <si>
    <t>5093 Eu Street</t>
  </si>
  <si>
    <t>Colby Frederick</t>
  </si>
  <si>
    <t>Chino Hills, ID 16550</t>
  </si>
  <si>
    <t>Ap #836-6697 Eget, Street</t>
  </si>
  <si>
    <t>Tara Franklin</t>
  </si>
  <si>
    <t>West Jordan, GA 87456</t>
  </si>
  <si>
    <t>P.O. Box 386, 3835 Tempus Street</t>
  </si>
  <si>
    <t>Glenna Flores</t>
  </si>
  <si>
    <t>Des Moines, MT 68724</t>
  </si>
  <si>
    <t>Ap #414-4802 Tincidunt Street</t>
  </si>
  <si>
    <t>Blaze Flores</t>
  </si>
  <si>
    <t>La Verne, NC 26133</t>
  </si>
  <si>
    <t>Ap #475-2988 Aliquam Ave</t>
  </si>
  <si>
    <t>Jared Fleming</t>
  </si>
  <si>
    <t>Burbank, CA 11057</t>
  </si>
  <si>
    <t>Jin Fields</t>
  </si>
  <si>
    <t>Two Rivers, AL 51985</t>
  </si>
  <si>
    <t>8080 Gravida Avenue</t>
  </si>
  <si>
    <t>Herman Fernandez</t>
  </si>
  <si>
    <t>Austin, NC 94980</t>
  </si>
  <si>
    <t>Ap #398-3940 Donec Street</t>
  </si>
  <si>
    <t>Alexandra Faulkner</t>
  </si>
  <si>
    <t>Greenville, IL 38243</t>
  </si>
  <si>
    <t>211-9606 A, Ave</t>
  </si>
  <si>
    <t>Yeo Espinoza</t>
  </si>
  <si>
    <t>Richmond, PA 96290</t>
  </si>
  <si>
    <t>P.O. Box 113, 9244 Erat Ave</t>
  </si>
  <si>
    <t>Tyrone Erickson</t>
  </si>
  <si>
    <t>P.O. Box 314, 2762 Faucibus Ave</t>
  </si>
  <si>
    <t>Springfield, PA 72859</t>
  </si>
  <si>
    <t>2759 Praesent St.</t>
  </si>
  <si>
    <t>Noble Eaton</t>
  </si>
  <si>
    <t>Ap #586-5375 Auctor Avenue</t>
  </si>
  <si>
    <t>San Gabriel, GA 37768</t>
  </si>
  <si>
    <t>P.O. Box 859, 5831 Integer Rd.</t>
  </si>
  <si>
    <t>Noelle Dunlap</t>
  </si>
  <si>
    <t>Bessemer, MA 40598</t>
  </si>
  <si>
    <t>934-7262 Mauris St.</t>
  </si>
  <si>
    <t>Astra Duke</t>
  </si>
  <si>
    <t>Rock Island, RI 29863</t>
  </si>
  <si>
    <t>Ap #944-1258 Sollicitudin Ave</t>
  </si>
  <si>
    <t>Germaine Drake</t>
  </si>
  <si>
    <t>Brookfield, CO 35607</t>
  </si>
  <si>
    <t>P.O. Box 225, 9519 Eu Ave</t>
  </si>
  <si>
    <t>Magee Davis</t>
  </si>
  <si>
    <t>West Lafayette, WV 33242</t>
  </si>
  <si>
    <t>4370 Tincidunt Av.</t>
  </si>
  <si>
    <t>Geraldine Davidson</t>
  </si>
  <si>
    <t>Durham, DE 86475</t>
  </si>
  <si>
    <t>Ap #997-6467 In Rd.</t>
  </si>
  <si>
    <t>Hu Dalton</t>
  </si>
  <si>
    <t>San Antonio, GA 14066</t>
  </si>
  <si>
    <t>P.O. Box 187, 4017 Sed Av.</t>
  </si>
  <si>
    <t>Alana Cruz</t>
  </si>
  <si>
    <t>DeKalb, OH 95915</t>
  </si>
  <si>
    <t>160-3783 Sem, Road</t>
  </si>
  <si>
    <t>Phyllis Cox</t>
  </si>
  <si>
    <t>Sandpoint, TX 98576</t>
  </si>
  <si>
    <t>942-8386 Nec Road</t>
  </si>
  <si>
    <t>Cecilia Cox</t>
  </si>
  <si>
    <t>Hartland, CT 12925</t>
  </si>
  <si>
    <t>2718 Nisl St.</t>
  </si>
  <si>
    <t>Colton Compton</t>
  </si>
  <si>
    <t>Anderson, DC 13309</t>
  </si>
  <si>
    <t>Ap #403-3651 Semper Av.</t>
  </si>
  <si>
    <t>Georgia Collier</t>
  </si>
  <si>
    <t>Eureka, IN 17786</t>
  </si>
  <si>
    <t>Ap #154-1541 Mi Rd.</t>
  </si>
  <si>
    <t>Owen Chaney</t>
  </si>
  <si>
    <t>Columbus, SC 73692</t>
  </si>
  <si>
    <t>Ap #881-9027 Urna. Rd.</t>
  </si>
  <si>
    <t>Jonas Cervantes</t>
  </si>
  <si>
    <t>Kennewick, MT 92314</t>
  </si>
  <si>
    <t>107-3412 Vel St.</t>
  </si>
  <si>
    <t>Aquila Castro</t>
  </si>
  <si>
    <t>Clearwater, WV 51359</t>
  </si>
  <si>
    <t>P.O. Box 465, 5868 Adipiscing Ave</t>
  </si>
  <si>
    <t>Chloe Cash</t>
  </si>
  <si>
    <t>San Mateo, TN 98446</t>
  </si>
  <si>
    <t>Ap #531-912 Eu Rd.</t>
  </si>
  <si>
    <t>Nerea Case</t>
  </si>
  <si>
    <t>Caguas, OR 45534</t>
  </si>
  <si>
    <t>9007 Purus, Rd.</t>
  </si>
  <si>
    <t>Carter Carrillo</t>
  </si>
  <si>
    <t>Ventura, KY 19426</t>
  </si>
  <si>
    <t>1695 Sociis Av.</t>
  </si>
  <si>
    <t>Allen Carr</t>
  </si>
  <si>
    <t>Keene, NJ 23937</t>
  </si>
  <si>
    <t>P.O. Box 309, 6929 Vitae Rd.</t>
  </si>
  <si>
    <t>Xenos Campos</t>
  </si>
  <si>
    <t>Carrollton, IL 62662</t>
  </si>
  <si>
    <t>626-2437 Gravida. Ave</t>
  </si>
  <si>
    <t>Malik Cabrera</t>
  </si>
  <si>
    <t>Durant, UT 49957</t>
  </si>
  <si>
    <t>Ap #539-1008 Penatibus Road</t>
  </si>
  <si>
    <t>Maite Byrd</t>
  </si>
  <si>
    <t>Greenfield, HI 88012</t>
  </si>
  <si>
    <t>991-9829 Auctor. St.</t>
  </si>
  <si>
    <t>Marsden Byers</t>
  </si>
  <si>
    <t>Selma, CO 11710</t>
  </si>
  <si>
    <t>Autumn Burt</t>
  </si>
  <si>
    <t>San Clemente, IN 38451</t>
  </si>
  <si>
    <t>4848 Lacus Avenue</t>
  </si>
  <si>
    <t>McKenzie Burgess</t>
  </si>
  <si>
    <t>Providence, SC 47581</t>
  </si>
  <si>
    <t>P.O. Box 213, 3969 Dui, Avenue</t>
  </si>
  <si>
    <t>Brenna Burgess</t>
  </si>
  <si>
    <t>Durham, AK 52755</t>
  </si>
  <si>
    <t>P.O. Box 145, 4650 At, Rd.</t>
  </si>
  <si>
    <t>Athena Buckley</t>
  </si>
  <si>
    <t>Provo, OH 26824</t>
  </si>
  <si>
    <t>Ap #537-8398 Arcu. St.</t>
  </si>
  <si>
    <t>Oil City, TX 30434</t>
  </si>
  <si>
    <t>130-9445 Eu Street</t>
  </si>
  <si>
    <t>Quinlan Brooks</t>
  </si>
  <si>
    <t>Carson, WI 33521</t>
  </si>
  <si>
    <t>6063 Nec St.</t>
  </si>
  <si>
    <t>Vineland, WI 51380</t>
  </si>
  <si>
    <t>Ap #246-6280 Auctor St.</t>
  </si>
  <si>
    <t>Shana Briggs</t>
  </si>
  <si>
    <t>Annapolis, OH 45066</t>
  </si>
  <si>
    <t>643-4389 Dui Rd.</t>
  </si>
  <si>
    <t>Olga Boyle</t>
  </si>
  <si>
    <t>Casper, AR 10971</t>
  </si>
  <si>
    <t>P.O. Box 105, 9937 Ultricies Street</t>
  </si>
  <si>
    <t>Len Bowman</t>
  </si>
  <si>
    <t>Ruston, DC 36293</t>
  </si>
  <si>
    <t>Ap #803-3095 Sodales Rd.</t>
  </si>
  <si>
    <t>Gillian Booker</t>
  </si>
  <si>
    <t>Marina Del Rey, CA 35424</t>
  </si>
  <si>
    <t>4486 Euismod Av.</t>
  </si>
  <si>
    <t>Serina Bonner</t>
  </si>
  <si>
    <t>Bell Gardens, SD 98293</t>
  </si>
  <si>
    <t>Whilemina Blevins</t>
  </si>
  <si>
    <t>Rolling Hills Estates, OR 29237</t>
  </si>
  <si>
    <t>577-353 Risus. Street</t>
  </si>
  <si>
    <t>Brent Black</t>
  </si>
  <si>
    <t>Auburn Hills, NV 70004</t>
  </si>
  <si>
    <t>5604 Luctus Street</t>
  </si>
  <si>
    <t>Deborah Berry</t>
  </si>
  <si>
    <t>Altoona, AR 83390</t>
  </si>
  <si>
    <t>9261 Mus. Street</t>
  </si>
  <si>
    <t>Karleigh Bernard</t>
  </si>
  <si>
    <t>Ada, WA 32551</t>
  </si>
  <si>
    <t>P.O. Box 343, 2319 Sed St.</t>
  </si>
  <si>
    <t>Ali Bernard</t>
  </si>
  <si>
    <t>Woodruff, AL 10486</t>
  </si>
  <si>
    <t>Ap #498-9352 Arcu Avenue</t>
  </si>
  <si>
    <t>Rhea Benson</t>
  </si>
  <si>
    <t>P.O. Box 774, 8696 Orci Road</t>
  </si>
  <si>
    <t>Karyn Bender</t>
  </si>
  <si>
    <t>Provo, NE 23403</t>
  </si>
  <si>
    <t>5357 Nonummy Rd.</t>
  </si>
  <si>
    <t>Aladdin Bell</t>
  </si>
  <si>
    <t>Sandy, IN 63001</t>
  </si>
  <si>
    <t>P.O. Box 381, 3399 Cursus. Street</t>
  </si>
  <si>
    <t>Cecilia Barrett</t>
  </si>
  <si>
    <t>Wilson, SD 30165</t>
  </si>
  <si>
    <t>P.O. Box 275, 5902 Euismod Road</t>
  </si>
  <si>
    <t>Cyrus Barlow</t>
  </si>
  <si>
    <t>Morgan City, MI 20538</t>
  </si>
  <si>
    <t>6632 Non St.</t>
  </si>
  <si>
    <t>Tad Ballard</t>
  </si>
  <si>
    <t>Moline, DC 87001</t>
  </si>
  <si>
    <t>Ap #220-9024 Nulla Ave</t>
  </si>
  <si>
    <t>Oleg Ballard</t>
  </si>
  <si>
    <t>Bloomington, AZ 35343</t>
  </si>
  <si>
    <t>Ap #823-5337 Dis St.</t>
  </si>
  <si>
    <t>Noelani Bailey</t>
  </si>
  <si>
    <t>Huntington Beach, DE 13031</t>
  </si>
  <si>
    <t>5366 Parturient St.</t>
  </si>
  <si>
    <t>Yoko Alston</t>
  </si>
  <si>
    <t>Darlington, LA 19537</t>
  </si>
  <si>
    <t>419-2836 Malesuada St.</t>
  </si>
  <si>
    <t>Walker Alston</t>
  </si>
  <si>
    <t>Gatlinburg, MD 19756</t>
  </si>
  <si>
    <t>391 Iaculis St.</t>
  </si>
  <si>
    <t>Travis Alexander</t>
  </si>
  <si>
    <t>Liberal, NE 69348</t>
  </si>
  <si>
    <t>Raymond Aguilar</t>
  </si>
  <si>
    <t>Avalon, HI 60683</t>
  </si>
  <si>
    <t>526-3205 Sodales St.</t>
  </si>
  <si>
    <t>Britanney Adkins</t>
  </si>
  <si>
    <t>La Palma, KS 89738</t>
  </si>
  <si>
    <t>7657 Tortor St.</t>
  </si>
  <si>
    <t>Ruby Adams</t>
  </si>
  <si>
    <t>City, State Zipcode</t>
  </si>
  <si>
    <t>Street Address</t>
  </si>
  <si>
    <t>Phone</t>
  </si>
  <si>
    <t>North Little Rock, AK 45247</t>
  </si>
  <si>
    <t>Jim Romero</t>
  </si>
  <si>
    <t>Employee Name</t>
  </si>
  <si>
    <t>Building</t>
  </si>
  <si>
    <t>Department</t>
  </si>
  <si>
    <t>Status</t>
  </si>
  <si>
    <t>Hire Date</t>
  </si>
  <si>
    <t>Years</t>
  </si>
  <si>
    <t>Benefits</t>
  </si>
  <si>
    <t>Job Rating</t>
  </si>
  <si>
    <t>TaxTable</t>
  </si>
  <si>
    <t>Abbott, James</t>
  </si>
  <si>
    <t>North</t>
  </si>
  <si>
    <t>Quality Assurance</t>
  </si>
  <si>
    <t>Full Time</t>
  </si>
  <si>
    <t>DMR</t>
  </si>
  <si>
    <t>Acosta, Robert</t>
  </si>
  <si>
    <t>Main</t>
  </si>
  <si>
    <t>Adams, David</t>
  </si>
  <si>
    <t>Product Development</t>
  </si>
  <si>
    <t>D</t>
  </si>
  <si>
    <t>Adkins, Michael</t>
  </si>
  <si>
    <t>R</t>
  </si>
  <si>
    <t>Aguilar, Kevin</t>
  </si>
  <si>
    <t>West</t>
  </si>
  <si>
    <t>Alexander, Charles</t>
  </si>
  <si>
    <t>Manufacturing Admin</t>
  </si>
  <si>
    <t>Contract</t>
  </si>
  <si>
    <t>Allen, Thomas</t>
  </si>
  <si>
    <t>Manufacturing</t>
  </si>
  <si>
    <t>Allison, Timothy</t>
  </si>
  <si>
    <t>Creative</t>
  </si>
  <si>
    <t>M</t>
  </si>
  <si>
    <t>Alvarado, Sonia</t>
  </si>
  <si>
    <t>IT</t>
  </si>
  <si>
    <t>Half-Time</t>
  </si>
  <si>
    <t>DM</t>
  </si>
  <si>
    <t>Alvarez, Steven</t>
  </si>
  <si>
    <t>Taft</t>
  </si>
  <si>
    <t>Anderson, Teason</t>
  </si>
  <si>
    <t>Watson</t>
  </si>
  <si>
    <t>Account Management</t>
  </si>
  <si>
    <t>Andrews, Diane</t>
  </si>
  <si>
    <t>Hourly</t>
  </si>
  <si>
    <t>Anthony, Robert</t>
  </si>
  <si>
    <t>Armstrong, David</t>
  </si>
  <si>
    <t>Quality Control</t>
  </si>
  <si>
    <t>Arnold, Cole</t>
  </si>
  <si>
    <t>Sales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</si>
  <si>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</si>
  <si>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</si>
  <si>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</si>
  <si>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</si>
  <si>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</si>
  <si>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</si>
  <si>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</si>
  <si>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</si>
  <si>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Research Center</t>
  </si>
  <si>
    <t>Baker, Barney</t>
  </si>
  <si>
    <t>Baldwin, Ray</t>
  </si>
  <si>
    <t>Ball, Kirk</t>
  </si>
  <si>
    <t>Ballard, Martin</t>
  </si>
  <si>
    <t>South</t>
  </si>
  <si>
    <t>Banks, Ryan</t>
  </si>
  <si>
    <t>Barber, Robbie</t>
  </si>
  <si>
    <t>Barker, Heidi</t>
  </si>
  <si>
    <t>Barnes, Grant</t>
  </si>
  <si>
    <t>Barnett, Brenda</t>
  </si>
  <si>
    <t>Human Resources</t>
  </si>
  <si>
    <t>Barr, Jennifer</t>
  </si>
  <si>
    <t>Marketing</t>
  </si>
  <si>
    <t>Barrett, John</t>
  </si>
  <si>
    <t>Barron, Michael</t>
  </si>
  <si>
    <t>Bartlett, Julia</t>
  </si>
  <si>
    <t>Professional Training Group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</si>
  <si>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</si>
  <si>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</si>
  <si>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</si>
  <si>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</si>
  <si>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</si>
  <si>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</si>
  <si>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</si>
  <si>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</si>
  <si>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</si>
  <si>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Environmental Compliance</t>
  </si>
  <si>
    <t>Becker, Gretchen</t>
  </si>
  <si>
    <t>Facilities/Engineering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</si>
  <si>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</si>
  <si>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</si>
  <si>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</si>
  <si>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</si>
  <si>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</si>
  <si>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</si>
  <si>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</si>
  <si>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</si>
  <si>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</si>
  <si>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</si>
  <si>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</si>
  <si>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</si>
  <si>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</si>
  <si>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</si>
  <si>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</si>
  <si>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</si>
  <si>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Major Mfg Projects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</si>
  <si>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</si>
  <si>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</si>
  <si>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</si>
  <si>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</si>
  <si>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</si>
  <si>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</si>
  <si>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</si>
  <si>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</si>
  <si>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</si>
  <si>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Research/Development</t>
  </si>
  <si>
    <t>Brady, Traci</t>
  </si>
  <si>
    <t>Branch, Brady</t>
  </si>
  <si>
    <t>Brewer, Khurrum</t>
  </si>
  <si>
    <t>Training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</si>
  <si>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</si>
  <si>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</si>
  <si>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</si>
  <si>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</si>
  <si>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</si>
  <si>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</si>
  <si>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</si>
  <si>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</si>
  <si>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</si>
  <si>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</si>
  <si>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</si>
  <si>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</si>
  <si>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</si>
  <si>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</si>
  <si>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</si>
  <si>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</si>
  <si>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</si>
  <si>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</si>
  <si>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</si>
  <si>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</si>
  <si>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</si>
  <si>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</si>
  <si>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</si>
  <si>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</si>
  <si>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</si>
  <si>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</si>
  <si>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</si>
  <si>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</si>
  <si>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</si>
  <si>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</si>
  <si>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</si>
  <si>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Environmental Health/Safety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</si>
  <si>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</si>
  <si>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</si>
  <si>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</si>
  <si>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</si>
  <si>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</si>
  <si>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</si>
  <si>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</si>
  <si>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</si>
  <si>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</si>
  <si>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</si>
  <si>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</si>
  <si>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</si>
  <si>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</si>
  <si>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</si>
  <si>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</si>
  <si>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</si>
  <si>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</si>
  <si>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</si>
  <si>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</si>
  <si>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</si>
  <si>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</si>
  <si>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</si>
  <si>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</si>
  <si>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</si>
  <si>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</si>
  <si>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</si>
  <si>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</si>
  <si>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Green Building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</si>
  <si>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</si>
  <si>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</si>
  <si>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</si>
  <si>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</si>
  <si>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</si>
  <si>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</si>
  <si>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</si>
  <si>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</si>
  <si>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</si>
  <si>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</si>
  <si>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</si>
  <si>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</si>
  <si>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</si>
  <si>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</si>
  <si>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</si>
  <si>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</si>
  <si>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</si>
  <si>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</si>
  <si>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</si>
  <si>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</si>
  <si>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</si>
  <si>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</si>
  <si>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</si>
  <si>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</si>
  <si>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</si>
  <si>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</si>
  <si>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</si>
  <si>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</si>
  <si>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</si>
  <si>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</si>
  <si>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ADC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</si>
  <si>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</si>
  <si>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</si>
  <si>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</si>
  <si>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</si>
  <si>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</si>
  <si>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</si>
  <si>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</si>
  <si>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</si>
  <si>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</si>
  <si>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</si>
  <si>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</si>
  <si>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</si>
  <si>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</si>
  <si>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</si>
  <si>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</si>
  <si>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</si>
  <si>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</si>
  <si>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</si>
  <si>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</si>
  <si>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</si>
  <si>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</si>
  <si>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</si>
  <si>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</si>
  <si>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</si>
  <si>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</si>
  <si>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</si>
  <si>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</si>
  <si>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</si>
  <si>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</si>
  <si>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</si>
  <si>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</si>
  <si>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</si>
  <si>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</si>
  <si>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</si>
  <si>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</si>
  <si>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</si>
  <si>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</si>
  <si>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</si>
  <si>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</si>
  <si>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</si>
  <si>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</si>
  <si>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</si>
  <si>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</si>
  <si>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</si>
  <si>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</si>
  <si>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</si>
  <si>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</si>
  <si>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</si>
  <si>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</si>
  <si>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</si>
  <si>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</si>
  <si>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</si>
  <si>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</si>
  <si>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</si>
  <si>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</si>
  <si>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</si>
  <si>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</si>
  <si>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</si>
  <si>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</si>
  <si>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</si>
  <si>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</si>
  <si>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</si>
  <si>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</si>
  <si>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</si>
  <si>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</si>
  <si>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</si>
  <si>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</si>
  <si>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</si>
  <si>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</si>
  <si>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</si>
  <si>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</si>
  <si>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</si>
  <si>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</si>
  <si>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</si>
  <si>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</si>
  <si>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</si>
  <si>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</si>
  <si>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</si>
  <si>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</si>
  <si>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</si>
  <si>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</si>
  <si>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</si>
  <si>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</si>
  <si>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</si>
  <si>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</si>
  <si>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</si>
  <si>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</si>
  <si>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</si>
  <si>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</si>
  <si>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</si>
  <si>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</si>
  <si>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</si>
  <si>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</si>
  <si>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</si>
  <si>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</si>
  <si>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</si>
  <si>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</si>
  <si>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</si>
  <si>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</si>
  <si>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</si>
  <si>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</si>
  <si>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</si>
  <si>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</si>
  <si>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</si>
  <si>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</si>
  <si>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</si>
  <si>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</si>
  <si>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</si>
  <si>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</si>
  <si>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</si>
  <si>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</si>
  <si>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</si>
  <si>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</si>
  <si>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</si>
  <si>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</si>
  <si>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</si>
  <si>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</si>
  <si>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</si>
  <si>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</si>
  <si>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</si>
  <si>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</si>
  <si>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</si>
  <si>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</si>
  <si>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</si>
  <si>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</si>
  <si>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</si>
  <si>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</si>
  <si>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</si>
  <si>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</si>
  <si>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</si>
  <si>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</si>
  <si>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</si>
  <si>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</si>
  <si>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</si>
  <si>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</si>
  <si>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</si>
  <si>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</si>
  <si>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</si>
  <si>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</si>
  <si>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</si>
  <si>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</si>
  <si>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</si>
  <si>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</si>
  <si>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</si>
  <si>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</si>
  <si>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</si>
  <si>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</si>
  <si>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</si>
  <si>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</si>
  <si>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</si>
  <si>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</si>
  <si>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</si>
  <si>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</si>
  <si>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</si>
  <si>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</si>
  <si>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</si>
  <si>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</si>
  <si>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</si>
  <si>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</si>
  <si>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</si>
  <si>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</si>
  <si>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</si>
  <si>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</si>
  <si>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</si>
  <si>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</si>
  <si>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</si>
  <si>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</si>
  <si>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</si>
  <si>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</si>
  <si>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</si>
  <si>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</si>
  <si>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</si>
  <si>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</si>
  <si>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</si>
  <si>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</si>
  <si>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</si>
  <si>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</si>
  <si>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</si>
  <si>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</si>
  <si>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</si>
  <si>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</si>
  <si>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</si>
  <si>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</si>
  <si>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</si>
  <si>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</si>
  <si>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</si>
  <si>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</si>
  <si>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</si>
  <si>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</si>
  <si>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</si>
  <si>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</si>
  <si>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</si>
  <si>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</si>
  <si>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</si>
  <si>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</si>
  <si>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</si>
  <si>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</si>
  <si>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</si>
  <si>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</si>
  <si>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</si>
  <si>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</si>
  <si>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</si>
  <si>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</si>
  <si>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</si>
  <si>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</si>
  <si>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</si>
  <si>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</si>
  <si>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</si>
  <si>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</si>
  <si>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</si>
  <si>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</si>
  <si>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</si>
  <si>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</si>
  <si>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</si>
  <si>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</si>
  <si>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</si>
  <si>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</si>
  <si>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</si>
  <si>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</si>
  <si>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</si>
  <si>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</si>
  <si>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</si>
  <si>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</si>
  <si>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</si>
  <si>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</si>
  <si>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</si>
  <si>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</si>
  <si>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</si>
  <si>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</si>
  <si>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</si>
  <si>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</si>
  <si>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</si>
  <si>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</si>
  <si>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</si>
  <si>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</si>
  <si>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</si>
  <si>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</si>
  <si>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</si>
  <si>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</si>
  <si>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</si>
  <si>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</si>
  <si>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</si>
  <si>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</si>
  <si>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</si>
  <si>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</si>
  <si>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</si>
  <si>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</si>
  <si>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</si>
  <si>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</si>
  <si>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</si>
  <si>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</si>
  <si>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</si>
  <si>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</si>
  <si>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</si>
  <si>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</si>
  <si>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</si>
  <si>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</si>
  <si>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</si>
  <si>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</si>
  <si>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</si>
  <si>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</si>
  <si>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</si>
  <si>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</si>
  <si>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</si>
  <si>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</si>
  <si>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</si>
  <si>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</si>
  <si>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</si>
  <si>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</si>
  <si>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</si>
  <si>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</si>
  <si>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</si>
  <si>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</si>
  <si>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</si>
  <si>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</si>
  <si>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</si>
  <si>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</si>
  <si>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</si>
  <si>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</si>
  <si>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</si>
  <si>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</si>
  <si>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</si>
  <si>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</si>
  <si>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</si>
  <si>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</si>
  <si>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</si>
  <si>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</si>
  <si>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</si>
  <si>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</si>
  <si>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</si>
  <si>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</si>
  <si>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</si>
  <si>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</si>
  <si>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</si>
  <si>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</si>
  <si>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</si>
  <si>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</si>
  <si>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</si>
  <si>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</si>
  <si>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</si>
  <si>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</si>
  <si>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</si>
  <si>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</si>
  <si>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</si>
  <si>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</si>
  <si>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</si>
  <si>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</si>
  <si>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</si>
  <si>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</si>
  <si>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</si>
  <si>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</si>
  <si>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</si>
  <si>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</si>
  <si>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</si>
  <si>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</si>
  <si>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</si>
  <si>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</si>
  <si>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</si>
  <si>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</si>
  <si>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</si>
  <si>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</si>
  <si>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</si>
  <si>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</si>
  <si>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</si>
  <si>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</si>
  <si>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</si>
  <si>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</si>
  <si>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</si>
  <si>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</si>
  <si>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</si>
  <si>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</si>
  <si>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</si>
  <si>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</si>
  <si>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</si>
  <si>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</si>
  <si>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</si>
  <si>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</si>
  <si>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</si>
  <si>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</si>
  <si>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</si>
  <si>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</si>
  <si>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</si>
  <si>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</si>
  <si>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</si>
  <si>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</si>
  <si>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</si>
  <si>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</si>
  <si>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</si>
  <si>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</si>
  <si>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</si>
  <si>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</si>
  <si>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</si>
  <si>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</si>
  <si>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</si>
  <si>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</si>
  <si>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</si>
  <si>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</si>
  <si>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</si>
  <si>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</si>
  <si>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</si>
  <si>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</si>
  <si>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</si>
  <si>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</si>
  <si>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</si>
  <si>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</si>
  <si>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</si>
  <si>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</si>
  <si>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</si>
  <si>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</si>
  <si>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</si>
  <si>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</si>
  <si>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</si>
  <si>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</si>
  <si>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</si>
  <si>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</si>
  <si>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</si>
  <si>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</si>
  <si>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</si>
  <si>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</si>
  <si>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</si>
  <si>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</si>
  <si>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</si>
  <si>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</si>
  <si>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</si>
  <si>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</si>
  <si>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</si>
  <si>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</si>
  <si>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</si>
  <si>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</si>
  <si>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</si>
  <si>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</si>
  <si>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</si>
  <si>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</si>
  <si>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</si>
  <si>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</si>
  <si>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</si>
  <si>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</si>
  <si>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</si>
  <si>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</si>
  <si>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</si>
  <si>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</si>
  <si>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</si>
  <si>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</si>
  <si>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</si>
  <si>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</si>
  <si>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DR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</si>
  <si>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</si>
  <si>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</si>
  <si>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</si>
  <si>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</si>
  <si>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</si>
  <si>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</si>
  <si>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</si>
  <si>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</si>
  <si>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</si>
  <si>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</si>
  <si>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</si>
  <si>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</si>
  <si>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</si>
  <si>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</si>
  <si>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</si>
  <si>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</si>
  <si>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</si>
  <si>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</si>
  <si>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</si>
  <si>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</si>
  <si>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</si>
  <si>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</si>
  <si>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</si>
  <si>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</si>
  <si>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</si>
  <si>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</si>
  <si>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</si>
  <si>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</si>
  <si>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</si>
  <si>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</si>
  <si>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</si>
  <si>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</si>
  <si>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</si>
  <si>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</si>
  <si>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</si>
  <si>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</si>
  <si>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</si>
  <si>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</si>
  <si>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</si>
  <si>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</si>
  <si>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</si>
  <si>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</si>
  <si>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</si>
  <si>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</si>
  <si>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</si>
  <si>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</si>
  <si>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</si>
  <si>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</si>
  <si>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</si>
  <si>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</si>
  <si>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</si>
  <si>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</si>
  <si>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</si>
  <si>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</si>
  <si>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</si>
  <si>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</si>
  <si>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</si>
  <si>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</si>
  <si>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</si>
  <si>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</si>
  <si>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</si>
  <si>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</si>
  <si>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</si>
  <si>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</si>
  <si>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</si>
  <si>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</si>
  <si>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</si>
  <si>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</si>
  <si>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</si>
  <si>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</si>
  <si>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</si>
  <si>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</si>
  <si>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</si>
  <si>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</si>
  <si>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</si>
  <si>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</si>
  <si>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</si>
  <si>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</si>
  <si>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</si>
  <si>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</si>
  <si>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</si>
  <si>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</si>
  <si>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</si>
  <si>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</si>
  <si>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</si>
  <si>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</si>
  <si>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</si>
  <si>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</si>
  <si>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</si>
  <si>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</si>
  <si>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</si>
  <si>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</si>
  <si>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</si>
  <si>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</si>
  <si>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</si>
  <si>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</si>
  <si>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</si>
  <si>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</si>
  <si>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</si>
  <si>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</si>
  <si>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</si>
  <si>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</si>
  <si>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</si>
  <si>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</si>
  <si>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</si>
  <si>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</si>
  <si>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</si>
  <si>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</si>
  <si>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</si>
  <si>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</si>
  <si>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</si>
  <si>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</si>
  <si>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</si>
  <si>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</si>
  <si>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</si>
  <si>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</si>
  <si>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</si>
  <si>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</si>
  <si>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</si>
  <si>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</si>
  <si>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</si>
  <si>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</si>
  <si>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</si>
  <si>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</si>
  <si>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</si>
  <si>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</si>
  <si>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</si>
  <si>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</si>
  <si>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</si>
  <si>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</si>
  <si>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</si>
  <si>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</si>
  <si>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</si>
  <si>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</si>
  <si>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</si>
  <si>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</si>
  <si>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</si>
  <si>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</si>
  <si>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</si>
  <si>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</si>
  <si>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</si>
  <si>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</si>
  <si>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</si>
  <si>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</si>
  <si>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</si>
  <si>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</si>
  <si>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</si>
  <si>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</si>
  <si>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</si>
  <si>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</si>
  <si>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</si>
  <si>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</si>
  <si>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</si>
  <si>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</si>
  <si>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</si>
  <si>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</si>
  <si>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</si>
  <si>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</si>
  <si>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</si>
  <si>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</si>
  <si>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</si>
  <si>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</si>
  <si>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</si>
  <si>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</si>
  <si>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</si>
  <si>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</si>
  <si>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</si>
  <si>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</si>
  <si>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</si>
  <si>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</si>
  <si>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</si>
  <si>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</si>
  <si>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</si>
  <si>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</si>
  <si>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6527 Cumin St.</t>
  </si>
  <si>
    <t>Name</t>
  </si>
  <si>
    <t>Lawrence Tibbett</t>
  </si>
  <si>
    <t>Jim Duffy</t>
  </si>
  <si>
    <t>Compensation</t>
  </si>
  <si>
    <t>New Comp.</t>
  </si>
  <si>
    <t>Monroe, LA 83154</t>
  </si>
  <si>
    <t>Leonard Warren</t>
  </si>
  <si>
    <t>Robert Merrill</t>
  </si>
  <si>
    <t>Samuel Ramey</t>
  </si>
  <si>
    <t>Jerome Hines</t>
  </si>
  <si>
    <t>Mary Perez</t>
  </si>
  <si>
    <t>Al Garcia</t>
  </si>
  <si>
    <t>San Diego, CA 95689</t>
  </si>
  <si>
    <t>Dana Point, CA 90224</t>
  </si>
  <si>
    <t>Duarte, ME 00733</t>
  </si>
  <si>
    <t>Binghamton, KY 19088</t>
  </si>
  <si>
    <t>Fernley, NV 82240</t>
  </si>
  <si>
    <t>Denver, CO 87046</t>
  </si>
  <si>
    <t>Meriden, KY 40336</t>
  </si>
  <si>
    <t>Eau Claire, WI 87137</t>
  </si>
  <si>
    <t>Ap #589 Suspen Street</t>
  </si>
  <si>
    <t>Ap #966 Vulputate, Ave</t>
  </si>
  <si>
    <t>Ap #708 Placerat, Av.</t>
  </si>
  <si>
    <t>Ap #803 Quis Rd.</t>
  </si>
  <si>
    <t>MR</t>
  </si>
  <si>
    <t>MDR</t>
  </si>
  <si>
    <t>Anderson, Michael</t>
  </si>
  <si>
    <t>EVAN SANTOS</t>
  </si>
  <si>
    <t>STEWART WILEY</t>
  </si>
  <si>
    <t>BRITTANY POWELL</t>
  </si>
  <si>
    <t>VLADIMIR MALONE</t>
  </si>
  <si>
    <t>VIRGINIA HARMON</t>
  </si>
  <si>
    <t>NOELLE DUNLAP</t>
  </si>
  <si>
    <t>KEELY NICHOLSON</t>
  </si>
  <si>
    <t>YVONNE ROGERS</t>
  </si>
  <si>
    <t>JIN FIELDS</t>
  </si>
  <si>
    <t>KYLAN JOSEPH</t>
  </si>
  <si>
    <t>DAMON PALMER</t>
  </si>
  <si>
    <t>AVYE RUSH</t>
  </si>
  <si>
    <t>BLAZE FLORES</t>
  </si>
  <si>
    <t>GABRIEL MELENDEZ</t>
  </si>
  <si>
    <t>AUTUMN BURT</t>
  </si>
  <si>
    <t>WALKER ALSTON</t>
  </si>
  <si>
    <t>MADELINE TRUJILLO</t>
  </si>
  <si>
    <t>DEAN PIERCE</t>
  </si>
  <si>
    <t>WHILEMINA BLEVINS</t>
  </si>
  <si>
    <t>RAPHAEL STEVENS</t>
  </si>
  <si>
    <t>IMANI JEFFERSON</t>
  </si>
  <si>
    <t>TANYA SANDOVAL</t>
  </si>
  <si>
    <t>CLARK HENDRICKS</t>
  </si>
  <si>
    <t>GERMAINE DRAKE</t>
  </si>
  <si>
    <t>RHEA BENSON</t>
  </si>
  <si>
    <t>MAGEE DAVIS</t>
  </si>
  <si>
    <t>STEWART HAYDEN</t>
  </si>
  <si>
    <t>LANCE FULTON</t>
  </si>
  <si>
    <t>AUGUST HARVEY</t>
  </si>
  <si>
    <t>BERTHA PATE</t>
  </si>
  <si>
    <t>LYDIA PEARSON</t>
  </si>
  <si>
    <t>LEONARD WARREN</t>
  </si>
  <si>
    <t>ORI MYERS</t>
  </si>
  <si>
    <t>ALI BERNARD</t>
  </si>
  <si>
    <t>LANCE FRY</t>
  </si>
  <si>
    <t>SHELBY STANTON</t>
  </si>
  <si>
    <t>BYRON SYKES</t>
  </si>
  <si>
    <t>RONAN HAYDEN</t>
  </si>
  <si>
    <t>JASMINE TILLMAN</t>
  </si>
  <si>
    <t>OLEG BALLARD</t>
  </si>
  <si>
    <t>BRENT BLACK</t>
  </si>
  <si>
    <t>CRUZ GOFF</t>
  </si>
  <si>
    <t>AL GARCIA</t>
  </si>
  <si>
    <t>CYRUS BARLOW</t>
  </si>
  <si>
    <t>ALLEN CARR</t>
  </si>
  <si>
    <t>SHAY WILKERSON</t>
  </si>
  <si>
    <t>HANAE HINTON</t>
  </si>
  <si>
    <t>AMY HEAD</t>
  </si>
  <si>
    <t>CECILIA COX</t>
  </si>
  <si>
    <t>JAMESON SILVA</t>
  </si>
  <si>
    <t>SACHA REILLY</t>
  </si>
  <si>
    <t>URIEL HARVEY</t>
  </si>
  <si>
    <t>YEO ESPINOZA</t>
  </si>
  <si>
    <t>BRENNA BURGESS</t>
  </si>
  <si>
    <t>MARTENA HEBERT</t>
  </si>
  <si>
    <t>IMANI GIBSON</t>
  </si>
  <si>
    <t>JONAS CERVANTES</t>
  </si>
  <si>
    <t>LUNEA PETERS</t>
  </si>
  <si>
    <t>MAXWELL MCFARLAND</t>
  </si>
  <si>
    <t>KARYN BENDER</t>
  </si>
  <si>
    <t>VERONICA SHAFFER</t>
  </si>
  <si>
    <t>YOKO ALSTON</t>
  </si>
  <si>
    <t>MATTHEW TURNER</t>
  </si>
  <si>
    <t>JASON GILMORE</t>
  </si>
  <si>
    <t>RHEA MCGEE</t>
  </si>
  <si>
    <t>ODETTE RAY</t>
  </si>
  <si>
    <t>LEN BOWMAN</t>
  </si>
  <si>
    <t>GERALDINE DAVIDSON</t>
  </si>
  <si>
    <t>OLGA BOYLE</t>
  </si>
  <si>
    <t>IRA LOPEZ</t>
  </si>
  <si>
    <t>ARMANDO HORNE</t>
  </si>
  <si>
    <t>BRIANNA SLATER</t>
  </si>
  <si>
    <t>KARLEIGH BERNARD</t>
  </si>
  <si>
    <t>HENRY PETERSON</t>
  </si>
  <si>
    <t>HAMISH PRINCE</t>
  </si>
  <si>
    <t>CECILIA BARRETT</t>
  </si>
  <si>
    <t>JOLENE SEARS</t>
  </si>
  <si>
    <t>LANI LLOYD</t>
  </si>
  <si>
    <t>URSULA MOON</t>
  </si>
  <si>
    <t>TRAVIS ALEXANDER</t>
  </si>
  <si>
    <t>CLAUDIA YOUNG</t>
  </si>
  <si>
    <t>MAITE BYRD</t>
  </si>
  <si>
    <t>JIM DUFFY</t>
  </si>
  <si>
    <t>GILLIAN BOOKER</t>
  </si>
  <si>
    <t>WILLA MEYERS</t>
  </si>
  <si>
    <t>ALADDIN HOPPER</t>
  </si>
  <si>
    <t>ALANA GOULD</t>
  </si>
  <si>
    <t>ZANE VANCE</t>
  </si>
  <si>
    <t>TATE MCMAHON</t>
  </si>
  <si>
    <t>HILEL PEARSON</t>
  </si>
  <si>
    <t>SYLVIA FULLER</t>
  </si>
  <si>
    <t>LUCIUS MCNEIL</t>
  </si>
  <si>
    <t>SAMUEL RAMEY</t>
  </si>
  <si>
    <t>FLETCHER JUSTICE</t>
  </si>
  <si>
    <t>TATYANA HOUSTON</t>
  </si>
  <si>
    <t>COLTON COMPTON</t>
  </si>
  <si>
    <t>OCTAVIUS HINES</t>
  </si>
  <si>
    <t>QUINLAN BROOKS</t>
  </si>
  <si>
    <t>CHARDE MILLS</t>
  </si>
  <si>
    <t>UMA WALSH</t>
  </si>
  <si>
    <t>WANG STUART</t>
  </si>
  <si>
    <t>HERMAN FERNANDEZ</t>
  </si>
  <si>
    <t>AQUILA CASTRO</t>
  </si>
  <si>
    <t>ALEXANDRA FAULKNER</t>
  </si>
  <si>
    <t>CHANTALE WEBER</t>
  </si>
  <si>
    <t>ATHENA BUCKLEY</t>
  </si>
  <si>
    <t>LILAH SHIELDS</t>
  </si>
  <si>
    <t>IRMA SARGENT</t>
  </si>
  <si>
    <t>RAYMOND AGUILAR</t>
  </si>
  <si>
    <t>CARTER CARRILLO</t>
  </si>
  <si>
    <t>IGOR NIXON</t>
  </si>
  <si>
    <t>FRANCESCA MOLINA</t>
  </si>
  <si>
    <t>ROBERT MERRILL</t>
  </si>
  <si>
    <t>PHYLLIS COX</t>
  </si>
  <si>
    <t>TARA FRANKLIN</t>
  </si>
  <si>
    <t>PAUL SHARP</t>
  </si>
  <si>
    <t>RENEE KEITH</t>
  </si>
  <si>
    <t>KNOX GARRISON</t>
  </si>
  <si>
    <t>ASTRA DUKE</t>
  </si>
  <si>
    <t>SCARLETT PATTERSON</t>
  </si>
  <si>
    <t>KIMBERLY ROACH</t>
  </si>
  <si>
    <t>JARED FLEMING</t>
  </si>
  <si>
    <t>BRITANNEY ADKINS</t>
  </si>
  <si>
    <t>DAVID MIRANDA</t>
  </si>
  <si>
    <t>AARON GARNER</t>
  </si>
  <si>
    <t>ASHELY TODD</t>
  </si>
  <si>
    <t>MEDGE JOYNER</t>
  </si>
  <si>
    <t>RUBY ADAMS</t>
  </si>
  <si>
    <t>LATIFAH ROCHA</t>
  </si>
  <si>
    <t>HEDDA HOOD</t>
  </si>
  <si>
    <t>CHARITY MCCARTHY</t>
  </si>
  <si>
    <t>QUAIL RODGERS</t>
  </si>
  <si>
    <t>MCKENZIE BURGESS</t>
  </si>
  <si>
    <t>SOLOMON HAYNES</t>
  </si>
  <si>
    <t>BO ROACH</t>
  </si>
  <si>
    <t>MALIK CABRERA</t>
  </si>
  <si>
    <t>KADEN KIRKLAND</t>
  </si>
  <si>
    <t>XENOS CAMPOS</t>
  </si>
  <si>
    <t>WING ROLLINS</t>
  </si>
  <si>
    <t>JEROME HINES</t>
  </si>
  <si>
    <t>SHANA BRIGGS</t>
  </si>
  <si>
    <t>AMY WEBER</t>
  </si>
  <si>
    <t>BRYNN HINTON</t>
  </si>
  <si>
    <t>ALMA OLIVER</t>
  </si>
  <si>
    <t>NICHOLAS NEAL</t>
  </si>
  <si>
    <t>THADDEUS LONG</t>
  </si>
  <si>
    <t>CORA SHAFFER</t>
  </si>
  <si>
    <t>MARSDEN BYERS</t>
  </si>
  <si>
    <t>CHLOE CASH</t>
  </si>
  <si>
    <t>JIM ROMERO</t>
  </si>
  <si>
    <t>MARGARET SLATER</t>
  </si>
  <si>
    <t>MELINDA HOUSTON</t>
  </si>
  <si>
    <t>ZENA KELLER</t>
  </si>
  <si>
    <t>WARREN LOWE</t>
  </si>
  <si>
    <t>DANTE LEVY</t>
  </si>
  <si>
    <t>NOBLE EATON</t>
  </si>
  <si>
    <t>URIAH HARMON</t>
  </si>
  <si>
    <t>NOELANI BAILEY</t>
  </si>
  <si>
    <t>LAWRENCE TIBBETT</t>
  </si>
  <si>
    <t>TAD BALLARD</t>
  </si>
  <si>
    <t>MARY PEREZ</t>
  </si>
  <si>
    <t>BRENDA ROSALES</t>
  </si>
  <si>
    <t>TYRONE ERICKSON</t>
  </si>
  <si>
    <t>HU DALTON</t>
  </si>
  <si>
    <t>NEREA CASE</t>
  </si>
  <si>
    <t>NICHOLE KIRKLAND</t>
  </si>
  <si>
    <t>YOKO RICHMOND</t>
  </si>
  <si>
    <t>HARRIET MALONE</t>
  </si>
  <si>
    <t>ECHO INGRAM</t>
  </si>
  <si>
    <t>PRICE MORALES</t>
  </si>
  <si>
    <t>HALLA STEIN</t>
  </si>
  <si>
    <t>NATALIE YATES</t>
  </si>
  <si>
    <t>ALADDIN BELL</t>
  </si>
  <si>
    <t>NOLAN PUGH</t>
  </si>
  <si>
    <t>OWEN CHANEY</t>
  </si>
  <si>
    <t>GLENNA FLORES</t>
  </si>
  <si>
    <t>PAUL MUNOZ</t>
  </si>
  <si>
    <t>KYLA HENSON</t>
  </si>
  <si>
    <t>MARY WILKERSON</t>
  </si>
  <si>
    <t>BEATRICE RICHARD</t>
  </si>
  <si>
    <t>AYANNA WILLIAMSON</t>
  </si>
  <si>
    <t>DACEY PENA</t>
  </si>
  <si>
    <t>CALEB HUGHES</t>
  </si>
  <si>
    <t>GEORGIA COLLIER</t>
  </si>
  <si>
    <t>SADE ORTEGA</t>
  </si>
  <si>
    <t>CLAIRE STUART</t>
  </si>
  <si>
    <t>SERINA BONNER</t>
  </si>
  <si>
    <t>IDONA WILLIAMS</t>
  </si>
  <si>
    <t>DEBORAH BERRY</t>
  </si>
  <si>
    <t>BERK HATFIELD</t>
  </si>
  <si>
    <t>CRUZ VARGAS</t>
  </si>
  <si>
    <t>MICAH HARVEY</t>
  </si>
  <si>
    <t>CHANTALE QUINN</t>
  </si>
  <si>
    <t>CANDACE PAYNE</t>
  </si>
  <si>
    <t>ALANA CRUZ</t>
  </si>
  <si>
    <t>CHRISTINE RASMUSSEN</t>
  </si>
  <si>
    <t>ETHAN ROBINSON</t>
  </si>
  <si>
    <t>COLBY FREDERICK</t>
  </si>
  <si>
    <t>KEELY LYNCH</t>
  </si>
  <si>
    <t>VANNA GILLIAM</t>
  </si>
  <si>
    <t>SS#</t>
  </si>
  <si>
    <t>Order Date</t>
  </si>
  <si>
    <t>Shipping Date</t>
  </si>
  <si>
    <t>Employee ID#</t>
  </si>
  <si>
    <t>Admin Training</t>
  </si>
  <si>
    <t xml:space="preserve"> =COUNTIF(P:P,P1)=1</t>
  </si>
  <si>
    <t>Audit Services</t>
  </si>
  <si>
    <t>Compliance</t>
  </si>
  <si>
    <t>Engineering/Maintenance</t>
  </si>
  <si>
    <t>Engineering/Operations</t>
  </si>
  <si>
    <t>Executive Education</t>
  </si>
  <si>
    <t>International Clinical Safety</t>
  </si>
  <si>
    <t>Logistics</t>
  </si>
  <si>
    <t>Operations</t>
  </si>
  <si>
    <t>Peptide Chemistry</t>
  </si>
  <si>
    <t>Pharmacokinetics</t>
  </si>
  <si>
    <t>Process Development</t>
  </si>
  <si>
    <t>Project &amp; Contract Services</t>
  </si>
  <si>
    <t>ID #</t>
  </si>
  <si>
    <t>Anderson, Terry</t>
  </si>
  <si>
    <t>Large Appliance Sales - 2016 and 2017</t>
  </si>
  <si>
    <t>Salesperson</t>
  </si>
  <si>
    <t>Product</t>
  </si>
  <si>
    <t>Region</t>
  </si>
  <si>
    <t>Customer</t>
  </si>
  <si>
    <t>Date</t>
  </si>
  <si>
    <t>Items</t>
  </si>
  <si>
    <t>Amount</t>
  </si>
  <si>
    <t>NE</t>
  </si>
  <si>
    <t>NW</t>
  </si>
  <si>
    <t>SE</t>
  </si>
  <si>
    <t>SW</t>
  </si>
  <si>
    <t>Grand Total</t>
  </si>
  <si>
    <t>Loman, Willy</t>
  </si>
  <si>
    <t>Dishwashers</t>
  </si>
  <si>
    <t>Home Emporium</t>
  </si>
  <si>
    <t>Babowsky, Bill</t>
  </si>
  <si>
    <t>Levene, Shelley</t>
  </si>
  <si>
    <t>Televisions</t>
  </si>
  <si>
    <t>Furn, Betty</t>
  </si>
  <si>
    <t>Kitchen Center</t>
  </si>
  <si>
    <t>Tilley, Ernest</t>
  </si>
  <si>
    <t>Moss, Dave</t>
  </si>
  <si>
    <t>Appliance Mart</t>
  </si>
  <si>
    <t>Roman, Barb</t>
  </si>
  <si>
    <t>Refrigerators</t>
  </si>
  <si>
    <t>Pardo, Don</t>
  </si>
  <si>
    <t>Dryers</t>
  </si>
  <si>
    <t>Home USA</t>
  </si>
  <si>
    <t>Popiel, Ron</t>
  </si>
  <si>
    <t>Clothes Washers</t>
  </si>
  <si>
    <t>Reimers, Ed</t>
  </si>
  <si>
    <t>Short, Dina</t>
  </si>
  <si>
    <t>Stout, Mary</t>
  </si>
  <si>
    <t>ElectroCity</t>
  </si>
  <si>
    <t>Sum of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</si>
</sst>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&lt;=9999999]###\-####;\(###\)\ ###\-####"/>
    <numFmt numFmtId="165" formatCode="_(* #,##0_);_(* \(#,##0\);_(* &quot;-&quot;??_);_(@_)"/>
    <numFmt numFmtId="166" formatCode="0.00%;\(0.00%\)"/>
    <numFmt numFmtId="167" formatCode="0_);\(0\)"/>
    <numFmt numFmtId="168" formatCode="000\-00\-0000"/>
    <numFmt numFmtId="169" formatCode="0.0%"/>
  </numFmts>
  <fonts count="1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8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7" fillId="2" borderId="2" xfId="3" applyFont="1" applyFill="1" applyBorder="1" applyAlignment="1" applyProtection="1">
      <alignment horizontal="left" vertical="top"/>
      <protection locked="0"/>
    </xf>
    <xf numFmtId="0" fontId="7" fillId="2" borderId="2" xfId="3" applyFont="1" applyFill="1" applyBorder="1" applyAlignment="1" applyProtection="1">
      <alignment horizontal="center" vertical="top"/>
      <protection locked="0"/>
    </xf>
    <xf numFmtId="0" fontId="7" fillId="2" borderId="2" xfId="3" applyFont="1" applyFill="1" applyBorder="1" applyAlignment="1" applyProtection="1">
      <alignment vertical="top"/>
      <protection locked="0"/>
    </xf>
    <xf numFmtId="15" fontId="7" fillId="2" borderId="2" xfId="3" applyNumberFormat="1" applyFont="1" applyFill="1" applyBorder="1" applyAlignment="1" applyProtection="1">
      <alignment horizontal="right" vertical="top"/>
      <protection locked="0"/>
    </xf>
    <xf numFmtId="0" fontId="7" fillId="2" borderId="2" xfId="3" applyFont="1" applyFill="1" applyBorder="1" applyAlignment="1" applyProtection="1">
      <alignment horizontal="right" vertical="top"/>
    </xf>
    <xf numFmtId="165" fontId="7" fillId="2" borderId="2" xfId="4" applyNumberFormat="1" applyFont="1" applyFill="1" applyBorder="1" applyAlignment="1" applyProtection="1">
      <alignment vertical="top"/>
      <protection locked="0"/>
    </xf>
    <xf numFmtId="0" fontId="8" fillId="0" borderId="0" xfId="3" applyFont="1" applyProtection="1">
      <protection locked="0"/>
    </xf>
    <xf numFmtId="166" fontId="7" fillId="0" borderId="0" xfId="5" applyNumberFormat="1" applyFont="1" applyFill="1" applyBorder="1" applyAlignment="1" applyProtection="1">
      <alignment vertical="top" wrapText="1"/>
      <protection locked="0"/>
    </xf>
    <xf numFmtId="0" fontId="7" fillId="0" borderId="3" xfId="3" applyFont="1" applyBorder="1" applyAlignment="1" applyProtection="1">
      <alignment vertical="center"/>
      <protection locked="0"/>
    </xf>
    <xf numFmtId="0" fontId="8" fillId="0" borderId="0" xfId="3" applyFont="1" applyFill="1" applyAlignment="1" applyProtection="1">
      <alignment horizontal="center"/>
      <protection locked="0"/>
    </xf>
    <xf numFmtId="15" fontId="8" fillId="0" borderId="0" xfId="3" applyNumberFormat="1" applyFont="1" applyProtection="1">
      <protection locked="0"/>
    </xf>
    <xf numFmtId="165" fontId="8" fillId="0" borderId="0" xfId="4" applyNumberFormat="1" applyFont="1" applyFill="1" applyProtection="1"/>
    <xf numFmtId="165" fontId="8" fillId="0" borderId="0" xfId="4" applyNumberFormat="1" applyFont="1" applyProtection="1">
      <protection locked="0"/>
    </xf>
    <xf numFmtId="165" fontId="8" fillId="0" borderId="0" xfId="4" applyNumberFormat="1" applyFont="1" applyFill="1" applyAlignment="1" applyProtection="1">
      <protection locked="0"/>
    </xf>
    <xf numFmtId="0" fontId="8" fillId="0" borderId="0" xfId="3" applyFont="1" applyAlignment="1" applyProtection="1">
      <alignment horizontal="center"/>
      <protection locked="0"/>
    </xf>
    <xf numFmtId="9" fontId="8" fillId="0" borderId="0" xfId="5" applyFont="1" applyProtection="1">
      <protection locked="0"/>
    </xf>
    <xf numFmtId="167" fontId="8" fillId="3" borderId="2" xfId="4" applyNumberFormat="1" applyFont="1" applyFill="1" applyBorder="1" applyProtection="1">
      <protection locked="0"/>
    </xf>
    <xf numFmtId="165" fontId="8" fillId="3" borderId="2" xfId="4" applyNumberFormat="1" applyFont="1" applyFill="1" applyBorder="1" applyProtection="1">
      <protection locked="0"/>
    </xf>
    <xf numFmtId="165" fontId="8" fillId="0" borderId="0" xfId="4" applyNumberFormat="1" applyFont="1" applyAlignment="1" applyProtection="1">
      <protection locked="0"/>
    </xf>
    <xf numFmtId="0" fontId="8" fillId="0" borderId="0" xfId="3" applyNumberFormat="1" applyFont="1" applyProtection="1">
      <protection locked="0"/>
    </xf>
    <xf numFmtId="0" fontId="8" fillId="0" borderId="0" xfId="3" applyFont="1" applyFill="1" applyProtection="1">
      <protection locked="0"/>
    </xf>
    <xf numFmtId="165" fontId="8" fillId="0" borderId="0" xfId="4" applyNumberFormat="1" applyFont="1" applyFill="1" applyBorder="1" applyProtection="1"/>
    <xf numFmtId="165" fontId="8" fillId="0" borderId="0" xfId="4" applyNumberFormat="1" applyFont="1" applyBorder="1" applyProtection="1">
      <protection locked="0"/>
    </xf>
    <xf numFmtId="0" fontId="8" fillId="0" borderId="0" xfId="3" applyFont="1" applyFill="1" applyProtection="1"/>
    <xf numFmtId="165" fontId="7" fillId="2" borderId="2" xfId="1" applyNumberFormat="1" applyFont="1" applyFill="1" applyBorder="1" applyAlignment="1" applyProtection="1">
      <alignment horizontal="right" vertical="top"/>
    </xf>
    <xf numFmtId="165" fontId="8" fillId="0" borderId="0" xfId="1" applyNumberFormat="1" applyFont="1" applyProtection="1"/>
    <xf numFmtId="14" fontId="8" fillId="0" borderId="0" xfId="3" applyNumberFormat="1" applyFont="1" applyProtection="1">
      <protection locked="0"/>
    </xf>
    <xf numFmtId="0" fontId="5" fillId="0" borderId="0" xfId="2" applyFont="1" applyFill="1"/>
    <xf numFmtId="0" fontId="5" fillId="0" borderId="0" xfId="2" applyNumberFormat="1" applyFont="1" applyFill="1"/>
    <xf numFmtId="0" fontId="2" fillId="0" borderId="0" xfId="2" applyNumberFormat="1" applyFont="1" applyFill="1" applyBorder="1" applyAlignment="1">
      <alignment wrapText="1"/>
    </xf>
    <xf numFmtId="0" fontId="2" fillId="0" borderId="0" xfId="2" applyNumberFormat="1" applyFont="1" applyFill="1" applyAlignment="1">
      <alignment wrapText="1"/>
    </xf>
    <xf numFmtId="0" fontId="2" fillId="0" borderId="0" xfId="2" applyFont="1" applyFill="1" applyAlignment="1">
      <alignment wrapText="1"/>
    </xf>
    <xf numFmtId="0" fontId="2" fillId="0" borderId="0" xfId="2" applyFont="1"/>
    <xf numFmtId="164" fontId="2" fillId="0" borderId="0" xfId="2" applyNumberFormat="1" applyFont="1" applyFill="1" applyBorder="1" applyAlignment="1">
      <alignment wrapText="1"/>
    </xf>
    <xf numFmtId="0" fontId="2" fillId="0" borderId="0" xfId="2" applyFont="1" applyFill="1" applyBorder="1" applyAlignment="1">
      <alignment wrapText="1"/>
    </xf>
    <xf numFmtId="164" fontId="2" fillId="0" borderId="0" xfId="2" applyNumberFormat="1" applyFont="1" applyFill="1" applyAlignment="1">
      <alignment wrapText="1"/>
    </xf>
    <xf numFmtId="164" fontId="2" fillId="0" borderId="1" xfId="2" applyNumberFormat="1" applyFont="1" applyFill="1" applyBorder="1" applyAlignment="1">
      <alignment wrapText="1"/>
    </xf>
    <xf numFmtId="0" fontId="2" fillId="0" borderId="1" xfId="2" applyFont="1" applyFill="1" applyBorder="1" applyAlignment="1">
      <alignment wrapText="1"/>
    </xf>
    <xf numFmtId="0" fontId="2" fillId="0" borderId="1" xfId="2" applyNumberFormat="1" applyFont="1" applyFill="1" applyBorder="1" applyAlignment="1">
      <alignment wrapText="1"/>
    </xf>
    <xf numFmtId="0" fontId="2" fillId="0" borderId="0" xfId="2" applyFont="1" applyFill="1"/>
    <xf numFmtId="164" fontId="2" fillId="0" borderId="0" xfId="2" applyNumberFormat="1" applyFont="1" applyFill="1"/>
    <xf numFmtId="164" fontId="5" fillId="0" borderId="0" xfId="2" applyNumberFormat="1" applyFont="1" applyFill="1" applyAlignment="1">
      <alignment horizontal="center"/>
    </xf>
    <xf numFmtId="168" fontId="8" fillId="0" borderId="0" xfId="3" applyNumberFormat="1" applyFont="1" applyProtection="1">
      <protection locked="0"/>
    </xf>
    <xf numFmtId="0" fontId="9" fillId="0" borderId="0" xfId="3" applyFont="1"/>
    <xf numFmtId="0" fontId="10" fillId="0" borderId="0" xfId="3" applyFont="1"/>
    <xf numFmtId="0" fontId="10" fillId="0" borderId="0" xfId="3" applyFont="1" applyProtection="1"/>
    <xf numFmtId="14" fontId="9" fillId="0" borderId="0" xfId="3" applyNumberFormat="1" applyFont="1" applyAlignment="1">
      <alignment horizontal="right"/>
    </xf>
    <xf numFmtId="0" fontId="9" fillId="0" borderId="0" xfId="3" applyFont="1" applyAlignment="1">
      <alignment horizontal="right"/>
    </xf>
    <xf numFmtId="14" fontId="10" fillId="0" borderId="0" xfId="3" applyNumberFormat="1" applyFont="1"/>
    <xf numFmtId="0" fontId="9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169" fontId="7" fillId="0" borderId="3" xfId="6" applyNumberFormat="1" applyFont="1" applyBorder="1" applyAlignment="1" applyProtection="1">
      <alignment vertical="center"/>
      <protection locked="0"/>
    </xf>
    <xf numFmtId="169" fontId="8" fillId="3" borderId="2" xfId="6" applyNumberFormat="1" applyFont="1" applyFill="1" applyBorder="1" applyProtection="1">
      <protection locked="0"/>
    </xf>
    <xf numFmtId="169" fontId="8" fillId="0" borderId="0" xfId="6" applyNumberFormat="1" applyFont="1" applyProtection="1">
      <protection locked="0"/>
    </xf>
    <xf numFmtId="14" fontId="8" fillId="0" borderId="0" xfId="3" applyNumberFormat="1" applyFont="1" applyBorder="1" applyAlignment="1"/>
    <xf numFmtId="0" fontId="8" fillId="0" borderId="0" xfId="3" applyFont="1"/>
    <xf numFmtId="0" fontId="8" fillId="0" borderId="5" xfId="3" applyFont="1" applyBorder="1" applyAlignment="1"/>
    <xf numFmtId="15" fontId="8" fillId="0" borderId="0" xfId="3" applyNumberFormat="1" applyFont="1"/>
    <xf numFmtId="3" fontId="8" fillId="0" borderId="5" xfId="3" applyNumberFormat="1" applyFont="1" applyBorder="1" applyAlignment="1"/>
    <xf numFmtId="0" fontId="1" fillId="0" borderId="0" xfId="7"/>
    <xf numFmtId="0" fontId="12" fillId="0" borderId="7" xfId="3" applyFont="1" applyBorder="1" applyAlignment="1">
      <alignment vertical="top"/>
    </xf>
    <xf numFmtId="0" fontId="12" fillId="0" borderId="7" xfId="3" applyFont="1" applyBorder="1" applyAlignment="1">
      <alignment horizontal="right" vertical="top" wrapText="1"/>
    </xf>
    <xf numFmtId="3" fontId="12" fillId="0" borderId="7" xfId="4" applyNumberFormat="1" applyFont="1" applyBorder="1" applyAlignment="1">
      <alignment horizontal="right" vertical="top"/>
    </xf>
    <xf numFmtId="165" fontId="12" fillId="0" borderId="7" xfId="4" applyNumberFormat="1" applyFont="1" applyBorder="1" applyAlignment="1">
      <alignment horizontal="right" vertical="top"/>
    </xf>
    <xf numFmtId="0" fontId="5" fillId="5" borderId="8" xfId="7" applyFont="1" applyFill="1" applyBorder="1"/>
    <xf numFmtId="3" fontId="8" fillId="0" borderId="0" xfId="3" applyNumberFormat="1" applyFont="1"/>
    <xf numFmtId="165" fontId="8" fillId="0" borderId="0" xfId="4" applyNumberFormat="1" applyFont="1"/>
    <xf numFmtId="0" fontId="1" fillId="0" borderId="0" xfId="7" applyAlignment="1">
      <alignment horizontal="left"/>
    </xf>
    <xf numFmtId="0" fontId="7" fillId="0" borderId="0" xfId="3" applyFont="1"/>
    <xf numFmtId="165" fontId="8" fillId="0" borderId="0" xfId="3" applyNumberFormat="1" applyFont="1"/>
    <xf numFmtId="3" fontId="8" fillId="0" borderId="0" xfId="4" applyNumberFormat="1" applyFont="1"/>
    <xf numFmtId="0" fontId="5" fillId="5" borderId="9" xfId="7" applyFont="1" applyFill="1" applyBorder="1" applyAlignment="1">
      <alignment horizontal="left"/>
    </xf>
    <xf numFmtId="0" fontId="8" fillId="0" borderId="0" xfId="3" applyFont="1" applyFill="1"/>
    <xf numFmtId="0" fontId="8" fillId="0" borderId="0" xfId="3" applyFont="1" applyBorder="1"/>
    <xf numFmtId="3" fontId="8" fillId="0" borderId="0" xfId="3" applyNumberFormat="1" applyFont="1" applyBorder="1"/>
    <xf numFmtId="165" fontId="8" fillId="0" borderId="0" xfId="4" applyNumberFormat="1" applyFont="1" applyBorder="1"/>
    <xf numFmtId="0" fontId="7" fillId="2" borderId="2" xfId="3" applyFont="1" applyFill="1" applyBorder="1" applyAlignment="1" applyProtection="1">
      <alignment horizontal="left" vertical="top"/>
    </xf>
    <xf numFmtId="0" fontId="7" fillId="2" borderId="2" xfId="3" applyFont="1" applyFill="1" applyBorder="1" applyAlignment="1" applyProtection="1">
      <alignment horizontal="center" vertical="top"/>
    </xf>
    <xf numFmtId="0" fontId="7" fillId="2" borderId="2" xfId="3" applyFont="1" applyFill="1" applyBorder="1" applyAlignment="1" applyProtection="1">
      <alignment vertical="top"/>
    </xf>
    <xf numFmtId="15" fontId="7" fillId="2" borderId="2" xfId="3" applyNumberFormat="1" applyFont="1" applyFill="1" applyBorder="1" applyAlignment="1" applyProtection="1">
      <alignment horizontal="right" vertical="top"/>
    </xf>
    <xf numFmtId="165" fontId="7" fillId="2" borderId="2" xfId="4" applyNumberFormat="1" applyFont="1" applyFill="1" applyBorder="1" applyAlignment="1" applyProtection="1">
      <alignment vertical="top"/>
    </xf>
    <xf numFmtId="0" fontId="8" fillId="0" borderId="0" xfId="3" applyFont="1" applyProtection="1"/>
    <xf numFmtId="0" fontId="8" fillId="0" borderId="0" xfId="3" applyFont="1" applyFill="1" applyAlignment="1" applyProtection="1">
      <alignment horizontal="center"/>
    </xf>
    <xf numFmtId="14" fontId="8" fillId="0" borderId="0" xfId="3" applyNumberFormat="1" applyFont="1" applyProtection="1"/>
    <xf numFmtId="165" fontId="8" fillId="0" borderId="0" xfId="4" applyNumberFormat="1" applyFont="1" applyProtection="1"/>
    <xf numFmtId="165" fontId="8" fillId="0" borderId="0" xfId="4" applyNumberFormat="1" applyFont="1" applyFill="1" applyAlignment="1" applyProtection="1"/>
    <xf numFmtId="0" fontId="8" fillId="0" borderId="0" xfId="3" applyFont="1" applyAlignment="1" applyProtection="1">
      <alignment horizontal="center"/>
    </xf>
    <xf numFmtId="165" fontId="8" fillId="0" borderId="0" xfId="4" applyNumberFormat="1" applyFont="1" applyBorder="1" applyProtection="1"/>
    <xf numFmtId="15" fontId="8" fillId="0" borderId="0" xfId="3" applyNumberFormat="1" applyFont="1" applyProtection="1"/>
    <xf numFmtId="165" fontId="8" fillId="0" borderId="0" xfId="4" applyNumberFormat="1" applyFont="1" applyAlignment="1" applyProtection="1"/>
    <xf numFmtId="0" fontId="0" fillId="0" borderId="0" xfId="0" pivotButton="1"/>
    <xf numFmtId="0" fontId="0" fillId="0" borderId="0" xfId="0" applyNumberFormat="1"/>
    <xf numFmtId="0" fontId="11" fillId="4" borderId="4" xfId="3" applyFont="1" applyFill="1" applyBorder="1" applyAlignment="1">
      <alignment horizontal="center" vertical="center"/>
    </xf>
    <xf numFmtId="0" fontId="11" fillId="4" borderId="5" xfId="3" applyFont="1" applyFill="1" applyBorder="1" applyAlignment="1">
      <alignment horizontal="center" vertical="center"/>
    </xf>
    <xf numFmtId="0" fontId="11" fillId="4" borderId="6" xfId="3" applyFont="1" applyFill="1" applyBorder="1" applyAlignment="1">
      <alignment horizontal="center" vertical="center"/>
    </xf>
  </cellXfs>
  <cellStyles count="8">
    <cellStyle name="Comma" xfId="1" builtinId="3"/>
    <cellStyle name="Comma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3" xfId="7" xr:uid="{BB28E8AD-1973-4222-9E6D-B4F3FBD36465}"/>
    <cellStyle name="Percent" xfId="6" builtinId="5"/>
    <cellStyle name="Percent 2" xfId="5" xr:uid="{00000000-0005-0000-0000-000005000000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19A2-4CDF-A708-03F9EA3B4438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19A2-4CDF-A708-03F9EA3B4438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19A2-4CDF-A708-03F9EA3B4438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19A2-4CDF-A708-03F9EA3B4438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19A2-4CDF-A708-03F9EA3B4438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19A2-4CDF-A708-03F9EA3B4438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19A2-4CDF-A708-03F9EA3B4438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19A2-4CDF-A708-03F9EA3B4438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19A2-4CDF-A708-03F9EA3B4438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19A2-4CDF-A708-03F9EA3B4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27520"/>
        <c:axId val="198033408"/>
      </c:barChart>
      <c:catAx>
        <c:axId val="198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334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803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2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FA2C-430F-9EF1-B1C0D4AF5E1A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FA2C-430F-9EF1-B1C0D4AF5E1A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FA2C-430F-9EF1-B1C0D4AF5E1A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FA2C-430F-9EF1-B1C0D4AF5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09312"/>
        <c:axId val="198919296"/>
      </c:barChart>
      <c:catAx>
        <c:axId val="1989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192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891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09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844</xdr:row>
      <xdr:rowOff>0</xdr:rowOff>
    </xdr:from>
    <xdr:to>
      <xdr:col>7</xdr:col>
      <xdr:colOff>0</xdr:colOff>
      <xdr:row>844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9DAB73C-4AD8-40F4-99EA-9510800D0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3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D3C6A4E4-39D6-49B7-9971-921413F13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 Ali" refreshedDate="44901.690586458331" createdVersion="8" refreshedVersion="8" minRefreshableVersion="3" recordCount="909" xr:uid="{B79D6ABA-5DE7-44B8-A0D3-4BB63DA36E76}">
  <cacheSource type="worksheet">
    <worksheetSource ref="A3:G912" sheet="PivotTable Data"/>
  </cacheSource>
  <cacheFields count="7">
    <cacheField name="Salesperson" numFmtId="0">
      <sharedItems count="12">
        <s v="Loman, Willy"/>
        <s v="Levene, Shelley"/>
        <s v="Babowsky, Bill"/>
        <s v="Tilley, Ernest"/>
        <s v="Moss, Dave"/>
        <s v="Roman, Barb"/>
        <s v="Pardo, Don"/>
        <s v="Popiel, Ron"/>
        <s v="Furn, Betty"/>
        <s v="Short, Dina"/>
        <s v="Stout, Mary"/>
        <s v="Reimers, Ed"/>
      </sharedItems>
    </cacheField>
    <cacheField name="Product" numFmtId="0">
      <sharedItems count="5">
        <s v="Dishwashers"/>
        <s v="Televisions"/>
        <s v="Refrigerators"/>
        <s v="Dryers"/>
        <s v="Clothes Washers"/>
      </sharedItems>
    </cacheField>
    <cacheField name="Region" numFmtId="0">
      <sharedItems/>
    </cacheField>
    <cacheField name="Customer" numFmtId="0">
      <sharedItems/>
    </cacheField>
    <cacheField name="Date" numFmtId="14">
      <sharedItems containsSemiMixedTypes="0" containsNonDate="0" containsDate="1" containsString="0" minDate="2016-01-01T00:00:00" maxDate="2017-12-27T00:00:00"/>
    </cacheField>
    <cacheField name="Items" numFmtId="3">
      <sharedItems containsSemiMixedTypes="0" containsString="0" containsNumber="1" containsInteger="1" minValue="1" maxValue="2000"/>
    </cacheField>
    <cacheField name="Amount" numFmtId="165">
      <sharedItems containsSemiMixedTypes="0" containsString="0" containsNumber="1" containsInteger="1" minValue="653" maxValue="23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x v="0"/>
    <x v="0"/>
    <s v="NE"/>
    <s v="Home Emporium"/>
    <d v="2017-03-24T00:00:00"/>
    <n v="1"/>
    <n v="655"/>
  </r>
  <r>
    <x v="1"/>
    <x v="1"/>
    <s v="SW"/>
    <s v="Home Emporium"/>
    <d v="2017-12-15T00:00:00"/>
    <n v="15"/>
    <n v="15141"/>
  </r>
  <r>
    <x v="2"/>
    <x v="0"/>
    <s v="NW"/>
    <s v="Kitchen Center"/>
    <d v="2017-08-28T00:00:00"/>
    <n v="100"/>
    <n v="2634"/>
  </r>
  <r>
    <x v="3"/>
    <x v="0"/>
    <s v="NE"/>
    <s v="Kitchen Center"/>
    <d v="2016-06-20T00:00:00"/>
    <n v="1"/>
    <n v="657"/>
  </r>
  <r>
    <x v="4"/>
    <x v="1"/>
    <s v="SW"/>
    <s v="Appliance Mart"/>
    <d v="2016-12-29T00:00:00"/>
    <n v="4"/>
    <n v="4019"/>
  </r>
  <r>
    <x v="5"/>
    <x v="2"/>
    <s v="SW"/>
    <s v="Appliance Mart"/>
    <d v="2016-05-20T00:00:00"/>
    <n v="1"/>
    <n v="1105"/>
  </r>
  <r>
    <x v="6"/>
    <x v="3"/>
    <s v="SE"/>
    <s v="Home USA"/>
    <d v="2017-11-02T00:00:00"/>
    <n v="13"/>
    <n v="10459"/>
  </r>
  <r>
    <x v="7"/>
    <x v="4"/>
    <s v="SW"/>
    <s v="Kitchen Center"/>
    <d v="2017-04-07T00:00:00"/>
    <n v="9"/>
    <n v="8577"/>
  </r>
  <r>
    <x v="0"/>
    <x v="1"/>
    <s v="SW"/>
    <s v="Home Emporium"/>
    <d v="2017-08-07T00:00:00"/>
    <n v="11"/>
    <n v="11124"/>
  </r>
  <r>
    <x v="8"/>
    <x v="3"/>
    <s v="NW"/>
    <s v="Appliance Mart"/>
    <d v="2016-12-16T00:00:00"/>
    <n v="2000"/>
    <n v="7216"/>
  </r>
  <r>
    <x v="1"/>
    <x v="3"/>
    <s v="NE"/>
    <s v="Home USA"/>
    <d v="2016-03-04T00:00:00"/>
    <n v="15"/>
    <n v="12037"/>
  </r>
  <r>
    <x v="8"/>
    <x v="1"/>
    <s v="SW"/>
    <s v="Appliance Mart"/>
    <d v="2017-08-03T00:00:00"/>
    <n v="16"/>
    <n v="16083"/>
  </r>
  <r>
    <x v="5"/>
    <x v="0"/>
    <s v="NE"/>
    <s v="ElectroCity"/>
    <d v="2017-12-13T00:00:00"/>
    <n v="9"/>
    <n v="5906"/>
  </r>
  <r>
    <x v="8"/>
    <x v="0"/>
    <s v="SW"/>
    <s v="ElectroCity"/>
    <d v="2016-01-10T00:00:00"/>
    <n v="11"/>
    <n v="7213"/>
  </r>
  <r>
    <x v="3"/>
    <x v="1"/>
    <s v="NE"/>
    <s v="Home USA"/>
    <d v="2016-09-12T00:00:00"/>
    <n v="11"/>
    <n v="11139"/>
  </r>
  <r>
    <x v="0"/>
    <x v="3"/>
    <s v="NE"/>
    <s v="Home USA"/>
    <d v="2016-04-03T00:00:00"/>
    <n v="3"/>
    <n v="2410"/>
  </r>
  <r>
    <x v="7"/>
    <x v="3"/>
    <s v="NE"/>
    <s v="Kitchen Center"/>
    <d v="2017-08-06T00:00:00"/>
    <n v="5"/>
    <n v="4021"/>
  </r>
  <r>
    <x v="0"/>
    <x v="2"/>
    <s v="NW"/>
    <s v="Home USA"/>
    <d v="2016-07-01T00:00:00"/>
    <n v="12"/>
    <n v="13345"/>
  </r>
  <r>
    <x v="3"/>
    <x v="0"/>
    <s v="NW"/>
    <s v="Appliance Mart"/>
    <d v="2016-09-09T00:00:00"/>
    <n v="5"/>
    <n v="3270"/>
  </r>
  <r>
    <x v="9"/>
    <x v="1"/>
    <s v="SE"/>
    <s v="ElectroCity"/>
    <d v="2017-05-14T00:00:00"/>
    <n v="10"/>
    <n v="10095"/>
  </r>
  <r>
    <x v="6"/>
    <x v="1"/>
    <s v="NW"/>
    <s v="ElectroCity"/>
    <d v="2016-01-20T00:00:00"/>
    <n v="10"/>
    <n v="10099"/>
  </r>
  <r>
    <x v="10"/>
    <x v="2"/>
    <s v="NE"/>
    <s v="Kitchen Center"/>
    <d v="2017-07-15T00:00:00"/>
    <n v="2"/>
    <n v="2225"/>
  </r>
  <r>
    <x v="11"/>
    <x v="1"/>
    <s v="SE"/>
    <s v="Home USA"/>
    <d v="2016-06-19T00:00:00"/>
    <n v="5"/>
    <n v="5064"/>
  </r>
  <r>
    <x v="8"/>
    <x v="1"/>
    <s v="SE"/>
    <s v="Appliance Mart"/>
    <d v="2016-01-14T00:00:00"/>
    <n v="7"/>
    <n v="7050"/>
  </r>
  <r>
    <x v="4"/>
    <x v="0"/>
    <s v="SW"/>
    <s v="Kitchen Center"/>
    <d v="2016-09-30T00:00:00"/>
    <n v="4"/>
    <n v="2629"/>
  </r>
  <r>
    <x v="0"/>
    <x v="0"/>
    <s v="SW"/>
    <s v="Kitchen Center"/>
    <d v="2016-05-06T00:00:00"/>
    <n v="8"/>
    <n v="5258"/>
  </r>
  <r>
    <x v="2"/>
    <x v="0"/>
    <s v="SE"/>
    <s v="Home Emporium"/>
    <d v="2017-03-30T00:00:00"/>
    <n v="7"/>
    <n v="4595"/>
  </r>
  <r>
    <x v="5"/>
    <x v="2"/>
    <s v="SE"/>
    <s v="Home Emporium"/>
    <d v="2016-06-17T00:00:00"/>
    <n v="10"/>
    <n v="11118"/>
  </r>
  <r>
    <x v="7"/>
    <x v="3"/>
    <s v="NE"/>
    <s v="Home Emporium"/>
    <d v="2016-04-05T00:00:00"/>
    <n v="10"/>
    <n v="8040"/>
  </r>
  <r>
    <x v="4"/>
    <x v="3"/>
    <s v="NW"/>
    <s v="Kitchen Center"/>
    <d v="2016-07-29T00:00:00"/>
    <n v="15"/>
    <n v="12039"/>
  </r>
  <r>
    <x v="4"/>
    <x v="1"/>
    <s v="NW"/>
    <s v="Home USA"/>
    <d v="2016-09-11T00:00:00"/>
    <n v="10"/>
    <n v="10043"/>
  </r>
  <r>
    <x v="6"/>
    <x v="3"/>
    <s v="NW"/>
    <s v="Appliance Mart"/>
    <d v="2016-01-03T00:00:00"/>
    <n v="3"/>
    <n v="2405"/>
  </r>
  <r>
    <x v="3"/>
    <x v="3"/>
    <s v="NE"/>
    <s v="ElectroCity"/>
    <d v="2017-04-03T00:00:00"/>
    <n v="8"/>
    <n v="6430"/>
  </r>
  <r>
    <x v="5"/>
    <x v="4"/>
    <s v="SW"/>
    <s v="Home Emporium"/>
    <d v="2016-11-18T00:00:00"/>
    <n v="14"/>
    <n v="13408"/>
  </r>
  <r>
    <x v="8"/>
    <x v="4"/>
    <s v="NW"/>
    <s v="Kitchen Center"/>
    <d v="2016-06-20T00:00:00"/>
    <n v="14"/>
    <n v="13356"/>
  </r>
  <r>
    <x v="2"/>
    <x v="1"/>
    <s v="NW"/>
    <s v="Home Emporium"/>
    <d v="2017-03-05T00:00:00"/>
    <n v="14"/>
    <n v="14068"/>
  </r>
  <r>
    <x v="6"/>
    <x v="3"/>
    <s v="SW"/>
    <s v="Home USA"/>
    <d v="2016-03-12T00:00:00"/>
    <n v="12"/>
    <n v="9637"/>
  </r>
  <r>
    <x v="5"/>
    <x v="0"/>
    <s v="NE"/>
    <s v="Kitchen Center"/>
    <d v="2016-06-17T00:00:00"/>
    <n v="5"/>
    <n v="3272"/>
  </r>
  <r>
    <x v="9"/>
    <x v="2"/>
    <s v="SE"/>
    <s v="Kitchen Center"/>
    <d v="2016-09-01T00:00:00"/>
    <n v="1"/>
    <n v="1110"/>
  </r>
  <r>
    <x v="11"/>
    <x v="3"/>
    <s v="SW"/>
    <s v="ElectroCity"/>
    <d v="2016-06-02T00:00:00"/>
    <n v="18"/>
    <n v="14420"/>
  </r>
  <r>
    <x v="10"/>
    <x v="4"/>
    <s v="NE"/>
    <s v="ElectroCity"/>
    <d v="2017-03-06T00:00:00"/>
    <n v="8"/>
    <n v="7657"/>
  </r>
  <r>
    <x v="7"/>
    <x v="2"/>
    <s v="NW"/>
    <s v="Home USA"/>
    <d v="2017-01-22T00:00:00"/>
    <n v="2"/>
    <n v="2224"/>
  </r>
  <r>
    <x v="3"/>
    <x v="0"/>
    <s v="NE"/>
    <s v="ElectroCity"/>
    <d v="2016-01-01T00:00:00"/>
    <n v="6"/>
    <n v="3914"/>
  </r>
  <r>
    <x v="6"/>
    <x v="3"/>
    <s v="NE"/>
    <s v="Kitchen Center"/>
    <d v="2017-09-30T00:00:00"/>
    <n v="12"/>
    <n v="9691"/>
  </r>
  <r>
    <x v="3"/>
    <x v="3"/>
    <s v="NE"/>
    <s v="Home Emporium"/>
    <d v="2017-07-07T00:00:00"/>
    <n v="4"/>
    <n v="3225"/>
  </r>
  <r>
    <x v="0"/>
    <x v="2"/>
    <s v="SE"/>
    <s v="ElectroCity"/>
    <d v="2016-12-01T00:00:00"/>
    <n v="13"/>
    <n v="14367"/>
  </r>
  <r>
    <x v="0"/>
    <x v="1"/>
    <s v="NW"/>
    <s v="Home Emporium"/>
    <d v="2016-08-11T00:00:00"/>
    <n v="13"/>
    <n v="13165"/>
  </r>
  <r>
    <x v="2"/>
    <x v="1"/>
    <s v="SE"/>
    <s v="Home USA"/>
    <d v="2016-03-31T00:00:00"/>
    <n v="3"/>
    <n v="3011"/>
  </r>
  <r>
    <x v="6"/>
    <x v="4"/>
    <s v="SE"/>
    <s v="Home USA"/>
    <d v="2017-02-12T00:00:00"/>
    <n v="4"/>
    <n v="3808"/>
  </r>
  <r>
    <x v="10"/>
    <x v="0"/>
    <s v="SE"/>
    <s v="Home USA"/>
    <d v="2017-11-13T00:00:00"/>
    <n v="4"/>
    <n v="2623"/>
  </r>
  <r>
    <x v="10"/>
    <x v="0"/>
    <s v="SE"/>
    <s v="ElectroCity"/>
    <d v="2016-03-05T00:00:00"/>
    <n v="9"/>
    <n v="5906"/>
  </r>
  <r>
    <x v="8"/>
    <x v="2"/>
    <s v="NW"/>
    <s v="Appliance Mart"/>
    <d v="2016-10-06T00:00:00"/>
    <n v="1"/>
    <n v="1112"/>
  </r>
  <r>
    <x v="0"/>
    <x v="2"/>
    <s v="SE"/>
    <s v="ElectroCity"/>
    <d v="2016-01-15T00:00:00"/>
    <n v="18"/>
    <n v="19848"/>
  </r>
  <r>
    <x v="11"/>
    <x v="3"/>
    <s v="SE"/>
    <s v="Appliance Mart"/>
    <d v="2017-10-02T00:00:00"/>
    <n v="10"/>
    <n v="8063"/>
  </r>
  <r>
    <x v="0"/>
    <x v="2"/>
    <s v="SW"/>
    <s v="Appliance Mart"/>
    <d v="2017-08-11T00:00:00"/>
    <n v="13"/>
    <n v="14343"/>
  </r>
  <r>
    <x v="9"/>
    <x v="1"/>
    <s v="NE"/>
    <s v="Appliance Mart"/>
    <d v="2016-12-22T00:00:00"/>
    <n v="15"/>
    <n v="15157"/>
  </r>
  <r>
    <x v="0"/>
    <x v="1"/>
    <s v="SE"/>
    <s v="ElectroCity"/>
    <d v="2017-01-21T00:00:00"/>
    <n v="6"/>
    <n v="6058"/>
  </r>
  <r>
    <x v="6"/>
    <x v="0"/>
    <s v="NW"/>
    <s v="ElectroCity"/>
    <d v="2016-11-04T00:00:00"/>
    <n v="13"/>
    <n v="8557"/>
  </r>
  <r>
    <x v="4"/>
    <x v="4"/>
    <s v="NW"/>
    <s v="Home USA"/>
    <d v="2016-03-25T00:00:00"/>
    <n v="7"/>
    <n v="6722"/>
  </r>
  <r>
    <x v="1"/>
    <x v="1"/>
    <s v="NE"/>
    <s v="Appliance Mart"/>
    <d v="2017-11-30T00:00:00"/>
    <n v="10"/>
    <n v="10055"/>
  </r>
  <r>
    <x v="0"/>
    <x v="2"/>
    <s v="NW"/>
    <s v="Appliance Mart"/>
    <d v="2016-04-27T00:00:00"/>
    <n v="5"/>
    <n v="5548"/>
  </r>
  <r>
    <x v="0"/>
    <x v="0"/>
    <s v="SE"/>
    <s v="Kitchen Center"/>
    <d v="2017-01-09T00:00:00"/>
    <n v="3"/>
    <n v="1966"/>
  </r>
  <r>
    <x v="1"/>
    <x v="1"/>
    <s v="SE"/>
    <s v="Home Emporium"/>
    <d v="2016-05-19T00:00:00"/>
    <n v="6"/>
    <n v="6026"/>
  </r>
  <r>
    <x v="0"/>
    <x v="2"/>
    <s v="SW"/>
    <s v="Home Emporium"/>
    <d v="2016-10-07T00:00:00"/>
    <n v="2"/>
    <n v="2225"/>
  </r>
  <r>
    <x v="0"/>
    <x v="1"/>
    <s v="NW"/>
    <s v="Appliance Mart"/>
    <d v="2016-03-22T00:00:00"/>
    <n v="18"/>
    <n v="18111"/>
  </r>
  <r>
    <x v="3"/>
    <x v="3"/>
    <s v="SE"/>
    <s v="Home USA"/>
    <d v="2016-01-08T00:00:00"/>
    <n v="10"/>
    <n v="8046"/>
  </r>
  <r>
    <x v="2"/>
    <x v="1"/>
    <s v="NW"/>
    <s v="ElectroCity"/>
    <d v="2017-06-22T00:00:00"/>
    <n v="12"/>
    <n v="12056"/>
  </r>
  <r>
    <x v="10"/>
    <x v="2"/>
    <s v="NW"/>
    <s v="Home USA"/>
    <d v="2016-01-25T00:00:00"/>
    <n v="5"/>
    <n v="5539"/>
  </r>
  <r>
    <x v="2"/>
    <x v="3"/>
    <s v="SE"/>
    <s v="Home Emporium"/>
    <d v="2016-12-12T00:00:00"/>
    <n v="11"/>
    <n v="8818"/>
  </r>
  <r>
    <x v="2"/>
    <x v="2"/>
    <s v="NE"/>
    <s v="Kitchen Center"/>
    <d v="2017-11-25T00:00:00"/>
    <n v="5"/>
    <n v="5511"/>
  </r>
  <r>
    <x v="11"/>
    <x v="4"/>
    <s v="SE"/>
    <s v="Appliance Mart"/>
    <d v="2016-10-24T00:00:00"/>
    <n v="10"/>
    <n v="9593"/>
  </r>
  <r>
    <x v="5"/>
    <x v="1"/>
    <s v="SW"/>
    <s v="Home Emporium"/>
    <d v="2017-02-10T00:00:00"/>
    <n v="5"/>
    <n v="5020"/>
  </r>
  <r>
    <x v="3"/>
    <x v="0"/>
    <s v="NE"/>
    <s v="Home Emporium"/>
    <d v="2016-06-26T00:00:00"/>
    <n v="11"/>
    <n v="7178"/>
  </r>
  <r>
    <x v="0"/>
    <x v="3"/>
    <s v="NW"/>
    <s v="Home USA"/>
    <d v="2016-06-01T00:00:00"/>
    <n v="9"/>
    <n v="7225"/>
  </r>
  <r>
    <x v="0"/>
    <x v="2"/>
    <s v="SW"/>
    <s v="Home USA"/>
    <d v="2016-01-07T00:00:00"/>
    <n v="10"/>
    <n v="11114"/>
  </r>
  <r>
    <x v="8"/>
    <x v="3"/>
    <s v="SE"/>
    <s v="ElectroCity"/>
    <d v="2017-01-03T00:00:00"/>
    <n v="6"/>
    <n v="4853"/>
  </r>
  <r>
    <x v="3"/>
    <x v="1"/>
    <s v="SE"/>
    <s v="Appliance Mart"/>
    <d v="2017-08-07T00:00:00"/>
    <n v="12"/>
    <n v="12067"/>
  </r>
  <r>
    <x v="10"/>
    <x v="2"/>
    <s v="SE"/>
    <s v="ElectroCity"/>
    <d v="2016-12-24T00:00:00"/>
    <n v="9"/>
    <n v="9988"/>
  </r>
  <r>
    <x v="0"/>
    <x v="0"/>
    <s v="NW"/>
    <s v="ElectroCity"/>
    <d v="2017-12-08T00:00:00"/>
    <n v="5"/>
    <n v="3270"/>
  </r>
  <r>
    <x v="2"/>
    <x v="0"/>
    <s v="SW"/>
    <s v="ElectroCity"/>
    <d v="2017-05-08T00:00:00"/>
    <n v="8"/>
    <n v="5225"/>
  </r>
  <r>
    <x v="1"/>
    <x v="4"/>
    <s v="NE"/>
    <s v="ElectroCity"/>
    <d v="2016-07-05T00:00:00"/>
    <n v="14"/>
    <n v="13360"/>
  </r>
  <r>
    <x v="10"/>
    <x v="0"/>
    <s v="SW"/>
    <s v="Appliance Mart"/>
    <d v="2016-10-14T00:00:00"/>
    <n v="3"/>
    <n v="1966"/>
  </r>
  <r>
    <x v="7"/>
    <x v="1"/>
    <s v="SW"/>
    <s v="Home Emporium"/>
    <d v="2017-01-10T00:00:00"/>
    <n v="13"/>
    <n v="13121"/>
  </r>
  <r>
    <x v="4"/>
    <x v="2"/>
    <s v="NE"/>
    <s v="Home USA"/>
    <d v="2017-01-29T00:00:00"/>
    <n v="3"/>
    <n v="3307"/>
  </r>
  <r>
    <x v="9"/>
    <x v="3"/>
    <s v="SW"/>
    <s v="Home Emporium"/>
    <d v="2016-07-22T00:00:00"/>
    <n v="8"/>
    <n v="6417"/>
  </r>
  <r>
    <x v="3"/>
    <x v="3"/>
    <s v="SE"/>
    <s v="Home USA"/>
    <d v="2016-01-10T00:00:00"/>
    <n v="10"/>
    <n v="8054"/>
  </r>
  <r>
    <x v="3"/>
    <x v="4"/>
    <s v="SE"/>
    <s v="Home USA"/>
    <d v="2017-07-24T00:00:00"/>
    <n v="7"/>
    <n v="6697"/>
  </r>
  <r>
    <x v="8"/>
    <x v="0"/>
    <s v="NW"/>
    <s v="Kitchen Center"/>
    <d v="2017-03-06T00:00:00"/>
    <n v="1"/>
    <n v="655"/>
  </r>
  <r>
    <x v="11"/>
    <x v="4"/>
    <s v="NW"/>
    <s v="Appliance Mart"/>
    <d v="2016-10-23T00:00:00"/>
    <n v="4"/>
    <n v="3838"/>
  </r>
  <r>
    <x v="6"/>
    <x v="2"/>
    <s v="SW"/>
    <s v="Kitchen Center"/>
    <d v="2017-05-21T00:00:00"/>
    <n v="12"/>
    <n v="13257"/>
  </r>
  <r>
    <x v="3"/>
    <x v="2"/>
    <s v="SE"/>
    <s v="Home USA"/>
    <d v="2016-05-07T00:00:00"/>
    <n v="3"/>
    <n v="3321"/>
  </r>
  <r>
    <x v="0"/>
    <x v="2"/>
    <s v="SW"/>
    <s v="Home USA"/>
    <d v="2017-08-10T00:00:00"/>
    <n v="7"/>
    <n v="7734"/>
  </r>
  <r>
    <x v="9"/>
    <x v="2"/>
    <s v="NE"/>
    <s v="Home USA"/>
    <d v="2017-01-13T00:00:00"/>
    <n v="14"/>
    <n v="15493"/>
  </r>
  <r>
    <x v="0"/>
    <x v="1"/>
    <s v="SE"/>
    <s v="ElectroCity"/>
    <d v="2016-10-07T00:00:00"/>
    <n v="16"/>
    <n v="16193"/>
  </r>
  <r>
    <x v="7"/>
    <x v="1"/>
    <s v="NE"/>
    <s v="Home Emporium"/>
    <d v="2016-12-22T00:00:00"/>
    <n v="9"/>
    <n v="9087"/>
  </r>
  <r>
    <x v="11"/>
    <x v="2"/>
    <s v="SW"/>
    <s v="Home USA"/>
    <d v="2016-03-27T00:00:00"/>
    <n v="6"/>
    <n v="6643"/>
  </r>
  <r>
    <x v="3"/>
    <x v="4"/>
    <s v="SE"/>
    <s v="Home USA"/>
    <d v="2017-07-19T00:00:00"/>
    <n v="10"/>
    <n v="9530"/>
  </r>
  <r>
    <x v="7"/>
    <x v="4"/>
    <s v="SW"/>
    <s v="Appliance Mart"/>
    <d v="2017-10-28T00:00:00"/>
    <n v="2"/>
    <n v="1908"/>
  </r>
  <r>
    <x v="0"/>
    <x v="4"/>
    <s v="SE"/>
    <s v="Home Emporium"/>
    <d v="2017-04-19T00:00:00"/>
    <n v="10"/>
    <n v="9551"/>
  </r>
  <r>
    <x v="2"/>
    <x v="1"/>
    <s v="SE"/>
    <s v="Appliance Mart"/>
    <d v="2017-03-30T00:00:00"/>
    <n v="7"/>
    <n v="7028"/>
  </r>
  <r>
    <x v="0"/>
    <x v="1"/>
    <s v="NE"/>
    <s v="Home Emporium"/>
    <d v="2016-09-09T00:00:00"/>
    <n v="12"/>
    <n v="12134"/>
  </r>
  <r>
    <x v="6"/>
    <x v="1"/>
    <s v="NE"/>
    <s v="Appliance Mart"/>
    <d v="2016-09-06T00:00:00"/>
    <n v="8"/>
    <n v="8085"/>
  </r>
  <r>
    <x v="1"/>
    <x v="3"/>
    <s v="SW"/>
    <s v="Home Emporium"/>
    <d v="2017-11-05T00:00:00"/>
    <n v="6"/>
    <n v="4823"/>
  </r>
  <r>
    <x v="7"/>
    <x v="1"/>
    <s v="NE"/>
    <s v="ElectroCity"/>
    <d v="2017-10-18T00:00:00"/>
    <n v="19"/>
    <n v="19247"/>
  </r>
  <r>
    <x v="7"/>
    <x v="3"/>
    <s v="NE"/>
    <s v="Appliance Mart"/>
    <d v="2016-02-25T00:00:00"/>
    <n v="4"/>
    <n v="3230"/>
  </r>
  <r>
    <x v="7"/>
    <x v="2"/>
    <s v="NE"/>
    <s v="Kitchen Center"/>
    <d v="2016-05-12T00:00:00"/>
    <n v="18"/>
    <n v="19911"/>
  </r>
  <r>
    <x v="3"/>
    <x v="4"/>
    <s v="NE"/>
    <s v="ElectroCity"/>
    <d v="2016-01-09T00:00:00"/>
    <n v="6"/>
    <n v="5729"/>
  </r>
  <r>
    <x v="3"/>
    <x v="2"/>
    <s v="SE"/>
    <s v="Kitchen Center"/>
    <d v="2016-12-03T00:00:00"/>
    <n v="7"/>
    <n v="7781"/>
  </r>
  <r>
    <x v="1"/>
    <x v="2"/>
    <s v="SW"/>
    <s v="Home USA"/>
    <d v="2016-02-26T00:00:00"/>
    <n v="10"/>
    <n v="11117"/>
  </r>
  <r>
    <x v="11"/>
    <x v="2"/>
    <s v="NE"/>
    <s v="Kitchen Center"/>
    <d v="2017-06-08T00:00:00"/>
    <n v="11"/>
    <n v="12157"/>
  </r>
  <r>
    <x v="11"/>
    <x v="1"/>
    <s v="SE"/>
    <s v="Home Emporium"/>
    <d v="2016-04-22T00:00:00"/>
    <n v="14"/>
    <n v="14110"/>
  </r>
  <r>
    <x v="9"/>
    <x v="3"/>
    <s v="SE"/>
    <s v="ElectroCity"/>
    <d v="2017-10-01T00:00:00"/>
    <n v="8"/>
    <n v="6460"/>
  </r>
  <r>
    <x v="8"/>
    <x v="1"/>
    <s v="SE"/>
    <s v="Home Emporium"/>
    <d v="2017-01-21T00:00:00"/>
    <n v="11"/>
    <n v="11105"/>
  </r>
  <r>
    <x v="6"/>
    <x v="2"/>
    <s v="NE"/>
    <s v="Home USA"/>
    <d v="2017-07-06T00:00:00"/>
    <n v="8"/>
    <n v="8850"/>
  </r>
  <r>
    <x v="11"/>
    <x v="1"/>
    <s v="NE"/>
    <s v="Home USA"/>
    <d v="2016-01-08T00:00:00"/>
    <n v="7"/>
    <n v="7067"/>
  </r>
  <r>
    <x v="0"/>
    <x v="3"/>
    <s v="NE"/>
    <s v="ElectroCity"/>
    <d v="2017-01-26T00:00:00"/>
    <n v="13"/>
    <n v="10506"/>
  </r>
  <r>
    <x v="6"/>
    <x v="3"/>
    <s v="NE"/>
    <s v="ElectroCity"/>
    <d v="2017-09-09T00:00:00"/>
    <n v="20"/>
    <n v="16101"/>
  </r>
  <r>
    <x v="9"/>
    <x v="1"/>
    <s v="NE"/>
    <s v="Home USA"/>
    <d v="2017-07-31T00:00:00"/>
    <n v="8"/>
    <n v="8073"/>
  </r>
  <r>
    <x v="3"/>
    <x v="2"/>
    <s v="NE"/>
    <s v="Home USA"/>
    <d v="2016-08-26T00:00:00"/>
    <n v="2"/>
    <n v="2217"/>
  </r>
  <r>
    <x v="6"/>
    <x v="3"/>
    <s v="SE"/>
    <s v="Kitchen Center"/>
    <d v="2017-01-06T00:00:00"/>
    <n v="18"/>
    <n v="14465"/>
  </r>
  <r>
    <x v="3"/>
    <x v="0"/>
    <s v="NW"/>
    <s v="ElectroCity"/>
    <d v="2017-02-14T00:00:00"/>
    <n v="9"/>
    <n v="5876"/>
  </r>
  <r>
    <x v="6"/>
    <x v="0"/>
    <s v="SE"/>
    <s v="ElectroCity"/>
    <d v="2016-07-28T00:00:00"/>
    <n v="12"/>
    <n v="7881"/>
  </r>
  <r>
    <x v="2"/>
    <x v="0"/>
    <s v="NW"/>
    <s v="Appliance Mart"/>
    <d v="2016-07-01T00:00:00"/>
    <n v="6"/>
    <n v="3937"/>
  </r>
  <r>
    <x v="6"/>
    <x v="2"/>
    <s v="SW"/>
    <s v="Home Emporium"/>
    <d v="2017-02-19T00:00:00"/>
    <n v="6"/>
    <n v="6613"/>
  </r>
  <r>
    <x v="1"/>
    <x v="4"/>
    <s v="NW"/>
    <s v="Home USA"/>
    <d v="2017-01-14T00:00:00"/>
    <n v="10"/>
    <n v="9559"/>
  </r>
  <r>
    <x v="0"/>
    <x v="2"/>
    <s v="NW"/>
    <s v="Kitchen Center"/>
    <d v="2017-05-18T00:00:00"/>
    <n v="2"/>
    <n v="2224"/>
  </r>
  <r>
    <x v="9"/>
    <x v="3"/>
    <s v="NW"/>
    <s v="Kitchen Center"/>
    <d v="2017-12-07T00:00:00"/>
    <n v="5"/>
    <n v="4023"/>
  </r>
  <r>
    <x v="7"/>
    <x v="2"/>
    <s v="NE"/>
    <s v="Kitchen Center"/>
    <d v="2017-01-17T00:00:00"/>
    <n v="10"/>
    <n v="11081"/>
  </r>
  <r>
    <x v="1"/>
    <x v="3"/>
    <s v="SE"/>
    <s v="Appliance Mart"/>
    <d v="2016-11-18T00:00:00"/>
    <n v="2"/>
    <n v="1610"/>
  </r>
  <r>
    <x v="3"/>
    <x v="2"/>
    <s v="SW"/>
    <s v="Kitchen Center"/>
    <d v="2017-05-24T00:00:00"/>
    <n v="3"/>
    <n v="3319"/>
  </r>
  <r>
    <x v="8"/>
    <x v="4"/>
    <s v="NW"/>
    <s v="Kitchen Center"/>
    <d v="2017-02-23T00:00:00"/>
    <n v="13"/>
    <n v="12404"/>
  </r>
  <r>
    <x v="2"/>
    <x v="3"/>
    <s v="NE"/>
    <s v="Kitchen Center"/>
    <d v="2017-02-10T00:00:00"/>
    <n v="18"/>
    <n v="14420"/>
  </r>
  <r>
    <x v="4"/>
    <x v="1"/>
    <s v="SE"/>
    <s v="Appliance Mart"/>
    <d v="2016-01-23T00:00:00"/>
    <n v="7"/>
    <n v="7044"/>
  </r>
  <r>
    <x v="10"/>
    <x v="2"/>
    <s v="NE"/>
    <s v="Home Emporium"/>
    <d v="2016-08-22T00:00:00"/>
    <n v="12"/>
    <n v="13278"/>
  </r>
  <r>
    <x v="0"/>
    <x v="3"/>
    <s v="NW"/>
    <s v="ElectroCity"/>
    <d v="2017-06-26T00:00:00"/>
    <n v="8"/>
    <n v="6424"/>
  </r>
  <r>
    <x v="10"/>
    <x v="2"/>
    <s v="SE"/>
    <s v="Appliance Mart"/>
    <d v="2017-06-29T00:00:00"/>
    <n v="3"/>
    <n v="3331"/>
  </r>
  <r>
    <x v="0"/>
    <x v="1"/>
    <s v="NW"/>
    <s v="Home USA"/>
    <d v="2017-07-27T00:00:00"/>
    <n v="13"/>
    <n v="13130"/>
  </r>
  <r>
    <x v="5"/>
    <x v="3"/>
    <s v="NE"/>
    <s v="Kitchen Center"/>
    <d v="2017-01-28T00:00:00"/>
    <n v="6"/>
    <n v="4835"/>
  </r>
  <r>
    <x v="7"/>
    <x v="1"/>
    <s v="SW"/>
    <s v="Home Emporium"/>
    <d v="2017-09-14T00:00:00"/>
    <n v="9"/>
    <n v="9095"/>
  </r>
  <r>
    <x v="0"/>
    <x v="0"/>
    <s v="SW"/>
    <s v="Home USA"/>
    <d v="2016-02-01T00:00:00"/>
    <n v="3"/>
    <n v="1959"/>
  </r>
  <r>
    <x v="1"/>
    <x v="1"/>
    <s v="SE"/>
    <s v="Home Emporium"/>
    <d v="2016-07-29T00:00:00"/>
    <n v="7"/>
    <n v="7080"/>
  </r>
  <r>
    <x v="7"/>
    <x v="4"/>
    <s v="NE"/>
    <s v="Home USA"/>
    <d v="2017-11-15T00:00:00"/>
    <n v="1"/>
    <n v="954"/>
  </r>
  <r>
    <x v="6"/>
    <x v="2"/>
    <s v="SW"/>
    <s v="Home USA"/>
    <d v="2016-01-28T00:00:00"/>
    <n v="10"/>
    <n v="11128"/>
  </r>
  <r>
    <x v="2"/>
    <x v="3"/>
    <s v="NW"/>
    <s v="Home Emporium"/>
    <d v="2017-03-22T00:00:00"/>
    <n v="14"/>
    <n v="11235"/>
  </r>
  <r>
    <x v="6"/>
    <x v="2"/>
    <s v="NE"/>
    <s v="ElectroCity"/>
    <d v="2017-01-02T00:00:00"/>
    <n v="16"/>
    <n v="17739"/>
  </r>
  <r>
    <x v="9"/>
    <x v="1"/>
    <s v="SW"/>
    <s v="Home USA"/>
    <d v="2017-02-20T00:00:00"/>
    <n v="14"/>
    <n v="14086"/>
  </r>
  <r>
    <x v="10"/>
    <x v="2"/>
    <s v="NW"/>
    <s v="Appliance Mart"/>
    <d v="2017-08-31T00:00:00"/>
    <n v="2"/>
    <n v="2206"/>
  </r>
  <r>
    <x v="5"/>
    <x v="1"/>
    <s v="NE"/>
    <s v="Home USA"/>
    <d v="2017-09-09T00:00:00"/>
    <n v="16"/>
    <n v="16052"/>
  </r>
  <r>
    <x v="0"/>
    <x v="1"/>
    <s v="SE"/>
    <s v="Home USA"/>
    <d v="2017-04-03T00:00:00"/>
    <n v="1"/>
    <n v="1008"/>
  </r>
  <r>
    <x v="1"/>
    <x v="4"/>
    <s v="NE"/>
    <s v="Home USA"/>
    <d v="2016-04-07T00:00:00"/>
    <n v="4"/>
    <n v="3807"/>
  </r>
  <r>
    <x v="7"/>
    <x v="3"/>
    <s v="NE"/>
    <s v="Home Emporium"/>
    <d v="2017-08-31T00:00:00"/>
    <n v="6"/>
    <n v="4821"/>
  </r>
  <r>
    <x v="7"/>
    <x v="4"/>
    <s v="NE"/>
    <s v="Kitchen Center"/>
    <d v="2016-04-26T00:00:00"/>
    <n v="6"/>
    <n v="5759"/>
  </r>
  <r>
    <x v="9"/>
    <x v="4"/>
    <s v="NW"/>
    <s v="Appliance Mart"/>
    <d v="2016-07-12T00:00:00"/>
    <n v="14"/>
    <n v="13416"/>
  </r>
  <r>
    <x v="7"/>
    <x v="2"/>
    <s v="NE"/>
    <s v="Home USA"/>
    <d v="2016-10-08T00:00:00"/>
    <n v="1"/>
    <n v="1106"/>
  </r>
  <r>
    <x v="11"/>
    <x v="0"/>
    <s v="SE"/>
    <s v="Kitchen Center"/>
    <d v="2017-01-13T00:00:00"/>
    <n v="5"/>
    <n v="3265"/>
  </r>
  <r>
    <x v="7"/>
    <x v="3"/>
    <s v="NE"/>
    <s v="Appliance Mart"/>
    <d v="2016-03-28T00:00:00"/>
    <n v="14"/>
    <n v="11255"/>
  </r>
  <r>
    <x v="5"/>
    <x v="2"/>
    <s v="SE"/>
    <s v="ElectroCity"/>
    <d v="2016-09-25T00:00:00"/>
    <n v="20"/>
    <n v="22232"/>
  </r>
  <r>
    <x v="11"/>
    <x v="4"/>
    <s v="NW"/>
    <s v="Home USA"/>
    <d v="2017-01-20T00:00:00"/>
    <n v="11"/>
    <n v="10500"/>
  </r>
  <r>
    <x v="0"/>
    <x v="4"/>
    <s v="SW"/>
    <s v="Appliance Mart"/>
    <d v="2016-04-23T00:00:00"/>
    <n v="5"/>
    <n v="4795"/>
  </r>
  <r>
    <x v="6"/>
    <x v="4"/>
    <s v="SW"/>
    <s v="Home Emporium"/>
    <d v="2016-10-14T00:00:00"/>
    <n v="5"/>
    <n v="4797"/>
  </r>
  <r>
    <x v="0"/>
    <x v="4"/>
    <s v="NW"/>
    <s v="ElectroCity"/>
    <d v="2017-03-20T00:00:00"/>
    <n v="7"/>
    <n v="6721"/>
  </r>
  <r>
    <x v="11"/>
    <x v="1"/>
    <s v="NE"/>
    <s v="Appliance Mart"/>
    <d v="2016-12-19T00:00:00"/>
    <n v="6"/>
    <n v="6035"/>
  </r>
  <r>
    <x v="6"/>
    <x v="3"/>
    <s v="NE"/>
    <s v="Kitchen Center"/>
    <d v="2017-08-19T00:00:00"/>
    <n v="12"/>
    <n v="9619"/>
  </r>
  <r>
    <x v="10"/>
    <x v="4"/>
    <s v="SW"/>
    <s v="Kitchen Center"/>
    <d v="2017-05-22T00:00:00"/>
    <n v="12"/>
    <n v="11452"/>
  </r>
  <r>
    <x v="1"/>
    <x v="2"/>
    <s v="SE"/>
    <s v="Kitchen Center"/>
    <d v="2017-08-03T00:00:00"/>
    <n v="1"/>
    <n v="1104"/>
  </r>
  <r>
    <x v="7"/>
    <x v="0"/>
    <s v="NE"/>
    <s v="Appliance Mart"/>
    <d v="2017-06-12T00:00:00"/>
    <n v="4"/>
    <n v="2628"/>
  </r>
  <r>
    <x v="6"/>
    <x v="3"/>
    <s v="NE"/>
    <s v="Kitchen Center"/>
    <d v="2016-11-14T00:00:00"/>
    <n v="3"/>
    <n v="2425"/>
  </r>
  <r>
    <x v="9"/>
    <x v="0"/>
    <s v="NW"/>
    <s v="Home USA"/>
    <d v="2017-10-15T00:00:00"/>
    <n v="3"/>
    <n v="1970"/>
  </r>
  <r>
    <x v="5"/>
    <x v="1"/>
    <s v="NE"/>
    <s v="Appliance Mart"/>
    <d v="2016-07-21T00:00:00"/>
    <n v="6"/>
    <n v="6069"/>
  </r>
  <r>
    <x v="2"/>
    <x v="3"/>
    <s v="NW"/>
    <s v="Home USA"/>
    <d v="2016-09-30T00:00:00"/>
    <n v="4"/>
    <n v="3207"/>
  </r>
  <r>
    <x v="5"/>
    <x v="4"/>
    <s v="NE"/>
    <s v="Home USA"/>
    <d v="2016-07-19T00:00:00"/>
    <n v="2"/>
    <n v="1907"/>
  </r>
  <r>
    <x v="8"/>
    <x v="2"/>
    <s v="NE"/>
    <s v="Home USA"/>
    <d v="2016-12-24T00:00:00"/>
    <n v="11"/>
    <n v="12130"/>
  </r>
  <r>
    <x v="7"/>
    <x v="0"/>
    <s v="SE"/>
    <s v="Home USA"/>
    <d v="2017-12-04T00:00:00"/>
    <n v="11"/>
    <n v="7239"/>
  </r>
  <r>
    <x v="4"/>
    <x v="4"/>
    <s v="SE"/>
    <s v="Home USA"/>
    <d v="2017-09-21T00:00:00"/>
    <n v="15"/>
    <n v="14383"/>
  </r>
  <r>
    <x v="10"/>
    <x v="0"/>
    <s v="NW"/>
    <s v="Kitchen Center"/>
    <d v="2016-03-25T00:00:00"/>
    <n v="6"/>
    <n v="3929"/>
  </r>
  <r>
    <x v="6"/>
    <x v="1"/>
    <s v="NE"/>
    <s v="ElectroCity"/>
    <d v="2016-12-09T00:00:00"/>
    <n v="16"/>
    <n v="16181"/>
  </r>
  <r>
    <x v="0"/>
    <x v="2"/>
    <s v="SE"/>
    <s v="Home USA"/>
    <d v="2016-06-19T00:00:00"/>
    <n v="2"/>
    <n v="2214"/>
  </r>
  <r>
    <x v="1"/>
    <x v="2"/>
    <s v="SE"/>
    <s v="Home Emporium"/>
    <d v="2016-04-11T00:00:00"/>
    <n v="8"/>
    <n v="8823"/>
  </r>
  <r>
    <x v="2"/>
    <x v="2"/>
    <s v="SW"/>
    <s v="Appliance Mart"/>
    <d v="2017-06-22T00:00:00"/>
    <n v="4"/>
    <n v="4436"/>
  </r>
  <r>
    <x v="5"/>
    <x v="2"/>
    <s v="SW"/>
    <s v="ElectroCity"/>
    <d v="2016-09-06T00:00:00"/>
    <n v="13"/>
    <n v="14386"/>
  </r>
  <r>
    <x v="11"/>
    <x v="2"/>
    <s v="NW"/>
    <s v="ElectroCity"/>
    <d v="2016-08-18T00:00:00"/>
    <n v="12"/>
    <n v="13321"/>
  </r>
  <r>
    <x v="4"/>
    <x v="3"/>
    <s v="SW"/>
    <s v="Kitchen Center"/>
    <d v="2017-10-30T00:00:00"/>
    <n v="9"/>
    <n v="7280"/>
  </r>
  <r>
    <x v="7"/>
    <x v="2"/>
    <s v="SW"/>
    <s v="Kitchen Center"/>
    <d v="2017-06-16T00:00:00"/>
    <n v="3"/>
    <n v="3332"/>
  </r>
  <r>
    <x v="2"/>
    <x v="1"/>
    <s v="NE"/>
    <s v="Home USA"/>
    <d v="2016-12-24T00:00:00"/>
    <n v="15"/>
    <n v="15121"/>
  </r>
  <r>
    <x v="7"/>
    <x v="0"/>
    <s v="NW"/>
    <s v="Home USA"/>
    <d v="2017-04-26T00:00:00"/>
    <n v="3"/>
    <n v="1961"/>
  </r>
  <r>
    <x v="6"/>
    <x v="3"/>
    <s v="SW"/>
    <s v="Home Emporium"/>
    <d v="2017-05-20T00:00:00"/>
    <n v="13"/>
    <n v="10455"/>
  </r>
  <r>
    <x v="0"/>
    <x v="4"/>
    <s v="NW"/>
    <s v="Kitchen Center"/>
    <d v="2016-10-28T00:00:00"/>
    <n v="7"/>
    <n v="6684"/>
  </r>
  <r>
    <x v="8"/>
    <x v="4"/>
    <s v="SE"/>
    <s v="ElectroCity"/>
    <d v="2017-06-15T00:00:00"/>
    <n v="19"/>
    <n v="18160"/>
  </r>
  <r>
    <x v="10"/>
    <x v="3"/>
    <s v="NE"/>
    <s v="ElectroCity"/>
    <d v="2016-11-04T00:00:00"/>
    <n v="11"/>
    <n v="8850"/>
  </r>
  <r>
    <x v="4"/>
    <x v="2"/>
    <s v="SE"/>
    <s v="ElectroCity"/>
    <d v="2016-02-04T00:00:00"/>
    <n v="8"/>
    <n v="8855"/>
  </r>
  <r>
    <x v="2"/>
    <x v="0"/>
    <s v="SE"/>
    <s v="Home USA"/>
    <d v="2016-12-05T00:00:00"/>
    <n v="3"/>
    <n v="1960"/>
  </r>
  <r>
    <x v="2"/>
    <x v="2"/>
    <s v="SW"/>
    <s v="Home USA"/>
    <d v="2016-04-17T00:00:00"/>
    <n v="7"/>
    <n v="7771"/>
  </r>
  <r>
    <x v="6"/>
    <x v="1"/>
    <s v="NE"/>
    <s v="Home USA"/>
    <d v="2016-04-01T00:00:00"/>
    <n v="14"/>
    <n v="14080"/>
  </r>
  <r>
    <x v="11"/>
    <x v="3"/>
    <s v="SE"/>
    <s v="Kitchen Center"/>
    <d v="2016-11-27T00:00:00"/>
    <n v="16"/>
    <n v="12920"/>
  </r>
  <r>
    <x v="1"/>
    <x v="3"/>
    <s v="SW"/>
    <s v="Home USA"/>
    <d v="2017-03-18T00:00:00"/>
    <n v="9"/>
    <n v="7260"/>
  </r>
  <r>
    <x v="5"/>
    <x v="3"/>
    <s v="SE"/>
    <s v="ElectroCity"/>
    <d v="2017-02-26T00:00:00"/>
    <n v="8"/>
    <n v="6460"/>
  </r>
  <r>
    <x v="9"/>
    <x v="3"/>
    <s v="SW"/>
    <s v="Appliance Mart"/>
    <d v="2016-11-12T00:00:00"/>
    <n v="4"/>
    <n v="3217"/>
  </r>
  <r>
    <x v="7"/>
    <x v="4"/>
    <s v="NW"/>
    <s v="Appliance Mart"/>
    <d v="2017-06-12T00:00:00"/>
    <n v="12"/>
    <n v="11518"/>
  </r>
  <r>
    <x v="1"/>
    <x v="3"/>
    <s v="SW"/>
    <s v="Kitchen Center"/>
    <d v="2017-02-03T00:00:00"/>
    <n v="7"/>
    <n v="5648"/>
  </r>
  <r>
    <x v="11"/>
    <x v="1"/>
    <s v="NE"/>
    <s v="Home Emporium"/>
    <d v="2017-03-18T00:00:00"/>
    <n v="7"/>
    <n v="7046"/>
  </r>
  <r>
    <x v="4"/>
    <x v="3"/>
    <s v="SE"/>
    <s v="Home Emporium"/>
    <d v="2017-05-01T00:00:00"/>
    <n v="3"/>
    <n v="2416"/>
  </r>
  <r>
    <x v="9"/>
    <x v="4"/>
    <s v="NW"/>
    <s v="ElectroCity"/>
    <d v="2017-04-21T00:00:00"/>
    <n v="11"/>
    <n v="10520"/>
  </r>
  <r>
    <x v="2"/>
    <x v="3"/>
    <s v="NE"/>
    <s v="Kitchen Center"/>
    <d v="2016-12-31T00:00:00"/>
    <n v="14"/>
    <n v="11265"/>
  </r>
  <r>
    <x v="8"/>
    <x v="4"/>
    <s v="SE"/>
    <s v="Home Emporium"/>
    <d v="2017-09-22T00:00:00"/>
    <n v="11"/>
    <n v="10469"/>
  </r>
  <r>
    <x v="11"/>
    <x v="2"/>
    <s v="SW"/>
    <s v="Home USA"/>
    <d v="2017-07-29T00:00:00"/>
    <n v="3"/>
    <n v="3317"/>
  </r>
  <r>
    <x v="0"/>
    <x v="3"/>
    <s v="NW"/>
    <s v="Home Emporium"/>
    <d v="2016-12-31T00:00:00"/>
    <n v="6"/>
    <n v="4818"/>
  </r>
  <r>
    <x v="7"/>
    <x v="3"/>
    <s v="SE"/>
    <s v="Kitchen Center"/>
    <d v="2017-02-19T00:00:00"/>
    <n v="8"/>
    <n v="6466"/>
  </r>
  <r>
    <x v="10"/>
    <x v="3"/>
    <s v="NE"/>
    <s v="Home USA"/>
    <d v="2016-10-27T00:00:00"/>
    <n v="2"/>
    <n v="1609"/>
  </r>
  <r>
    <x v="7"/>
    <x v="4"/>
    <s v="SE"/>
    <s v="ElectroCity"/>
    <d v="2016-07-01T00:00:00"/>
    <n v="15"/>
    <n v="14392"/>
  </r>
  <r>
    <x v="7"/>
    <x v="2"/>
    <s v="NW"/>
    <s v="Kitchen Center"/>
    <d v="2016-09-30T00:00:00"/>
    <n v="9"/>
    <n v="9978"/>
  </r>
  <r>
    <x v="2"/>
    <x v="4"/>
    <s v="SW"/>
    <s v="Kitchen Center"/>
    <d v="2016-11-17T00:00:00"/>
    <n v="2"/>
    <n v="1913"/>
  </r>
  <r>
    <x v="4"/>
    <x v="1"/>
    <s v="SE"/>
    <s v="Appliance Mart"/>
    <d v="2017-06-10T00:00:00"/>
    <n v="6"/>
    <n v="6035"/>
  </r>
  <r>
    <x v="6"/>
    <x v="1"/>
    <s v="SW"/>
    <s v="ElectroCity"/>
    <d v="2016-09-01T00:00:00"/>
    <n v="10"/>
    <n v="10092"/>
  </r>
  <r>
    <x v="3"/>
    <x v="4"/>
    <s v="SE"/>
    <s v="Home Emporium"/>
    <d v="2016-06-04T00:00:00"/>
    <n v="3"/>
    <n v="2866"/>
  </r>
  <r>
    <x v="7"/>
    <x v="2"/>
    <s v="NW"/>
    <s v="Kitchen Center"/>
    <d v="2017-07-06T00:00:00"/>
    <n v="3"/>
    <n v="3330"/>
  </r>
  <r>
    <x v="1"/>
    <x v="3"/>
    <s v="SW"/>
    <s v="Kitchen Center"/>
    <d v="2016-04-16T00:00:00"/>
    <n v="12"/>
    <n v="9640"/>
  </r>
  <r>
    <x v="8"/>
    <x v="4"/>
    <s v="NW"/>
    <s v="Home USA"/>
    <d v="2017-08-10T00:00:00"/>
    <n v="13"/>
    <n v="12394"/>
  </r>
  <r>
    <x v="7"/>
    <x v="1"/>
    <s v="SW"/>
    <s v="Home USA"/>
    <d v="2017-05-11T00:00:00"/>
    <n v="5"/>
    <n v="5021"/>
  </r>
  <r>
    <x v="6"/>
    <x v="1"/>
    <s v="NW"/>
    <s v="Appliance Mart"/>
    <d v="2017-02-14T00:00:00"/>
    <n v="9"/>
    <n v="9058"/>
  </r>
  <r>
    <x v="4"/>
    <x v="1"/>
    <s v="SW"/>
    <s v="Home Emporium"/>
    <d v="2017-01-16T00:00:00"/>
    <n v="14"/>
    <n v="14052"/>
  </r>
  <r>
    <x v="1"/>
    <x v="3"/>
    <s v="NE"/>
    <s v="Appliance Mart"/>
    <d v="2017-08-31T00:00:00"/>
    <n v="1"/>
    <n v="803"/>
  </r>
  <r>
    <x v="9"/>
    <x v="1"/>
    <s v="SE"/>
    <s v="Appliance Mart"/>
    <d v="2017-09-14T00:00:00"/>
    <n v="11"/>
    <n v="11052"/>
  </r>
  <r>
    <x v="0"/>
    <x v="0"/>
    <s v="NW"/>
    <s v="Home USA"/>
    <d v="2016-09-30T00:00:00"/>
    <n v="6"/>
    <n v="3932"/>
  </r>
  <r>
    <x v="2"/>
    <x v="1"/>
    <s v="NW"/>
    <s v="Home USA"/>
    <d v="2017-04-09T00:00:00"/>
    <n v="9"/>
    <n v="9080"/>
  </r>
  <r>
    <x v="3"/>
    <x v="1"/>
    <s v="SE"/>
    <s v="Appliance Mart"/>
    <d v="2016-09-06T00:00:00"/>
    <n v="11"/>
    <n v="11108"/>
  </r>
  <r>
    <x v="9"/>
    <x v="1"/>
    <s v="SE"/>
    <s v="Home USA"/>
    <d v="2017-12-07T00:00:00"/>
    <n v="8"/>
    <n v="8047"/>
  </r>
  <r>
    <x v="0"/>
    <x v="4"/>
    <s v="NW"/>
    <s v="ElectroCity"/>
    <d v="2017-05-08T00:00:00"/>
    <n v="14"/>
    <n v="13383"/>
  </r>
  <r>
    <x v="1"/>
    <x v="3"/>
    <s v="SE"/>
    <s v="Kitchen Center"/>
    <d v="2016-04-08T00:00:00"/>
    <n v="12"/>
    <n v="9660"/>
  </r>
  <r>
    <x v="6"/>
    <x v="2"/>
    <s v="SW"/>
    <s v="Kitchen Center"/>
    <d v="2016-12-22T00:00:00"/>
    <n v="5"/>
    <n v="5553"/>
  </r>
  <r>
    <x v="2"/>
    <x v="2"/>
    <s v="SW"/>
    <s v="Home Emporium"/>
    <d v="2017-06-29T00:00:00"/>
    <n v="14"/>
    <n v="15456"/>
  </r>
  <r>
    <x v="5"/>
    <x v="0"/>
    <s v="SW"/>
    <s v="Home USA"/>
    <d v="2016-08-29T00:00:00"/>
    <n v="3"/>
    <n v="1972"/>
  </r>
  <r>
    <x v="10"/>
    <x v="3"/>
    <s v="SW"/>
    <s v="Appliance Mart"/>
    <d v="2017-02-03T00:00:00"/>
    <n v="14"/>
    <n v="11233"/>
  </r>
  <r>
    <x v="11"/>
    <x v="1"/>
    <s v="SE"/>
    <s v="Home USA"/>
    <d v="2017-06-21T00:00:00"/>
    <n v="18"/>
    <n v="18068"/>
  </r>
  <r>
    <x v="11"/>
    <x v="4"/>
    <s v="SW"/>
    <s v="ElectroCity"/>
    <d v="2017-04-24T00:00:00"/>
    <n v="20"/>
    <n v="19177"/>
  </r>
  <r>
    <x v="7"/>
    <x v="4"/>
    <s v="NW"/>
    <s v="ElectroCity"/>
    <d v="2017-08-06T00:00:00"/>
    <n v="16"/>
    <n v="15219"/>
  </r>
  <r>
    <x v="11"/>
    <x v="3"/>
    <s v="NW"/>
    <s v="Home Emporium"/>
    <d v="2017-05-12T00:00:00"/>
    <n v="6"/>
    <n v="4838"/>
  </r>
  <r>
    <x v="2"/>
    <x v="4"/>
    <s v="SW"/>
    <s v="ElectroCity"/>
    <d v="2017-11-10T00:00:00"/>
    <n v="19"/>
    <n v="18197"/>
  </r>
  <r>
    <x v="5"/>
    <x v="2"/>
    <s v="NE"/>
    <s v="Appliance Mart"/>
    <d v="2016-07-08T00:00:00"/>
    <n v="2"/>
    <n v="2226"/>
  </r>
  <r>
    <x v="7"/>
    <x v="2"/>
    <s v="NE"/>
    <s v="Home USA"/>
    <d v="2016-06-25T00:00:00"/>
    <n v="12"/>
    <n v="13259"/>
  </r>
  <r>
    <x v="9"/>
    <x v="4"/>
    <s v="NW"/>
    <s v="Home Emporium"/>
    <d v="2016-05-03T00:00:00"/>
    <n v="6"/>
    <n v="5719"/>
  </r>
  <r>
    <x v="6"/>
    <x v="4"/>
    <s v="SW"/>
    <s v="ElectroCity"/>
    <d v="2017-03-05T00:00:00"/>
    <n v="9"/>
    <n v="8566"/>
  </r>
  <r>
    <x v="8"/>
    <x v="4"/>
    <s v="SW"/>
    <s v="Appliance Mart"/>
    <d v="2017-09-24T00:00:00"/>
    <n v="9"/>
    <n v="8563"/>
  </r>
  <r>
    <x v="1"/>
    <x v="2"/>
    <s v="NW"/>
    <s v="Kitchen Center"/>
    <d v="2017-07-23T00:00:00"/>
    <n v="9"/>
    <n v="9946"/>
  </r>
  <r>
    <x v="6"/>
    <x v="3"/>
    <s v="SE"/>
    <s v="Home Emporium"/>
    <d v="2016-04-01T00:00:00"/>
    <n v="13"/>
    <n v="10497"/>
  </r>
  <r>
    <x v="10"/>
    <x v="2"/>
    <s v="NE"/>
    <s v="Kitchen Center"/>
    <d v="2016-10-14T00:00:00"/>
    <n v="5"/>
    <n v="5536"/>
  </r>
  <r>
    <x v="8"/>
    <x v="4"/>
    <s v="NW"/>
    <s v="Kitchen Center"/>
    <d v="2016-06-13T00:00:00"/>
    <n v="6"/>
    <n v="5733"/>
  </r>
  <r>
    <x v="7"/>
    <x v="0"/>
    <s v="SE"/>
    <s v="Appliance Mart"/>
    <d v="2017-10-04T00:00:00"/>
    <n v="1"/>
    <n v="653"/>
  </r>
  <r>
    <x v="11"/>
    <x v="4"/>
    <s v="SW"/>
    <s v="Appliance Mart"/>
    <d v="2016-06-26T00:00:00"/>
    <n v="11"/>
    <n v="10541"/>
  </r>
  <r>
    <x v="1"/>
    <x v="3"/>
    <s v="SW"/>
    <s v="Kitchen Center"/>
    <d v="2017-01-05T00:00:00"/>
    <n v="1"/>
    <n v="807"/>
  </r>
  <r>
    <x v="0"/>
    <x v="3"/>
    <s v="SE"/>
    <s v="ElectroCity"/>
    <d v="2016-12-20T00:00:00"/>
    <n v="20"/>
    <n v="16022"/>
  </r>
  <r>
    <x v="0"/>
    <x v="4"/>
    <s v="SW"/>
    <s v="Kitchen Center"/>
    <d v="2016-12-11T00:00:00"/>
    <n v="14"/>
    <n v="13339"/>
  </r>
  <r>
    <x v="11"/>
    <x v="0"/>
    <s v="SW"/>
    <s v="Home USA"/>
    <d v="2017-10-26T00:00:00"/>
    <n v="8"/>
    <n v="5223"/>
  </r>
  <r>
    <x v="3"/>
    <x v="4"/>
    <s v="NW"/>
    <s v="ElectroCity"/>
    <d v="2016-11-26T00:00:00"/>
    <n v="12"/>
    <n v="11524"/>
  </r>
  <r>
    <x v="1"/>
    <x v="1"/>
    <s v="NE"/>
    <s v="Kitchen Center"/>
    <d v="2016-04-01T00:00:00"/>
    <n v="5"/>
    <n v="5030"/>
  </r>
  <r>
    <x v="1"/>
    <x v="1"/>
    <s v="SW"/>
    <s v="Home USA"/>
    <d v="2017-08-24T00:00:00"/>
    <n v="8"/>
    <n v="8091"/>
  </r>
  <r>
    <x v="8"/>
    <x v="2"/>
    <s v="SE"/>
    <s v="Appliance Mart"/>
    <d v="2016-11-28T00:00:00"/>
    <n v="3"/>
    <n v="3323"/>
  </r>
  <r>
    <x v="3"/>
    <x v="0"/>
    <s v="SE"/>
    <s v="Appliance Mart"/>
    <d v="2016-04-23T00:00:00"/>
    <n v="5"/>
    <n v="3274"/>
  </r>
  <r>
    <x v="6"/>
    <x v="1"/>
    <s v="NE"/>
    <s v="ElectroCity"/>
    <d v="2017-12-06T00:00:00"/>
    <n v="16"/>
    <n v="16184"/>
  </r>
  <r>
    <x v="0"/>
    <x v="2"/>
    <s v="SE"/>
    <s v="ElectroCity"/>
    <d v="2017-05-03T00:00:00"/>
    <n v="8"/>
    <n v="8816"/>
  </r>
  <r>
    <x v="11"/>
    <x v="3"/>
    <s v="NW"/>
    <s v="Appliance Mart"/>
    <d v="2017-12-03T00:00:00"/>
    <n v="12"/>
    <n v="9703"/>
  </r>
  <r>
    <x v="2"/>
    <x v="2"/>
    <s v="SE"/>
    <s v="ElectroCity"/>
    <d v="2017-03-10T00:00:00"/>
    <n v="18"/>
    <n v="19945"/>
  </r>
  <r>
    <x v="11"/>
    <x v="1"/>
    <s v="NW"/>
    <s v="Home USA"/>
    <d v="2016-09-02T00:00:00"/>
    <n v="1"/>
    <n v="1006"/>
  </r>
  <r>
    <x v="8"/>
    <x v="1"/>
    <s v="NE"/>
    <s v="Appliance Mart"/>
    <d v="2016-07-17T00:00:00"/>
    <n v="17"/>
    <n v="17174"/>
  </r>
  <r>
    <x v="11"/>
    <x v="2"/>
    <s v="NW"/>
    <s v="Home USA"/>
    <d v="2017-07-06T00:00:00"/>
    <n v="12"/>
    <n v="13315"/>
  </r>
  <r>
    <x v="7"/>
    <x v="4"/>
    <s v="NW"/>
    <s v="Appliance Mart"/>
    <d v="2016-12-06T00:00:00"/>
    <n v="7"/>
    <n v="6665"/>
  </r>
  <r>
    <x v="1"/>
    <x v="0"/>
    <s v="NE"/>
    <s v="Home Emporium"/>
    <d v="2017-03-02T00:00:00"/>
    <n v="3"/>
    <n v="1968"/>
  </r>
  <r>
    <x v="0"/>
    <x v="0"/>
    <s v="NE"/>
    <s v="ElectroCity"/>
    <d v="2016-07-18T00:00:00"/>
    <n v="9"/>
    <n v="5910"/>
  </r>
  <r>
    <x v="1"/>
    <x v="2"/>
    <s v="SE"/>
    <s v="ElectroCity"/>
    <d v="2017-03-23T00:00:00"/>
    <n v="9"/>
    <n v="9920"/>
  </r>
  <r>
    <x v="5"/>
    <x v="0"/>
    <s v="NE"/>
    <s v="Home Emporium"/>
    <d v="2016-12-19T00:00:00"/>
    <n v="3"/>
    <n v="1973"/>
  </r>
  <r>
    <x v="9"/>
    <x v="1"/>
    <s v="NE"/>
    <s v="Home USA"/>
    <d v="2016-11-12T00:00:00"/>
    <n v="10"/>
    <n v="10055"/>
  </r>
  <r>
    <x v="0"/>
    <x v="4"/>
    <s v="NW"/>
    <s v="Home Emporium"/>
    <d v="2016-01-24T00:00:00"/>
    <n v="5"/>
    <n v="4800"/>
  </r>
  <r>
    <x v="10"/>
    <x v="1"/>
    <s v="SE"/>
    <s v="ElectroCity"/>
    <d v="2016-07-24T00:00:00"/>
    <n v="14"/>
    <n v="14116"/>
  </r>
  <r>
    <x v="6"/>
    <x v="1"/>
    <s v="NE"/>
    <s v="Home Emporium"/>
    <d v="2016-11-20T00:00:00"/>
    <n v="12"/>
    <n v="12041"/>
  </r>
  <r>
    <x v="2"/>
    <x v="1"/>
    <s v="NW"/>
    <s v="Home USA"/>
    <d v="2017-04-01T00:00:00"/>
    <n v="9"/>
    <n v="9082"/>
  </r>
  <r>
    <x v="1"/>
    <x v="4"/>
    <s v="NW"/>
    <s v="Kitchen Center"/>
    <d v="2017-06-16T00:00:00"/>
    <n v="8"/>
    <n v="7676"/>
  </r>
  <r>
    <x v="8"/>
    <x v="3"/>
    <s v="SE"/>
    <s v="Home Emporium"/>
    <d v="2017-06-18T00:00:00"/>
    <n v="3"/>
    <n v="2417"/>
  </r>
  <r>
    <x v="0"/>
    <x v="2"/>
    <s v="SE"/>
    <s v="Appliance Mart"/>
    <d v="2016-01-10T00:00:00"/>
    <n v="11"/>
    <n v="12170"/>
  </r>
  <r>
    <x v="3"/>
    <x v="0"/>
    <s v="SE"/>
    <s v="ElectroCity"/>
    <d v="2016-01-29T00:00:00"/>
    <n v="8"/>
    <n v="5244"/>
  </r>
  <r>
    <x v="6"/>
    <x v="3"/>
    <s v="SW"/>
    <s v="Home Emporium"/>
    <d v="2016-10-21T00:00:00"/>
    <n v="12"/>
    <n v="9703"/>
  </r>
  <r>
    <x v="6"/>
    <x v="1"/>
    <s v="NE"/>
    <s v="ElectroCity"/>
    <d v="2016-07-29T00:00:00"/>
    <n v="10"/>
    <n v="10095"/>
  </r>
  <r>
    <x v="11"/>
    <x v="1"/>
    <s v="NE"/>
    <s v="Home USA"/>
    <d v="2016-11-26T00:00:00"/>
    <n v="18"/>
    <n v="18116"/>
  </r>
  <r>
    <x v="9"/>
    <x v="0"/>
    <s v="SE"/>
    <s v="Home Emporium"/>
    <d v="2017-03-20T00:00:00"/>
    <n v="3"/>
    <n v="1967"/>
  </r>
  <r>
    <x v="5"/>
    <x v="4"/>
    <s v="NW"/>
    <s v="ElectroCity"/>
    <d v="2016-12-08T00:00:00"/>
    <n v="13"/>
    <n v="12385"/>
  </r>
  <r>
    <x v="6"/>
    <x v="0"/>
    <s v="NE"/>
    <s v="Appliance Mart"/>
    <d v="2016-01-20T00:00:00"/>
    <n v="10"/>
    <n v="6569"/>
  </r>
  <r>
    <x v="10"/>
    <x v="3"/>
    <s v="SW"/>
    <s v="Home Emporium"/>
    <d v="2017-12-06T00:00:00"/>
    <n v="6"/>
    <n v="4849"/>
  </r>
  <r>
    <x v="8"/>
    <x v="2"/>
    <s v="NE"/>
    <s v="Home USA"/>
    <d v="2016-09-12T00:00:00"/>
    <n v="14"/>
    <n v="15511"/>
  </r>
  <r>
    <x v="2"/>
    <x v="4"/>
    <s v="NE"/>
    <s v="ElectroCity"/>
    <d v="2017-06-04T00:00:00"/>
    <n v="11"/>
    <n v="10477"/>
  </r>
  <r>
    <x v="6"/>
    <x v="1"/>
    <s v="SE"/>
    <s v="ElectroCity"/>
    <d v="2016-01-08T00:00:00"/>
    <n v="16"/>
    <n v="16155"/>
  </r>
  <r>
    <x v="0"/>
    <x v="3"/>
    <s v="NE"/>
    <s v="ElectroCity"/>
    <d v="2017-07-17T00:00:00"/>
    <n v="17"/>
    <n v="13695"/>
  </r>
  <r>
    <x v="11"/>
    <x v="4"/>
    <s v="NW"/>
    <s v="Appliance Mart"/>
    <d v="2017-01-20T00:00:00"/>
    <n v="2"/>
    <n v="1912"/>
  </r>
  <r>
    <x v="2"/>
    <x v="4"/>
    <s v="NE"/>
    <s v="Home Emporium"/>
    <d v="2016-11-12T00:00:00"/>
    <n v="5"/>
    <n v="4766"/>
  </r>
  <r>
    <x v="4"/>
    <x v="1"/>
    <s v="NE"/>
    <s v="Appliance Mart"/>
    <d v="2016-08-01T00:00:00"/>
    <n v="17"/>
    <n v="17057"/>
  </r>
  <r>
    <x v="7"/>
    <x v="2"/>
    <s v="SW"/>
    <s v="Appliance Mart"/>
    <d v="2016-03-10T00:00:00"/>
    <n v="9"/>
    <n v="9962"/>
  </r>
  <r>
    <x v="5"/>
    <x v="0"/>
    <s v="SW"/>
    <s v="Home USA"/>
    <d v="2017-12-21T00:00:00"/>
    <n v="11"/>
    <n v="7233"/>
  </r>
  <r>
    <x v="0"/>
    <x v="1"/>
    <s v="NW"/>
    <s v="Home USA"/>
    <d v="2017-07-26T00:00:00"/>
    <n v="5"/>
    <n v="5039"/>
  </r>
  <r>
    <x v="3"/>
    <x v="2"/>
    <s v="SE"/>
    <s v="Appliance Mart"/>
    <d v="2016-01-02T00:00:00"/>
    <n v="7"/>
    <n v="7733"/>
  </r>
  <r>
    <x v="2"/>
    <x v="3"/>
    <s v="NW"/>
    <s v="Home Emporium"/>
    <d v="2017-08-28T00:00:00"/>
    <n v="3"/>
    <n v="2422"/>
  </r>
  <r>
    <x v="4"/>
    <x v="3"/>
    <s v="NW"/>
    <s v="Home USA"/>
    <d v="2016-12-27T00:00:00"/>
    <n v="4"/>
    <n v="3222"/>
  </r>
  <r>
    <x v="0"/>
    <x v="0"/>
    <s v="SE"/>
    <s v="Kitchen Center"/>
    <d v="2017-09-15T00:00:00"/>
    <n v="13"/>
    <n v="8501"/>
  </r>
  <r>
    <x v="6"/>
    <x v="4"/>
    <s v="NE"/>
    <s v="Home Emporium"/>
    <d v="2017-02-03T00:00:00"/>
    <n v="11"/>
    <n v="10495"/>
  </r>
  <r>
    <x v="9"/>
    <x v="0"/>
    <s v="SE"/>
    <s v="Appliance Mart"/>
    <d v="2017-07-20T00:00:00"/>
    <n v="6"/>
    <n v="3938"/>
  </r>
  <r>
    <x v="1"/>
    <x v="3"/>
    <s v="SE"/>
    <s v="Kitchen Center"/>
    <d v="2017-01-03T00:00:00"/>
    <n v="11"/>
    <n v="8855"/>
  </r>
  <r>
    <x v="6"/>
    <x v="3"/>
    <s v="SE"/>
    <s v="ElectroCity"/>
    <d v="2017-08-04T00:00:00"/>
    <n v="8"/>
    <n v="6448"/>
  </r>
  <r>
    <x v="5"/>
    <x v="1"/>
    <s v="NE"/>
    <s v="ElectroCity"/>
    <d v="2016-07-23T00:00:00"/>
    <n v="15"/>
    <n v="15092"/>
  </r>
  <r>
    <x v="2"/>
    <x v="1"/>
    <s v="SE"/>
    <s v="ElectroCity"/>
    <d v="2017-10-16T00:00:00"/>
    <n v="21"/>
    <n v="21260"/>
  </r>
  <r>
    <x v="7"/>
    <x v="4"/>
    <s v="SW"/>
    <s v="Appliance Mart"/>
    <d v="2016-02-11T00:00:00"/>
    <n v="9"/>
    <n v="8584"/>
  </r>
  <r>
    <x v="5"/>
    <x v="0"/>
    <s v="NW"/>
    <s v="Kitchen Center"/>
    <d v="2017-02-17T00:00:00"/>
    <n v="2"/>
    <n v="1312"/>
  </r>
  <r>
    <x v="0"/>
    <x v="0"/>
    <s v="NE"/>
    <s v="Kitchen Center"/>
    <d v="2016-06-07T00:00:00"/>
    <n v="3"/>
    <n v="1958"/>
  </r>
  <r>
    <x v="8"/>
    <x v="3"/>
    <s v="NW"/>
    <s v="Kitchen Center"/>
    <d v="2016-07-03T00:00:00"/>
    <n v="14"/>
    <n v="11287"/>
  </r>
  <r>
    <x v="3"/>
    <x v="4"/>
    <s v="SW"/>
    <s v="ElectroCity"/>
    <d v="2016-11-17T00:00:00"/>
    <n v="14"/>
    <n v="13427"/>
  </r>
  <r>
    <x v="2"/>
    <x v="4"/>
    <s v="NW"/>
    <s v="Appliance Mart"/>
    <d v="2016-09-02T00:00:00"/>
    <n v="14"/>
    <n v="13393"/>
  </r>
  <r>
    <x v="7"/>
    <x v="4"/>
    <s v="NE"/>
    <s v="Appliance Mart"/>
    <d v="2016-01-04T00:00:00"/>
    <n v="13"/>
    <n v="12423"/>
  </r>
  <r>
    <x v="3"/>
    <x v="3"/>
    <s v="NE"/>
    <s v="Home USA"/>
    <d v="2017-10-16T00:00:00"/>
    <n v="1"/>
    <n v="803"/>
  </r>
  <r>
    <x v="6"/>
    <x v="3"/>
    <s v="SW"/>
    <s v="Kitchen Center"/>
    <d v="2016-05-08T00:00:00"/>
    <n v="14"/>
    <n v="11325"/>
  </r>
  <r>
    <x v="5"/>
    <x v="2"/>
    <s v="SE"/>
    <s v="Kitchen Center"/>
    <d v="2016-08-19T00:00:00"/>
    <n v="18"/>
    <n v="19910"/>
  </r>
  <r>
    <x v="4"/>
    <x v="0"/>
    <s v="SW"/>
    <s v="Home Emporium"/>
    <d v="2017-05-18T00:00:00"/>
    <n v="2"/>
    <n v="1309"/>
  </r>
  <r>
    <x v="3"/>
    <x v="3"/>
    <s v="NW"/>
    <s v="Home USA"/>
    <d v="2017-11-27T00:00:00"/>
    <n v="15"/>
    <n v="12064"/>
  </r>
  <r>
    <x v="6"/>
    <x v="0"/>
    <s v="SW"/>
    <s v="Home Emporium"/>
    <d v="2016-10-17T00:00:00"/>
    <n v="2"/>
    <n v="1312"/>
  </r>
  <r>
    <x v="6"/>
    <x v="0"/>
    <s v="NE"/>
    <s v="Appliance Mart"/>
    <d v="2016-09-04T00:00:00"/>
    <n v="3"/>
    <n v="1966"/>
  </r>
  <r>
    <x v="4"/>
    <x v="2"/>
    <s v="NE"/>
    <s v="ElectroCity"/>
    <d v="2017-01-10T00:00:00"/>
    <n v="8"/>
    <n v="8828"/>
  </r>
  <r>
    <x v="1"/>
    <x v="0"/>
    <s v="NE"/>
    <s v="Kitchen Center"/>
    <d v="2016-10-28T00:00:00"/>
    <n v="3"/>
    <n v="1970"/>
  </r>
  <r>
    <x v="1"/>
    <x v="0"/>
    <s v="SW"/>
    <s v="Kitchen Center"/>
    <d v="2016-10-03T00:00:00"/>
    <n v="9"/>
    <n v="5898"/>
  </r>
  <r>
    <x v="9"/>
    <x v="0"/>
    <s v="NE"/>
    <s v="Kitchen Center"/>
    <d v="2016-08-27T00:00:00"/>
    <n v="6"/>
    <n v="3932"/>
  </r>
  <r>
    <x v="11"/>
    <x v="1"/>
    <s v="SE"/>
    <s v="Appliance Mart"/>
    <d v="2017-08-31T00:00:00"/>
    <n v="17"/>
    <n v="17156"/>
  </r>
  <r>
    <x v="4"/>
    <x v="0"/>
    <s v="NE"/>
    <s v="Home Emporium"/>
    <d v="2016-12-30T00:00:00"/>
    <n v="4"/>
    <n v="2633"/>
  </r>
  <r>
    <x v="2"/>
    <x v="1"/>
    <s v="NW"/>
    <s v="Kitchen Center"/>
    <d v="2016-03-01T00:00:00"/>
    <n v="4"/>
    <n v="4042"/>
  </r>
  <r>
    <x v="11"/>
    <x v="0"/>
    <s v="SW"/>
    <s v="Home Emporium"/>
    <d v="2017-05-04T00:00:00"/>
    <n v="6"/>
    <n v="3916"/>
  </r>
  <r>
    <x v="2"/>
    <x v="1"/>
    <s v="NW"/>
    <s v="Kitchen Center"/>
    <d v="2017-11-22T00:00:00"/>
    <n v="5"/>
    <n v="5052"/>
  </r>
  <r>
    <x v="5"/>
    <x v="0"/>
    <s v="NE"/>
    <s v="Home Emporium"/>
    <d v="2017-02-17T00:00:00"/>
    <n v="3"/>
    <n v="1969"/>
  </r>
  <r>
    <x v="2"/>
    <x v="0"/>
    <s v="NE"/>
    <s v="Appliance Mart"/>
    <d v="2017-07-29T00:00:00"/>
    <n v="3"/>
    <n v="1959"/>
  </r>
  <r>
    <x v="11"/>
    <x v="4"/>
    <s v="SW"/>
    <s v="Home Emporium"/>
    <d v="2016-02-08T00:00:00"/>
    <n v="1"/>
    <n v="954"/>
  </r>
  <r>
    <x v="2"/>
    <x v="1"/>
    <s v="NE"/>
    <s v="Appliance Mart"/>
    <d v="2016-12-30T00:00:00"/>
    <n v="14"/>
    <n v="14098"/>
  </r>
  <r>
    <x v="1"/>
    <x v="0"/>
    <s v="NE"/>
    <s v="Home Emporium"/>
    <d v="2017-02-03T00:00:00"/>
    <n v="4"/>
    <n v="2630"/>
  </r>
  <r>
    <x v="2"/>
    <x v="2"/>
    <s v="SW"/>
    <s v="Kitchen Center"/>
    <d v="2017-08-10T00:00:00"/>
    <n v="4"/>
    <n v="4443"/>
  </r>
  <r>
    <x v="6"/>
    <x v="4"/>
    <s v="SW"/>
    <s v="Home Emporium"/>
    <d v="2016-07-05T00:00:00"/>
    <n v="3"/>
    <n v="2876"/>
  </r>
  <r>
    <x v="3"/>
    <x v="3"/>
    <s v="NW"/>
    <s v="ElectroCity"/>
    <d v="2016-12-29T00:00:00"/>
    <n v="20"/>
    <n v="16172"/>
  </r>
  <r>
    <x v="3"/>
    <x v="1"/>
    <s v="NW"/>
    <s v="Appliance Mart"/>
    <d v="2017-11-06T00:00:00"/>
    <n v="5"/>
    <n v="5052"/>
  </r>
  <r>
    <x v="0"/>
    <x v="1"/>
    <s v="NW"/>
    <s v="ElectroCity"/>
    <d v="2016-12-19T00:00:00"/>
    <n v="19"/>
    <n v="19116"/>
  </r>
  <r>
    <x v="0"/>
    <x v="0"/>
    <s v="NE"/>
    <s v="Appliance Mart"/>
    <d v="2017-11-25T00:00:00"/>
    <n v="6"/>
    <n v="3933"/>
  </r>
  <r>
    <x v="8"/>
    <x v="2"/>
    <s v="NE"/>
    <s v="Kitchen Center"/>
    <d v="2016-12-26T00:00:00"/>
    <n v="1"/>
    <n v="1105"/>
  </r>
  <r>
    <x v="1"/>
    <x v="4"/>
    <s v="NW"/>
    <s v="Appliance Mart"/>
    <d v="2016-10-22T00:00:00"/>
    <n v="9"/>
    <n v="8581"/>
  </r>
  <r>
    <x v="11"/>
    <x v="3"/>
    <s v="NW"/>
    <s v="Home Emporium"/>
    <d v="2016-11-04T00:00:00"/>
    <n v="1"/>
    <n v="806"/>
  </r>
  <r>
    <x v="3"/>
    <x v="2"/>
    <s v="SW"/>
    <s v="Appliance Mart"/>
    <d v="2017-07-07T00:00:00"/>
    <n v="15"/>
    <n v="16695"/>
  </r>
  <r>
    <x v="6"/>
    <x v="0"/>
    <s v="SE"/>
    <s v="ElectroCity"/>
    <d v="2017-12-04T00:00:00"/>
    <n v="8"/>
    <n v="5217"/>
  </r>
  <r>
    <x v="9"/>
    <x v="1"/>
    <s v="SW"/>
    <s v="Kitchen Center"/>
    <d v="2016-10-23T00:00:00"/>
    <n v="18"/>
    <n v="18126"/>
  </r>
  <r>
    <x v="11"/>
    <x v="2"/>
    <s v="SE"/>
    <s v="Appliance Mart"/>
    <d v="2017-06-19T00:00:00"/>
    <n v="6"/>
    <n v="6661"/>
  </r>
  <r>
    <x v="9"/>
    <x v="2"/>
    <s v="SE"/>
    <s v="Home USA"/>
    <d v="2017-06-22T00:00:00"/>
    <n v="8"/>
    <n v="8825"/>
  </r>
  <r>
    <x v="11"/>
    <x v="2"/>
    <s v="NE"/>
    <s v="Appliance Mart"/>
    <d v="2017-12-02T00:00:00"/>
    <n v="15"/>
    <n v="16630"/>
  </r>
  <r>
    <x v="6"/>
    <x v="2"/>
    <s v="NW"/>
    <s v="Kitchen Center"/>
    <d v="2017-09-17T00:00:00"/>
    <n v="7"/>
    <n v="7781"/>
  </r>
  <r>
    <x v="6"/>
    <x v="1"/>
    <s v="NE"/>
    <s v="ElectroCity"/>
    <d v="2017-04-03T00:00:00"/>
    <n v="18"/>
    <n v="18222"/>
  </r>
  <r>
    <x v="1"/>
    <x v="3"/>
    <s v="NW"/>
    <s v="Appliance Mart"/>
    <d v="2017-09-28T00:00:00"/>
    <n v="1"/>
    <n v="802"/>
  </r>
  <r>
    <x v="11"/>
    <x v="1"/>
    <s v="NW"/>
    <s v="Appliance Mart"/>
    <d v="2016-04-15T00:00:00"/>
    <n v="5"/>
    <n v="5028"/>
  </r>
  <r>
    <x v="0"/>
    <x v="4"/>
    <s v="SW"/>
    <s v="Appliance Mart"/>
    <d v="2016-07-30T00:00:00"/>
    <n v="8"/>
    <n v="7652"/>
  </r>
  <r>
    <x v="5"/>
    <x v="1"/>
    <s v="NE"/>
    <s v="Home Emporium"/>
    <d v="2016-04-15T00:00:00"/>
    <n v="4"/>
    <n v="4041"/>
  </r>
  <r>
    <x v="8"/>
    <x v="1"/>
    <s v="SE"/>
    <s v="Kitchen Center"/>
    <d v="2016-11-15T00:00:00"/>
    <n v="18"/>
    <n v="18104"/>
  </r>
  <r>
    <x v="1"/>
    <x v="1"/>
    <s v="NE"/>
    <s v="Home USA"/>
    <d v="2016-01-06T00:00:00"/>
    <n v="9"/>
    <n v="9074"/>
  </r>
  <r>
    <x v="2"/>
    <x v="3"/>
    <s v="NE"/>
    <s v="Home Emporium"/>
    <d v="2017-05-30T00:00:00"/>
    <n v="4"/>
    <n v="3230"/>
  </r>
  <r>
    <x v="1"/>
    <x v="3"/>
    <s v="NW"/>
    <s v="Appliance Mart"/>
    <d v="2017-09-28T00:00:00"/>
    <n v="1"/>
    <n v="807"/>
  </r>
  <r>
    <x v="1"/>
    <x v="4"/>
    <s v="SE"/>
    <s v="Home Emporium"/>
    <d v="2016-08-14T00:00:00"/>
    <n v="13"/>
    <n v="12435"/>
  </r>
  <r>
    <x v="0"/>
    <x v="0"/>
    <s v="SW"/>
    <s v="Home Emporium"/>
    <d v="2017-03-19T00:00:00"/>
    <n v="1"/>
    <n v="654"/>
  </r>
  <r>
    <x v="0"/>
    <x v="4"/>
    <s v="SE"/>
    <s v="ElectroCity"/>
    <d v="2017-09-27T00:00:00"/>
    <n v="14"/>
    <n v="13323"/>
  </r>
  <r>
    <x v="6"/>
    <x v="4"/>
    <s v="SE"/>
    <s v="Home Emporium"/>
    <d v="2016-06-27T00:00:00"/>
    <n v="2"/>
    <n v="1906"/>
  </r>
  <r>
    <x v="3"/>
    <x v="3"/>
    <s v="SE"/>
    <s v="Home Emporium"/>
    <d v="2016-11-22T00:00:00"/>
    <n v="14"/>
    <n v="11286"/>
  </r>
  <r>
    <x v="10"/>
    <x v="2"/>
    <s v="SE"/>
    <s v="Home Emporium"/>
    <d v="2016-08-05T00:00:00"/>
    <n v="3"/>
    <n v="3318"/>
  </r>
  <r>
    <x v="4"/>
    <x v="3"/>
    <s v="SE"/>
    <s v="ElectroCity"/>
    <d v="2016-02-04T00:00:00"/>
    <n v="13"/>
    <n v="10508"/>
  </r>
  <r>
    <x v="0"/>
    <x v="4"/>
    <s v="SE"/>
    <s v="ElectroCity"/>
    <d v="2016-04-08T00:00:00"/>
    <n v="7"/>
    <n v="6722"/>
  </r>
  <r>
    <x v="4"/>
    <x v="4"/>
    <s v="SW"/>
    <s v="Appliance Mart"/>
    <d v="2017-06-10T00:00:00"/>
    <n v="1"/>
    <n v="959"/>
  </r>
  <r>
    <x v="2"/>
    <x v="1"/>
    <s v="NW"/>
    <s v="ElectroCity"/>
    <d v="2016-11-15T00:00:00"/>
    <n v="17"/>
    <n v="17058"/>
  </r>
  <r>
    <x v="7"/>
    <x v="2"/>
    <s v="SE"/>
    <s v="Appliance Mart"/>
    <d v="2016-04-02T00:00:00"/>
    <n v="13"/>
    <n v="14382"/>
  </r>
  <r>
    <x v="7"/>
    <x v="0"/>
    <s v="SE"/>
    <s v="Home USA"/>
    <d v="2017-06-19T00:00:00"/>
    <n v="2"/>
    <n v="1309"/>
  </r>
  <r>
    <x v="6"/>
    <x v="3"/>
    <s v="SE"/>
    <s v="Kitchen Center"/>
    <d v="2016-12-22T00:00:00"/>
    <n v="3"/>
    <n v="2414"/>
  </r>
  <r>
    <x v="11"/>
    <x v="0"/>
    <s v="NW"/>
    <s v="Kitchen Center"/>
    <d v="2017-01-08T00:00:00"/>
    <n v="10"/>
    <n v="6536"/>
  </r>
  <r>
    <x v="1"/>
    <x v="1"/>
    <s v="NE"/>
    <s v="Home USA"/>
    <d v="2016-06-11T00:00:00"/>
    <n v="17"/>
    <n v="17156"/>
  </r>
  <r>
    <x v="9"/>
    <x v="2"/>
    <s v="NW"/>
    <s v="Kitchen Center"/>
    <d v="2016-08-01T00:00:00"/>
    <n v="5"/>
    <n v="5518"/>
  </r>
  <r>
    <x v="3"/>
    <x v="4"/>
    <s v="SE"/>
    <s v="Kitchen Center"/>
    <d v="2016-04-21T00:00:00"/>
    <n v="8"/>
    <n v="7626"/>
  </r>
  <r>
    <x v="4"/>
    <x v="1"/>
    <s v="NE"/>
    <s v="Home USA"/>
    <d v="2016-09-09T00:00:00"/>
    <n v="10"/>
    <n v="10105"/>
  </r>
  <r>
    <x v="0"/>
    <x v="2"/>
    <s v="NW"/>
    <s v="Home Emporium"/>
    <d v="2017-05-14T00:00:00"/>
    <n v="2"/>
    <n v="2213"/>
  </r>
  <r>
    <x v="11"/>
    <x v="1"/>
    <s v="SE"/>
    <s v="Kitchen Center"/>
    <d v="2016-03-19T00:00:00"/>
    <n v="9"/>
    <n v="9054"/>
  </r>
  <r>
    <x v="4"/>
    <x v="2"/>
    <s v="SW"/>
    <s v="ElectroCity"/>
    <d v="2016-02-07T00:00:00"/>
    <n v="17"/>
    <n v="18859"/>
  </r>
  <r>
    <x v="7"/>
    <x v="1"/>
    <s v="SW"/>
    <s v="Home USA"/>
    <d v="2016-02-01T00:00:00"/>
    <n v="3"/>
    <n v="3024"/>
  </r>
  <r>
    <x v="3"/>
    <x v="3"/>
    <s v="NE"/>
    <s v="Home Emporium"/>
    <d v="2016-08-13T00:00:00"/>
    <n v="1"/>
    <n v="801"/>
  </r>
  <r>
    <x v="1"/>
    <x v="0"/>
    <s v="SW"/>
    <s v="ElectroCity"/>
    <d v="2016-01-29T00:00:00"/>
    <n v="6"/>
    <n v="3932"/>
  </r>
  <r>
    <x v="4"/>
    <x v="0"/>
    <s v="SE"/>
    <s v="Home Emporium"/>
    <d v="2016-12-25T00:00:00"/>
    <n v="1"/>
    <n v="658"/>
  </r>
  <r>
    <x v="5"/>
    <x v="3"/>
    <s v="NE"/>
    <s v="Kitchen Center"/>
    <d v="2017-07-27T00:00:00"/>
    <n v="5"/>
    <n v="4019"/>
  </r>
  <r>
    <x v="4"/>
    <x v="3"/>
    <s v="NE"/>
    <s v="Kitchen Center"/>
    <d v="2016-08-26T00:00:00"/>
    <n v="12"/>
    <n v="9657"/>
  </r>
  <r>
    <x v="7"/>
    <x v="0"/>
    <s v="SE"/>
    <s v="Kitchen Center"/>
    <d v="2017-03-23T00:00:00"/>
    <n v="4"/>
    <n v="2624"/>
  </r>
  <r>
    <x v="0"/>
    <x v="4"/>
    <s v="SE"/>
    <s v="Appliance Mart"/>
    <d v="2016-08-16T00:00:00"/>
    <n v="7"/>
    <n v="6714"/>
  </r>
  <r>
    <x v="4"/>
    <x v="4"/>
    <s v="SW"/>
    <s v="Kitchen Center"/>
    <d v="2017-04-14T00:00:00"/>
    <n v="5"/>
    <n v="4789"/>
  </r>
  <r>
    <x v="6"/>
    <x v="0"/>
    <s v="SE"/>
    <s v="Home Emporium"/>
    <d v="2016-03-05T00:00:00"/>
    <n v="6"/>
    <n v="3947"/>
  </r>
  <r>
    <x v="0"/>
    <x v="4"/>
    <s v="NW"/>
    <s v="Home Emporium"/>
    <d v="2017-08-17T00:00:00"/>
    <n v="10"/>
    <n v="9579"/>
  </r>
  <r>
    <x v="9"/>
    <x v="1"/>
    <s v="SE"/>
    <s v="Home Emporium"/>
    <d v="2017-03-30T00:00:00"/>
    <n v="13"/>
    <n v="13039"/>
  </r>
  <r>
    <x v="0"/>
    <x v="3"/>
    <s v="NE"/>
    <s v="Home Emporium"/>
    <d v="2016-12-05T00:00:00"/>
    <n v="1"/>
    <n v="808"/>
  </r>
  <r>
    <x v="8"/>
    <x v="1"/>
    <s v="NW"/>
    <s v="Home USA"/>
    <d v="2017-01-29T00:00:00"/>
    <n v="11"/>
    <n v="11073"/>
  </r>
  <r>
    <x v="0"/>
    <x v="0"/>
    <s v="SE"/>
    <s v="Kitchen Center"/>
    <d v="2017-07-16T00:00:00"/>
    <n v="3"/>
    <n v="1968"/>
  </r>
  <r>
    <x v="0"/>
    <x v="1"/>
    <s v="NE"/>
    <s v="Kitchen Center"/>
    <d v="2016-04-17T00:00:00"/>
    <n v="10"/>
    <n v="10100"/>
  </r>
  <r>
    <x v="9"/>
    <x v="2"/>
    <s v="SE"/>
    <s v="Kitchen Center"/>
    <d v="2016-11-20T00:00:00"/>
    <n v="5"/>
    <n v="5515"/>
  </r>
  <r>
    <x v="4"/>
    <x v="4"/>
    <s v="SE"/>
    <s v="ElectroCity"/>
    <d v="2017-05-18T00:00:00"/>
    <n v="20"/>
    <n v="19055"/>
  </r>
  <r>
    <x v="9"/>
    <x v="1"/>
    <s v="NW"/>
    <s v="ElectroCity"/>
    <d v="2017-09-28T00:00:00"/>
    <n v="15"/>
    <n v="15064"/>
  </r>
  <r>
    <x v="4"/>
    <x v="4"/>
    <s v="SW"/>
    <s v="ElectroCity"/>
    <d v="2016-12-17T00:00:00"/>
    <n v="20"/>
    <n v="19191"/>
  </r>
  <r>
    <x v="6"/>
    <x v="3"/>
    <s v="NE"/>
    <s v="Home Emporium"/>
    <d v="2017-01-26T00:00:00"/>
    <n v="13"/>
    <n v="10423"/>
  </r>
  <r>
    <x v="11"/>
    <x v="2"/>
    <s v="NE"/>
    <s v="Home USA"/>
    <d v="2016-07-23T00:00:00"/>
    <n v="10"/>
    <n v="11112"/>
  </r>
  <r>
    <x v="6"/>
    <x v="2"/>
    <s v="SW"/>
    <s v="Home USA"/>
    <d v="2017-08-26T00:00:00"/>
    <n v="7"/>
    <n v="7756"/>
  </r>
  <r>
    <x v="4"/>
    <x v="2"/>
    <s v="NW"/>
    <s v="Home Emporium"/>
    <d v="2017-04-28T00:00:00"/>
    <n v="11"/>
    <n v="12122"/>
  </r>
  <r>
    <x v="2"/>
    <x v="2"/>
    <s v="SW"/>
    <s v="ElectroCity"/>
    <d v="2016-11-04T00:00:00"/>
    <n v="10"/>
    <n v="11123"/>
  </r>
  <r>
    <x v="2"/>
    <x v="3"/>
    <s v="SE"/>
    <s v="Home USA"/>
    <d v="2016-09-26T00:00:00"/>
    <n v="6"/>
    <n v="4816"/>
  </r>
  <r>
    <x v="11"/>
    <x v="2"/>
    <s v="SW"/>
    <s v="Appliance Mart"/>
    <d v="2016-12-05T00:00:00"/>
    <n v="6"/>
    <n v="6632"/>
  </r>
  <r>
    <x v="3"/>
    <x v="4"/>
    <s v="SW"/>
    <s v="Appliance Mart"/>
    <d v="2016-10-14T00:00:00"/>
    <n v="13"/>
    <n v="12430"/>
  </r>
  <r>
    <x v="7"/>
    <x v="1"/>
    <s v="SE"/>
    <s v="Appliance Mart"/>
    <d v="2016-12-26T00:00:00"/>
    <n v="5"/>
    <n v="5022"/>
  </r>
  <r>
    <x v="9"/>
    <x v="1"/>
    <s v="SE"/>
    <s v="ElectroCity"/>
    <d v="2016-01-21T00:00:00"/>
    <n v="11"/>
    <n v="11063"/>
  </r>
  <r>
    <x v="10"/>
    <x v="0"/>
    <s v="SE"/>
    <s v="Kitchen Center"/>
    <d v="2016-03-10T00:00:00"/>
    <n v="8"/>
    <n v="5251"/>
  </r>
  <r>
    <x v="10"/>
    <x v="1"/>
    <s v="SE"/>
    <s v="Home USA"/>
    <d v="2016-11-24T00:00:00"/>
    <n v="17"/>
    <n v="17107"/>
  </r>
  <r>
    <x v="3"/>
    <x v="0"/>
    <s v="NW"/>
    <s v="Home USA"/>
    <d v="2017-07-08T00:00:00"/>
    <n v="3"/>
    <n v="1974"/>
  </r>
  <r>
    <x v="0"/>
    <x v="2"/>
    <s v="SE"/>
    <s v="Kitchen Center"/>
    <d v="2017-09-06T00:00:00"/>
    <n v="16"/>
    <n v="17774"/>
  </r>
  <r>
    <x v="3"/>
    <x v="4"/>
    <s v="SE"/>
    <s v="ElectroCity"/>
    <d v="2016-06-11T00:00:00"/>
    <n v="19"/>
    <n v="18128"/>
  </r>
  <r>
    <x v="11"/>
    <x v="0"/>
    <s v="NW"/>
    <s v="Kitchen Center"/>
    <d v="2017-09-29T00:00:00"/>
    <n v="4"/>
    <n v="2610"/>
  </r>
  <r>
    <x v="8"/>
    <x v="2"/>
    <s v="SE"/>
    <s v="Home USA"/>
    <d v="2017-04-21T00:00:00"/>
    <n v="6"/>
    <n v="6641"/>
  </r>
  <r>
    <x v="7"/>
    <x v="3"/>
    <s v="NW"/>
    <s v="Kitchen Center"/>
    <d v="2017-06-28T00:00:00"/>
    <n v="3"/>
    <n v="2424"/>
  </r>
  <r>
    <x v="6"/>
    <x v="2"/>
    <s v="NW"/>
    <s v="ElectroCity"/>
    <d v="2017-05-10T00:00:00"/>
    <n v="17"/>
    <n v="18855"/>
  </r>
  <r>
    <x v="11"/>
    <x v="1"/>
    <s v="NE"/>
    <s v="Home USA"/>
    <d v="2017-04-23T00:00:00"/>
    <n v="7"/>
    <n v="7057"/>
  </r>
  <r>
    <x v="4"/>
    <x v="4"/>
    <s v="SW"/>
    <s v="Kitchen Center"/>
    <d v="2016-06-10T00:00:00"/>
    <n v="3"/>
    <n v="2857"/>
  </r>
  <r>
    <x v="8"/>
    <x v="1"/>
    <s v="NW"/>
    <s v="ElectroCity"/>
    <d v="2016-02-25T00:00:00"/>
    <n v="15"/>
    <n v="15105"/>
  </r>
  <r>
    <x v="0"/>
    <x v="0"/>
    <s v="NW"/>
    <s v="Kitchen Center"/>
    <d v="2016-03-04T00:00:00"/>
    <n v="3"/>
    <n v="1964"/>
  </r>
  <r>
    <x v="8"/>
    <x v="3"/>
    <s v="NW"/>
    <s v="Home Emporium"/>
    <d v="2016-08-11T00:00:00"/>
    <n v="2"/>
    <n v="1604"/>
  </r>
  <r>
    <x v="10"/>
    <x v="1"/>
    <s v="SE"/>
    <s v="ElectroCity"/>
    <d v="2016-04-01T00:00:00"/>
    <n v="21"/>
    <n v="21167"/>
  </r>
  <r>
    <x v="9"/>
    <x v="1"/>
    <s v="SW"/>
    <s v="Home USA"/>
    <d v="2017-07-19T00:00:00"/>
    <n v="17"/>
    <n v="17139"/>
  </r>
  <r>
    <x v="0"/>
    <x v="4"/>
    <s v="SW"/>
    <s v="Kitchen Center"/>
    <d v="2017-09-09T00:00:00"/>
    <n v="9"/>
    <n v="8632"/>
  </r>
  <r>
    <x v="8"/>
    <x v="4"/>
    <s v="SW"/>
    <s v="Home USA"/>
    <d v="2016-01-22T00:00:00"/>
    <n v="7"/>
    <n v="6675"/>
  </r>
  <r>
    <x v="2"/>
    <x v="0"/>
    <s v="NE"/>
    <s v="ElectroCity"/>
    <d v="2016-06-03T00:00:00"/>
    <n v="10"/>
    <n v="6561"/>
  </r>
  <r>
    <x v="11"/>
    <x v="2"/>
    <s v="NE"/>
    <s v="ElectroCity"/>
    <d v="2016-06-20T00:00:00"/>
    <n v="12"/>
    <n v="13325"/>
  </r>
  <r>
    <x v="8"/>
    <x v="2"/>
    <s v="NE"/>
    <s v="Appliance Mart"/>
    <d v="2016-11-11T00:00:00"/>
    <n v="8"/>
    <n v="8879"/>
  </r>
  <r>
    <x v="8"/>
    <x v="4"/>
    <s v="SE"/>
    <s v="Home Emporium"/>
    <d v="2017-05-11T00:00:00"/>
    <n v="13"/>
    <n v="12472"/>
  </r>
  <r>
    <x v="10"/>
    <x v="1"/>
    <s v="NE"/>
    <s v="Home USA"/>
    <d v="2016-04-07T00:00:00"/>
    <n v="7"/>
    <n v="7083"/>
  </r>
  <r>
    <x v="0"/>
    <x v="2"/>
    <s v="NW"/>
    <s v="Home Emporium"/>
    <d v="2017-05-03T00:00:00"/>
    <n v="10"/>
    <n v="11125"/>
  </r>
  <r>
    <x v="6"/>
    <x v="1"/>
    <s v="NW"/>
    <s v="Appliance Mart"/>
    <d v="2016-09-19T00:00:00"/>
    <n v="4"/>
    <n v="4022"/>
  </r>
  <r>
    <x v="3"/>
    <x v="1"/>
    <s v="SW"/>
    <s v="ElectroCity"/>
    <d v="2016-06-05T00:00:00"/>
    <n v="21"/>
    <n v="21156"/>
  </r>
  <r>
    <x v="9"/>
    <x v="1"/>
    <s v="SE"/>
    <s v="Home USA"/>
    <d v="2017-03-02T00:00:00"/>
    <n v="15"/>
    <n v="15180"/>
  </r>
  <r>
    <x v="3"/>
    <x v="0"/>
    <s v="NE"/>
    <s v="ElectroCity"/>
    <d v="2017-10-28T00:00:00"/>
    <n v="6"/>
    <n v="3926"/>
  </r>
  <r>
    <x v="6"/>
    <x v="0"/>
    <s v="SW"/>
    <s v="ElectroCity"/>
    <d v="2016-01-29T00:00:00"/>
    <n v="14"/>
    <n v="9187"/>
  </r>
  <r>
    <x v="10"/>
    <x v="1"/>
    <s v="NW"/>
    <s v="Appliance Mart"/>
    <d v="2016-03-06T00:00:00"/>
    <n v="8"/>
    <n v="8062"/>
  </r>
  <r>
    <x v="10"/>
    <x v="2"/>
    <s v="NE"/>
    <s v="Appliance Mart"/>
    <d v="2017-03-13T00:00:00"/>
    <n v="1"/>
    <n v="1107"/>
  </r>
  <r>
    <x v="0"/>
    <x v="2"/>
    <s v="NW"/>
    <s v="Home Emporium"/>
    <d v="2016-06-04T00:00:00"/>
    <n v="14"/>
    <n v="15574"/>
  </r>
  <r>
    <x v="4"/>
    <x v="2"/>
    <s v="SE"/>
    <s v="Home Emporium"/>
    <d v="2016-12-16T00:00:00"/>
    <n v="3"/>
    <n v="3339"/>
  </r>
  <r>
    <x v="6"/>
    <x v="0"/>
    <s v="SE"/>
    <s v="ElectroCity"/>
    <d v="2016-01-29T00:00:00"/>
    <n v="4"/>
    <n v="2612"/>
  </r>
  <r>
    <x v="3"/>
    <x v="3"/>
    <s v="SW"/>
    <s v="Appliance Mart"/>
    <d v="2017-05-17T00:00:00"/>
    <n v="14"/>
    <n v="11219"/>
  </r>
  <r>
    <x v="6"/>
    <x v="0"/>
    <s v="NW"/>
    <s v="Home Emporium"/>
    <d v="2016-02-15T00:00:00"/>
    <n v="9"/>
    <n v="5878"/>
  </r>
  <r>
    <x v="6"/>
    <x v="2"/>
    <s v="NW"/>
    <s v="Home USA"/>
    <d v="2017-04-17T00:00:00"/>
    <n v="9"/>
    <n v="9969"/>
  </r>
  <r>
    <x v="7"/>
    <x v="1"/>
    <s v="SW"/>
    <s v="Home USA"/>
    <d v="2016-10-25T00:00:00"/>
    <n v="5"/>
    <n v="5055"/>
  </r>
  <r>
    <x v="11"/>
    <x v="3"/>
    <s v="SW"/>
    <s v="Appliance Mart"/>
    <d v="2017-07-14T00:00:00"/>
    <n v="2"/>
    <n v="1607"/>
  </r>
  <r>
    <x v="3"/>
    <x v="1"/>
    <s v="NW"/>
    <s v="ElectroCity"/>
    <d v="2017-12-14T00:00:00"/>
    <n v="23"/>
    <n v="23093"/>
  </r>
  <r>
    <x v="7"/>
    <x v="1"/>
    <s v="NW"/>
    <s v="Home Emporium"/>
    <d v="2016-04-17T00:00:00"/>
    <n v="7"/>
    <n v="7027"/>
  </r>
  <r>
    <x v="5"/>
    <x v="4"/>
    <s v="SW"/>
    <s v="Home USA"/>
    <d v="2016-01-24T00:00:00"/>
    <n v="7"/>
    <n v="6674"/>
  </r>
  <r>
    <x v="0"/>
    <x v="1"/>
    <s v="NW"/>
    <s v="Home Emporium"/>
    <d v="2016-06-18T00:00:00"/>
    <n v="9"/>
    <n v="9095"/>
  </r>
  <r>
    <x v="7"/>
    <x v="2"/>
    <s v="SE"/>
    <s v="Home USA"/>
    <d v="2016-06-18T00:00:00"/>
    <n v="11"/>
    <n v="12158"/>
  </r>
  <r>
    <x v="0"/>
    <x v="2"/>
    <s v="SE"/>
    <s v="Appliance Mart"/>
    <d v="2016-11-04T00:00:00"/>
    <n v="13"/>
    <n v="14422"/>
  </r>
  <r>
    <x v="10"/>
    <x v="3"/>
    <s v="SE"/>
    <s v="Home Emporium"/>
    <d v="2017-08-19T00:00:00"/>
    <n v="13"/>
    <n v="10510"/>
  </r>
  <r>
    <x v="4"/>
    <x v="0"/>
    <s v="SW"/>
    <s v="Appliance Mart"/>
    <d v="2016-06-10T00:00:00"/>
    <n v="7"/>
    <n v="4567"/>
  </r>
  <r>
    <x v="4"/>
    <x v="1"/>
    <s v="SE"/>
    <s v="ElectroCity"/>
    <d v="2016-05-12T00:00:00"/>
    <n v="18"/>
    <n v="18223"/>
  </r>
  <r>
    <x v="1"/>
    <x v="4"/>
    <s v="SW"/>
    <s v="Kitchen Center"/>
    <d v="2016-06-17T00:00:00"/>
    <n v="9"/>
    <n v="8599"/>
  </r>
  <r>
    <x v="9"/>
    <x v="1"/>
    <s v="NW"/>
    <s v="Home Emporium"/>
    <d v="2017-05-01T00:00:00"/>
    <n v="11"/>
    <n v="11121"/>
  </r>
  <r>
    <x v="1"/>
    <x v="2"/>
    <s v="SE"/>
    <s v="Kitchen Center"/>
    <d v="2017-08-31T00:00:00"/>
    <n v="11"/>
    <n v="12172"/>
  </r>
  <r>
    <x v="1"/>
    <x v="2"/>
    <s v="SW"/>
    <s v="Home Emporium"/>
    <d v="2017-01-30T00:00:00"/>
    <n v="1"/>
    <n v="1111"/>
  </r>
  <r>
    <x v="2"/>
    <x v="1"/>
    <s v="NE"/>
    <s v="ElectroCity"/>
    <d v="2016-09-25T00:00:00"/>
    <n v="22"/>
    <n v="22221"/>
  </r>
  <r>
    <x v="9"/>
    <x v="2"/>
    <s v="SW"/>
    <s v="Appliance Mart"/>
    <d v="2017-10-27T00:00:00"/>
    <n v="1"/>
    <n v="1103"/>
  </r>
  <r>
    <x v="3"/>
    <x v="0"/>
    <s v="SE"/>
    <s v="Kitchen Center"/>
    <d v="2017-11-09T00:00:00"/>
    <n v="6"/>
    <n v="3933"/>
  </r>
  <r>
    <x v="0"/>
    <x v="1"/>
    <s v="NW"/>
    <s v="Appliance Mart"/>
    <d v="2017-04-03T00:00:00"/>
    <n v="10"/>
    <n v="10076"/>
  </r>
  <r>
    <x v="0"/>
    <x v="3"/>
    <s v="SW"/>
    <s v="Kitchen Center"/>
    <d v="2016-09-04T00:00:00"/>
    <n v="4"/>
    <n v="3218"/>
  </r>
  <r>
    <x v="10"/>
    <x v="3"/>
    <s v="SE"/>
    <s v="Kitchen Center"/>
    <d v="2016-12-03T00:00:00"/>
    <n v="5"/>
    <n v="4023"/>
  </r>
  <r>
    <x v="8"/>
    <x v="1"/>
    <s v="NW"/>
    <s v="Home Emporium"/>
    <d v="2017-04-06T00:00:00"/>
    <n v="15"/>
    <n v="15153"/>
  </r>
  <r>
    <x v="7"/>
    <x v="4"/>
    <s v="SE"/>
    <s v="Home USA"/>
    <d v="2017-09-22T00:00:00"/>
    <n v="4"/>
    <n v="3814"/>
  </r>
  <r>
    <x v="10"/>
    <x v="0"/>
    <s v="SW"/>
    <s v="Kitchen Center"/>
    <d v="2016-04-05T00:00:00"/>
    <n v="5"/>
    <n v="3274"/>
  </r>
  <r>
    <x v="2"/>
    <x v="3"/>
    <s v="NW"/>
    <s v="ElectroCity"/>
    <d v="2017-12-04T00:00:00"/>
    <n v="6"/>
    <n v="4808"/>
  </r>
  <r>
    <x v="5"/>
    <x v="2"/>
    <s v="SW"/>
    <s v="Kitchen Center"/>
    <d v="2016-08-26T00:00:00"/>
    <n v="3"/>
    <n v="3314"/>
  </r>
  <r>
    <x v="7"/>
    <x v="2"/>
    <s v="SW"/>
    <s v="Home USA"/>
    <d v="2017-04-09T00:00:00"/>
    <n v="7"/>
    <n v="7790"/>
  </r>
  <r>
    <x v="2"/>
    <x v="2"/>
    <s v="NE"/>
    <s v="Appliance Mart"/>
    <d v="2017-06-24T00:00:00"/>
    <n v="4"/>
    <n v="4444"/>
  </r>
  <r>
    <x v="2"/>
    <x v="0"/>
    <s v="SE"/>
    <s v="Home USA"/>
    <d v="2017-08-07T00:00:00"/>
    <n v="3"/>
    <n v="1959"/>
  </r>
  <r>
    <x v="0"/>
    <x v="3"/>
    <s v="NW"/>
    <s v="Kitchen Center"/>
    <d v="2017-09-14T00:00:00"/>
    <n v="6"/>
    <n v="4823"/>
  </r>
  <r>
    <x v="7"/>
    <x v="1"/>
    <s v="NW"/>
    <s v="Home USA"/>
    <d v="2017-12-13T00:00:00"/>
    <n v="18"/>
    <n v="18105"/>
  </r>
  <r>
    <x v="6"/>
    <x v="4"/>
    <s v="NW"/>
    <s v="Kitchen Center"/>
    <d v="2017-11-10T00:00:00"/>
    <n v="3"/>
    <n v="2873"/>
  </r>
  <r>
    <x v="7"/>
    <x v="0"/>
    <s v="NW"/>
    <s v="Kitchen Center"/>
    <d v="2017-11-16T00:00:00"/>
    <n v="7"/>
    <n v="4586"/>
  </r>
  <r>
    <x v="2"/>
    <x v="1"/>
    <s v="SE"/>
    <s v="Home USA"/>
    <d v="2016-12-24T00:00:00"/>
    <n v="4"/>
    <n v="4037"/>
  </r>
  <r>
    <x v="0"/>
    <x v="3"/>
    <s v="SE"/>
    <s v="Home Emporium"/>
    <d v="2016-12-26T00:00:00"/>
    <n v="15"/>
    <n v="12080"/>
  </r>
  <r>
    <x v="10"/>
    <x v="1"/>
    <s v="SE"/>
    <s v="Home USA"/>
    <d v="2016-12-02T00:00:00"/>
    <n v="15"/>
    <n v="15157"/>
  </r>
  <r>
    <x v="4"/>
    <x v="1"/>
    <s v="NW"/>
    <s v="Kitchen Center"/>
    <d v="2017-02-22T00:00:00"/>
    <n v="15"/>
    <n v="15177"/>
  </r>
  <r>
    <x v="10"/>
    <x v="0"/>
    <s v="SE"/>
    <s v="Appliance Mart"/>
    <d v="2016-07-08T00:00:00"/>
    <n v="3"/>
    <n v="1968"/>
  </r>
  <r>
    <x v="7"/>
    <x v="4"/>
    <s v="SW"/>
    <s v="Kitchen Center"/>
    <d v="2017-01-03T00:00:00"/>
    <n v="7"/>
    <n v="6678"/>
  </r>
  <r>
    <x v="6"/>
    <x v="4"/>
    <s v="SW"/>
    <s v="Home USA"/>
    <d v="2017-05-18T00:00:00"/>
    <n v="4"/>
    <n v="3824"/>
  </r>
  <r>
    <x v="2"/>
    <x v="0"/>
    <s v="SE"/>
    <s v="Appliance Mart"/>
    <d v="2017-04-26T00:00:00"/>
    <n v="7"/>
    <n v="4572"/>
  </r>
  <r>
    <x v="7"/>
    <x v="2"/>
    <s v="SE"/>
    <s v="Home Emporium"/>
    <d v="2017-07-20T00:00:00"/>
    <n v="10"/>
    <n v="11098"/>
  </r>
  <r>
    <x v="7"/>
    <x v="1"/>
    <s v="NW"/>
    <s v="Home USA"/>
    <d v="2016-11-04T00:00:00"/>
    <n v="5"/>
    <n v="5045"/>
  </r>
  <r>
    <x v="4"/>
    <x v="2"/>
    <s v="NW"/>
    <s v="Home Emporium"/>
    <d v="2017-07-08T00:00:00"/>
    <n v="12"/>
    <n v="13230"/>
  </r>
  <r>
    <x v="1"/>
    <x v="3"/>
    <s v="NE"/>
    <s v="Kitchen Center"/>
    <d v="2016-04-23T00:00:00"/>
    <n v="12"/>
    <n v="9658"/>
  </r>
  <r>
    <x v="10"/>
    <x v="4"/>
    <s v="NW"/>
    <s v="Kitchen Center"/>
    <d v="2017-04-22T00:00:00"/>
    <n v="9"/>
    <n v="8578"/>
  </r>
  <r>
    <x v="7"/>
    <x v="4"/>
    <s v="SW"/>
    <s v="ElectroCity"/>
    <d v="2017-11-18T00:00:00"/>
    <n v="18"/>
    <n v="17221"/>
  </r>
  <r>
    <x v="9"/>
    <x v="0"/>
    <s v="NW"/>
    <s v="ElectroCity"/>
    <d v="2016-01-09T00:00:00"/>
    <n v="4"/>
    <n v="2613"/>
  </r>
  <r>
    <x v="2"/>
    <x v="3"/>
    <s v="SW"/>
    <s v="Appliance Mart"/>
    <d v="2016-02-29T00:00:00"/>
    <n v="11"/>
    <n v="8816"/>
  </r>
  <r>
    <x v="6"/>
    <x v="3"/>
    <s v="SW"/>
    <s v="ElectroCity"/>
    <d v="2016-07-16T00:00:00"/>
    <n v="7"/>
    <n v="5658"/>
  </r>
  <r>
    <x v="3"/>
    <x v="3"/>
    <s v="NE"/>
    <s v="Home USA"/>
    <d v="2016-02-08T00:00:00"/>
    <n v="11"/>
    <n v="8815"/>
  </r>
  <r>
    <x v="0"/>
    <x v="3"/>
    <s v="NW"/>
    <s v="Home Emporium"/>
    <d v="2016-12-17T00:00:00"/>
    <n v="12"/>
    <n v="9619"/>
  </r>
  <r>
    <x v="8"/>
    <x v="3"/>
    <s v="NW"/>
    <s v="ElectroCity"/>
    <d v="2016-10-27T00:00:00"/>
    <n v="11"/>
    <n v="8815"/>
  </r>
  <r>
    <x v="2"/>
    <x v="2"/>
    <s v="NE"/>
    <s v="Kitchen Center"/>
    <d v="2016-06-19T00:00:00"/>
    <n v="18"/>
    <n v="19906"/>
  </r>
  <r>
    <x v="10"/>
    <x v="1"/>
    <s v="SW"/>
    <s v="Home Emporium"/>
    <d v="2016-09-12T00:00:00"/>
    <n v="18"/>
    <n v="18123"/>
  </r>
  <r>
    <x v="3"/>
    <x v="1"/>
    <s v="SE"/>
    <s v="ElectroCity"/>
    <d v="2016-11-25T00:00:00"/>
    <n v="16"/>
    <n v="16059"/>
  </r>
  <r>
    <x v="4"/>
    <x v="4"/>
    <s v="SE"/>
    <s v="Home Emporium"/>
    <d v="2016-08-08T00:00:00"/>
    <n v="9"/>
    <n v="8577"/>
  </r>
  <r>
    <x v="8"/>
    <x v="2"/>
    <s v="NW"/>
    <s v="Home Emporium"/>
    <d v="2017-10-19T00:00:00"/>
    <n v="8"/>
    <n v="8874"/>
  </r>
  <r>
    <x v="10"/>
    <x v="2"/>
    <s v="SW"/>
    <s v="Kitchen Center"/>
    <d v="2016-10-15T00:00:00"/>
    <n v="12"/>
    <n v="13288"/>
  </r>
  <r>
    <x v="10"/>
    <x v="0"/>
    <s v="SW"/>
    <s v="Home USA"/>
    <d v="2017-07-01T00:00:00"/>
    <n v="3"/>
    <n v="1974"/>
  </r>
  <r>
    <x v="6"/>
    <x v="1"/>
    <s v="SE"/>
    <s v="Home Emporium"/>
    <d v="2016-08-18T00:00:00"/>
    <n v="6"/>
    <n v="6038"/>
  </r>
  <r>
    <x v="11"/>
    <x v="2"/>
    <s v="NW"/>
    <s v="ElectroCity"/>
    <d v="2016-07-10T00:00:00"/>
    <n v="8"/>
    <n v="8833"/>
  </r>
  <r>
    <x v="5"/>
    <x v="2"/>
    <s v="SW"/>
    <s v="ElectroCity"/>
    <d v="2016-08-28T00:00:00"/>
    <n v="11"/>
    <n v="12174"/>
  </r>
  <r>
    <x v="2"/>
    <x v="2"/>
    <s v="SW"/>
    <s v="ElectroCity"/>
    <d v="2017-04-13T00:00:00"/>
    <n v="7"/>
    <n v="7787"/>
  </r>
  <r>
    <x v="4"/>
    <x v="0"/>
    <s v="NE"/>
    <s v="ElectroCity"/>
    <d v="2017-03-18T00:00:00"/>
    <n v="15"/>
    <n v="9827"/>
  </r>
  <r>
    <x v="4"/>
    <x v="4"/>
    <s v="SE"/>
    <s v="Home Emporium"/>
    <d v="2017-10-05T00:00:00"/>
    <n v="3"/>
    <n v="2864"/>
  </r>
  <r>
    <x v="7"/>
    <x v="2"/>
    <s v="SE"/>
    <s v="Appliance Mart"/>
    <d v="2016-02-28T00:00:00"/>
    <n v="12"/>
    <n v="13234"/>
  </r>
  <r>
    <x v="2"/>
    <x v="2"/>
    <s v="SE"/>
    <s v="Home Emporium"/>
    <d v="2017-03-02T00:00:00"/>
    <n v="2"/>
    <n v="2206"/>
  </r>
  <r>
    <x v="7"/>
    <x v="2"/>
    <s v="NE"/>
    <s v="ElectroCity"/>
    <d v="2016-02-11T00:00:00"/>
    <n v="15"/>
    <n v="16632"/>
  </r>
  <r>
    <x v="11"/>
    <x v="0"/>
    <s v="SW"/>
    <s v="Appliance Mart"/>
    <d v="2016-12-09T00:00:00"/>
    <n v="6"/>
    <n v="3945"/>
  </r>
  <r>
    <x v="9"/>
    <x v="0"/>
    <s v="SE"/>
    <s v="Home USA"/>
    <d v="2016-11-11T00:00:00"/>
    <n v="6"/>
    <n v="3930"/>
  </r>
  <r>
    <x v="8"/>
    <x v="0"/>
    <s v="SW"/>
    <s v="ElectroCity"/>
    <d v="2016-11-21T00:00:00"/>
    <n v="14"/>
    <n v="9152"/>
  </r>
  <r>
    <x v="2"/>
    <x v="0"/>
    <s v="NW"/>
    <s v="Kitchen Center"/>
    <d v="2017-10-04T00:00:00"/>
    <n v="4"/>
    <n v="2612"/>
  </r>
  <r>
    <x v="8"/>
    <x v="4"/>
    <s v="SW"/>
    <s v="ElectroCity"/>
    <d v="2017-03-24T00:00:00"/>
    <n v="12"/>
    <n v="11437"/>
  </r>
  <r>
    <x v="0"/>
    <x v="3"/>
    <s v="SE"/>
    <s v="Home USA"/>
    <d v="2017-12-18T00:00:00"/>
    <n v="8"/>
    <n v="6431"/>
  </r>
  <r>
    <x v="2"/>
    <x v="1"/>
    <s v="NW"/>
    <s v="Home USA"/>
    <d v="2016-07-12T00:00:00"/>
    <n v="8"/>
    <n v="8056"/>
  </r>
  <r>
    <x v="8"/>
    <x v="3"/>
    <s v="SW"/>
    <s v="Kitchen Center"/>
    <d v="2016-09-20T00:00:00"/>
    <n v="4"/>
    <n v="3229"/>
  </r>
  <r>
    <x v="11"/>
    <x v="1"/>
    <s v="NE"/>
    <s v="Appliance Mart"/>
    <d v="2016-05-15T00:00:00"/>
    <n v="6"/>
    <n v="6050"/>
  </r>
  <r>
    <x v="7"/>
    <x v="3"/>
    <s v="NE"/>
    <s v="Appliance Mart"/>
    <d v="2016-06-17T00:00:00"/>
    <n v="5"/>
    <n v="4042"/>
  </r>
  <r>
    <x v="3"/>
    <x v="3"/>
    <s v="NE"/>
    <s v="Kitchen Center"/>
    <d v="2017-11-09T00:00:00"/>
    <n v="8"/>
    <n v="6440"/>
  </r>
  <r>
    <x v="10"/>
    <x v="0"/>
    <s v="SW"/>
    <s v="Home USA"/>
    <d v="2017-01-09T00:00:00"/>
    <n v="9"/>
    <n v="5920"/>
  </r>
  <r>
    <x v="6"/>
    <x v="4"/>
    <s v="SW"/>
    <s v="ElectroCity"/>
    <d v="2016-09-22T00:00:00"/>
    <n v="6"/>
    <n v="5722"/>
  </r>
  <r>
    <x v="6"/>
    <x v="2"/>
    <s v="NE"/>
    <s v="Home USA"/>
    <d v="2016-08-21T00:00:00"/>
    <n v="5"/>
    <n v="5519"/>
  </r>
  <r>
    <x v="0"/>
    <x v="2"/>
    <s v="NW"/>
    <s v="Appliance Mart"/>
    <d v="2017-08-03T00:00:00"/>
    <n v="13"/>
    <n v="14418"/>
  </r>
  <r>
    <x v="7"/>
    <x v="0"/>
    <s v="SE"/>
    <s v="Kitchen Center"/>
    <d v="2017-01-28T00:00:00"/>
    <n v="6"/>
    <n v="3929"/>
  </r>
  <r>
    <x v="0"/>
    <x v="1"/>
    <s v="NE"/>
    <s v="Appliance Mart"/>
    <d v="2017-08-20T00:00:00"/>
    <n v="8"/>
    <n v="8072"/>
  </r>
  <r>
    <x v="1"/>
    <x v="2"/>
    <s v="NE"/>
    <s v="ElectroCity"/>
    <d v="2016-01-04T00:00:00"/>
    <n v="12"/>
    <n v="13331"/>
  </r>
  <r>
    <x v="4"/>
    <x v="2"/>
    <s v="NW"/>
    <s v="Home Emporium"/>
    <d v="2016-09-18T00:00:00"/>
    <n v="3"/>
    <n v="3332"/>
  </r>
  <r>
    <x v="4"/>
    <x v="0"/>
    <s v="SE"/>
    <s v="Home Emporium"/>
    <d v="2017-10-29T00:00:00"/>
    <n v="3"/>
    <n v="1960"/>
  </r>
  <r>
    <x v="1"/>
    <x v="0"/>
    <s v="NE"/>
    <s v="ElectroCity"/>
    <d v="2016-11-14T00:00:00"/>
    <n v="5"/>
    <n v="3273"/>
  </r>
  <r>
    <x v="3"/>
    <x v="1"/>
    <s v="NE"/>
    <s v="Home Emporium"/>
    <d v="2016-12-12T00:00:00"/>
    <n v="14"/>
    <n v="14137"/>
  </r>
  <r>
    <x v="5"/>
    <x v="2"/>
    <s v="NW"/>
    <s v="Home Emporium"/>
    <d v="2016-08-15T00:00:00"/>
    <n v="9"/>
    <n v="9948"/>
  </r>
  <r>
    <x v="7"/>
    <x v="3"/>
    <s v="NW"/>
    <s v="Kitchen Center"/>
    <d v="2017-01-06T00:00:00"/>
    <n v="4"/>
    <n v="3217"/>
  </r>
  <r>
    <x v="10"/>
    <x v="2"/>
    <s v="NW"/>
    <s v="ElectroCity"/>
    <d v="2016-05-10T00:00:00"/>
    <n v="7"/>
    <n v="7786"/>
  </r>
  <r>
    <x v="5"/>
    <x v="0"/>
    <s v="NE"/>
    <s v="Home Emporium"/>
    <d v="2017-01-20T00:00:00"/>
    <n v="12"/>
    <n v="7871"/>
  </r>
  <r>
    <x v="0"/>
    <x v="2"/>
    <s v="NE"/>
    <s v="Home Emporium"/>
    <d v="2016-01-31T00:00:00"/>
    <n v="9"/>
    <n v="9951"/>
  </r>
  <r>
    <x v="1"/>
    <x v="3"/>
    <s v="SE"/>
    <s v="ElectroCity"/>
    <d v="2016-06-13T00:00:00"/>
    <n v="14"/>
    <n v="11278"/>
  </r>
  <r>
    <x v="11"/>
    <x v="1"/>
    <s v="SW"/>
    <s v="Home USA"/>
    <d v="2016-07-08T00:00:00"/>
    <n v="16"/>
    <n v="16067"/>
  </r>
  <r>
    <x v="2"/>
    <x v="4"/>
    <s v="NE"/>
    <s v="Appliance Mart"/>
    <d v="2017-01-02T00:00:00"/>
    <n v="8"/>
    <n v="7671"/>
  </r>
  <r>
    <x v="0"/>
    <x v="1"/>
    <s v="SE"/>
    <s v="Home USA"/>
    <d v="2016-10-08T00:00:00"/>
    <n v="6"/>
    <n v="6046"/>
  </r>
  <r>
    <x v="0"/>
    <x v="0"/>
    <s v="SE"/>
    <s v="Kitchen Center"/>
    <d v="2017-10-26T00:00:00"/>
    <n v="14"/>
    <n v="9209"/>
  </r>
  <r>
    <x v="7"/>
    <x v="2"/>
    <s v="SE"/>
    <s v="Home USA"/>
    <d v="2016-12-22T00:00:00"/>
    <n v="1"/>
    <n v="1104"/>
  </r>
  <r>
    <x v="7"/>
    <x v="4"/>
    <s v="SW"/>
    <s v="ElectroCity"/>
    <d v="2017-06-16T00:00:00"/>
    <n v="16"/>
    <n v="15364"/>
  </r>
  <r>
    <x v="7"/>
    <x v="1"/>
    <s v="NE"/>
    <s v="Home Emporium"/>
    <d v="2016-07-05T00:00:00"/>
    <n v="17"/>
    <n v="17100"/>
  </r>
  <r>
    <x v="1"/>
    <x v="0"/>
    <s v="NW"/>
    <s v="Appliance Mart"/>
    <d v="2017-06-01T00:00:00"/>
    <n v="3"/>
    <n v="1973"/>
  </r>
  <r>
    <x v="1"/>
    <x v="2"/>
    <s v="SW"/>
    <s v="ElectroCity"/>
    <d v="2016-12-22T00:00:00"/>
    <n v="20"/>
    <n v="22226"/>
  </r>
  <r>
    <x v="6"/>
    <x v="4"/>
    <s v="SE"/>
    <s v="Appliance Mart"/>
    <d v="2017-04-20T00:00:00"/>
    <n v="8"/>
    <n v="7662"/>
  </r>
  <r>
    <x v="7"/>
    <x v="0"/>
    <s v="NE"/>
    <s v="ElectroCity"/>
    <d v="2017-06-03T00:00:00"/>
    <n v="5"/>
    <n v="3276"/>
  </r>
  <r>
    <x v="1"/>
    <x v="1"/>
    <s v="SE"/>
    <s v="ElectroCity"/>
    <d v="2017-11-26T00:00:00"/>
    <n v="16"/>
    <n v="16049"/>
  </r>
  <r>
    <x v="2"/>
    <x v="2"/>
    <s v="SW"/>
    <s v="Home Emporium"/>
    <d v="2017-03-26T00:00:00"/>
    <n v="2"/>
    <n v="2217"/>
  </r>
  <r>
    <x v="8"/>
    <x v="4"/>
    <s v="SE"/>
    <s v="ElectroCity"/>
    <d v="2016-02-11T00:00:00"/>
    <n v="14"/>
    <n v="13345"/>
  </r>
  <r>
    <x v="7"/>
    <x v="0"/>
    <s v="SW"/>
    <s v="ElectroCity"/>
    <d v="2016-01-29T00:00:00"/>
    <n v="7"/>
    <n v="4609"/>
  </r>
  <r>
    <x v="7"/>
    <x v="2"/>
    <s v="SW"/>
    <s v="Kitchen Center"/>
    <d v="2017-09-06T00:00:00"/>
    <n v="15"/>
    <n v="16589"/>
  </r>
  <r>
    <x v="6"/>
    <x v="2"/>
    <s v="NW"/>
    <s v="Home USA"/>
    <d v="2017-03-10T00:00:00"/>
    <n v="9"/>
    <n v="9989"/>
  </r>
  <r>
    <x v="7"/>
    <x v="4"/>
    <s v="SE"/>
    <s v="Appliance Mart"/>
    <d v="2016-05-05T00:00:00"/>
    <n v="9"/>
    <n v="8635"/>
  </r>
  <r>
    <x v="11"/>
    <x v="4"/>
    <s v="SE"/>
    <s v="Home Emporium"/>
    <d v="2016-02-03T00:00:00"/>
    <n v="4"/>
    <n v="3832"/>
  </r>
  <r>
    <x v="10"/>
    <x v="1"/>
    <s v="NE"/>
    <s v="Appliance Mart"/>
    <d v="2016-04-08T00:00:00"/>
    <n v="9"/>
    <n v="9039"/>
  </r>
  <r>
    <x v="7"/>
    <x v="2"/>
    <s v="SE"/>
    <s v="Home USA"/>
    <d v="2016-07-15T00:00:00"/>
    <n v="13"/>
    <n v="14393"/>
  </r>
  <r>
    <x v="7"/>
    <x v="3"/>
    <s v="NW"/>
    <s v="ElectroCity"/>
    <d v="2016-05-17T00:00:00"/>
    <n v="9"/>
    <n v="7263"/>
  </r>
  <r>
    <x v="2"/>
    <x v="4"/>
    <s v="SE"/>
    <s v="Home USA"/>
    <d v="2017-12-13T00:00:00"/>
    <n v="3"/>
    <n v="2873"/>
  </r>
  <r>
    <x v="6"/>
    <x v="4"/>
    <s v="SE"/>
    <s v="Home USA"/>
    <d v="2016-06-13T00:00:00"/>
    <n v="11"/>
    <n v="10474"/>
  </r>
  <r>
    <x v="1"/>
    <x v="1"/>
    <s v="NW"/>
    <s v="Kitchen Center"/>
    <d v="2017-12-17T00:00:00"/>
    <n v="18"/>
    <n v="18055"/>
  </r>
  <r>
    <x v="0"/>
    <x v="3"/>
    <s v="NW"/>
    <s v="Home USA"/>
    <d v="2017-08-11T00:00:00"/>
    <n v="2"/>
    <n v="1616"/>
  </r>
  <r>
    <x v="10"/>
    <x v="2"/>
    <s v="SW"/>
    <s v="Kitchen Center"/>
    <d v="2017-08-16T00:00:00"/>
    <n v="8"/>
    <n v="8818"/>
  </r>
  <r>
    <x v="8"/>
    <x v="2"/>
    <s v="SW"/>
    <s v="Home Emporium"/>
    <d v="2016-12-10T00:00:00"/>
    <n v="4"/>
    <n v="4419"/>
  </r>
  <r>
    <x v="3"/>
    <x v="4"/>
    <s v="NE"/>
    <s v="Home Emporium"/>
    <d v="2017-11-23T00:00:00"/>
    <n v="15"/>
    <n v="14290"/>
  </r>
  <r>
    <x v="2"/>
    <x v="1"/>
    <s v="NE"/>
    <s v="Home Emporium"/>
    <d v="2016-03-28T00:00:00"/>
    <n v="6"/>
    <n v="6070"/>
  </r>
  <r>
    <x v="11"/>
    <x v="4"/>
    <s v="NW"/>
    <s v="Appliance Mart"/>
    <d v="2017-11-15T00:00:00"/>
    <n v="10"/>
    <n v="9599"/>
  </r>
  <r>
    <x v="9"/>
    <x v="0"/>
    <s v="NE"/>
    <s v="Kitchen Center"/>
    <d v="2016-03-29T00:00:00"/>
    <n v="2"/>
    <n v="1312"/>
  </r>
  <r>
    <x v="7"/>
    <x v="4"/>
    <s v="SE"/>
    <s v="Kitchen Center"/>
    <d v="2016-09-16T00:00:00"/>
    <n v="4"/>
    <n v="3821"/>
  </r>
  <r>
    <x v="6"/>
    <x v="0"/>
    <s v="NW"/>
    <s v="Home Emporium"/>
    <d v="2017-10-09T00:00:00"/>
    <n v="5"/>
    <n v="3270"/>
  </r>
  <r>
    <x v="7"/>
    <x v="3"/>
    <s v="SW"/>
    <s v="Appliance Mart"/>
    <d v="2017-01-24T00:00:00"/>
    <n v="4"/>
    <n v="3210"/>
  </r>
  <r>
    <x v="6"/>
    <x v="0"/>
    <s v="SE"/>
    <s v="ElectroCity"/>
    <d v="2016-11-20T00:00:00"/>
    <n v="11"/>
    <n v="7229"/>
  </r>
  <r>
    <x v="0"/>
    <x v="2"/>
    <s v="SE"/>
    <s v="Kitchen Center"/>
    <d v="2017-08-18T00:00:00"/>
    <n v="15"/>
    <n v="16667"/>
  </r>
  <r>
    <x v="5"/>
    <x v="1"/>
    <s v="SE"/>
    <s v="Home USA"/>
    <d v="2016-11-11T00:00:00"/>
    <n v="7"/>
    <n v="7043"/>
  </r>
  <r>
    <x v="4"/>
    <x v="0"/>
    <s v="SW"/>
    <s v="Kitchen Center"/>
    <d v="2016-10-20T00:00:00"/>
    <n v="2"/>
    <n v="1316"/>
  </r>
  <r>
    <x v="8"/>
    <x v="3"/>
    <s v="SW"/>
    <s v="Kitchen Center"/>
    <d v="2017-09-29T00:00:00"/>
    <n v="14"/>
    <n v="11253"/>
  </r>
  <r>
    <x v="1"/>
    <x v="1"/>
    <s v="SW"/>
    <s v="Home Emporium"/>
    <d v="2017-06-24T00:00:00"/>
    <n v="16"/>
    <n v="16103"/>
  </r>
  <r>
    <x v="11"/>
    <x v="3"/>
    <s v="SE"/>
    <s v="Home USA"/>
    <d v="2016-05-12T00:00:00"/>
    <n v="11"/>
    <n v="8876"/>
  </r>
  <r>
    <x v="11"/>
    <x v="2"/>
    <s v="SW"/>
    <s v="Home Emporium"/>
    <d v="2017-11-10T00:00:00"/>
    <n v="12"/>
    <n v="13354"/>
  </r>
  <r>
    <x v="2"/>
    <x v="4"/>
    <s v="NE"/>
    <s v="Appliance Mart"/>
    <d v="2016-02-21T00:00:00"/>
    <n v="9"/>
    <n v="8639"/>
  </r>
  <r>
    <x v="7"/>
    <x v="4"/>
    <s v="NW"/>
    <s v="ElectroCity"/>
    <d v="2017-05-15T00:00:00"/>
    <n v="7"/>
    <n v="6714"/>
  </r>
  <r>
    <x v="0"/>
    <x v="1"/>
    <s v="SW"/>
    <s v="ElectroCity"/>
    <d v="2017-12-07T00:00:00"/>
    <n v="14"/>
    <n v="14079"/>
  </r>
  <r>
    <x v="10"/>
    <x v="0"/>
    <s v="SE"/>
    <s v="Home USA"/>
    <d v="2016-01-23T00:00:00"/>
    <n v="5"/>
    <n v="3275"/>
  </r>
  <r>
    <x v="7"/>
    <x v="2"/>
    <s v="NW"/>
    <s v="Appliance Mart"/>
    <d v="2017-01-06T00:00:00"/>
    <n v="12"/>
    <n v="13307"/>
  </r>
  <r>
    <x v="11"/>
    <x v="4"/>
    <s v="NW"/>
    <s v="Home Emporium"/>
    <d v="2017-05-28T00:00:00"/>
    <n v="10"/>
    <n v="9563"/>
  </r>
  <r>
    <x v="2"/>
    <x v="0"/>
    <s v="SE"/>
    <s v="Home Emporium"/>
    <d v="2016-03-05T00:00:00"/>
    <n v="3"/>
    <n v="1975"/>
  </r>
  <r>
    <x v="2"/>
    <x v="2"/>
    <s v="SW"/>
    <s v="ElectroCity"/>
    <d v="2016-03-19T00:00:00"/>
    <n v="20"/>
    <n v="22123"/>
  </r>
  <r>
    <x v="7"/>
    <x v="3"/>
    <s v="NE"/>
    <s v="Appliance Mart"/>
    <d v="2016-11-25T00:00:00"/>
    <n v="9"/>
    <n v="7277"/>
  </r>
  <r>
    <x v="7"/>
    <x v="2"/>
    <s v="NW"/>
    <s v="Home Emporium"/>
    <d v="2016-11-15T00:00:00"/>
    <n v="4"/>
    <n v="4421"/>
  </r>
  <r>
    <x v="6"/>
    <x v="1"/>
    <s v="NW"/>
    <s v="Home USA"/>
    <d v="2016-11-21T00:00:00"/>
    <n v="15"/>
    <n v="15060"/>
  </r>
  <r>
    <x v="1"/>
    <x v="0"/>
    <s v="SW"/>
    <s v="Kitchen Center"/>
    <d v="2016-10-22T00:00:00"/>
    <n v="2"/>
    <n v="1314"/>
  </r>
  <r>
    <x v="0"/>
    <x v="3"/>
    <s v="SW"/>
    <s v="ElectroCity"/>
    <d v="2016-12-22T00:00:00"/>
    <n v="9"/>
    <n v="7226"/>
  </r>
  <r>
    <x v="4"/>
    <x v="4"/>
    <s v="NW"/>
    <s v="Appliance Mart"/>
    <d v="2017-10-26T00:00:00"/>
    <n v="7"/>
    <n v="6720"/>
  </r>
  <r>
    <x v="8"/>
    <x v="3"/>
    <s v="SW"/>
    <s v="ElectroCity"/>
    <d v="2017-09-29T00:00:00"/>
    <n v="6"/>
    <n v="4841"/>
  </r>
  <r>
    <x v="11"/>
    <x v="0"/>
    <s v="SE"/>
    <s v="Home Emporium"/>
    <d v="2016-08-09T00:00:00"/>
    <n v="12"/>
    <n v="7829"/>
  </r>
  <r>
    <x v="7"/>
    <x v="0"/>
    <s v="NW"/>
    <s v="ElectroCity"/>
    <d v="2016-02-14T00:00:00"/>
    <n v="15"/>
    <n v="9857"/>
  </r>
  <r>
    <x v="11"/>
    <x v="4"/>
    <s v="SW"/>
    <s v="Appliance Mart"/>
    <d v="2017-06-08T00:00:00"/>
    <n v="1"/>
    <n v="955"/>
  </r>
  <r>
    <x v="0"/>
    <x v="4"/>
    <s v="NE"/>
    <s v="Appliance Mart"/>
    <d v="2016-08-11T00:00:00"/>
    <n v="1"/>
    <n v="960"/>
  </r>
  <r>
    <x v="0"/>
    <x v="2"/>
    <s v="NE"/>
    <s v="Home Emporium"/>
    <d v="2017-07-10T00:00:00"/>
    <n v="3"/>
    <n v="3323"/>
  </r>
  <r>
    <x v="7"/>
    <x v="0"/>
    <s v="NE"/>
    <s v="Appliance Mart"/>
    <d v="2017-03-05T00:00:00"/>
    <n v="10"/>
    <n v="6569"/>
  </r>
  <r>
    <x v="0"/>
    <x v="2"/>
    <s v="NW"/>
    <s v="Home Emporium"/>
    <d v="2017-09-28T00:00:00"/>
    <n v="15"/>
    <n v="16685"/>
  </r>
  <r>
    <x v="9"/>
    <x v="0"/>
    <s v="NW"/>
    <s v="ElectroCity"/>
    <d v="2017-06-30T00:00:00"/>
    <n v="3"/>
    <n v="1964"/>
  </r>
  <r>
    <x v="7"/>
    <x v="2"/>
    <s v="SE"/>
    <s v="Appliance Mart"/>
    <d v="2016-10-17T00:00:00"/>
    <n v="12"/>
    <n v="13308"/>
  </r>
  <r>
    <x v="5"/>
    <x v="1"/>
    <s v="NW"/>
    <s v="ElectroCity"/>
    <d v="2016-03-21T00:00:00"/>
    <n v="15"/>
    <n v="15060"/>
  </r>
  <r>
    <x v="1"/>
    <x v="4"/>
    <s v="SE"/>
    <s v="ElectroCity"/>
    <d v="2016-06-17T00:00:00"/>
    <n v="19"/>
    <n v="18224"/>
  </r>
  <r>
    <x v="0"/>
    <x v="1"/>
    <s v="SW"/>
    <s v="Home USA"/>
    <d v="2016-09-06T00:00:00"/>
    <n v="10"/>
    <n v="10088"/>
  </r>
  <r>
    <x v="1"/>
    <x v="4"/>
    <s v="SE"/>
    <s v="Kitchen Center"/>
    <d v="2017-03-16T00:00:00"/>
    <n v="10"/>
    <n v="9571"/>
  </r>
  <r>
    <x v="0"/>
    <x v="1"/>
    <s v="NW"/>
    <s v="Appliance Mart"/>
    <d v="2017-09-20T00:00:00"/>
    <n v="16"/>
    <n v="16204"/>
  </r>
  <r>
    <x v="9"/>
    <x v="0"/>
    <s v="NW"/>
    <s v="ElectroCity"/>
    <d v="2016-05-13T00:00:00"/>
    <n v="15"/>
    <n v="9834"/>
  </r>
  <r>
    <x v="7"/>
    <x v="4"/>
    <s v="SE"/>
    <s v="Home USA"/>
    <d v="2016-01-07T00:00:00"/>
    <n v="2"/>
    <n v="1919"/>
  </r>
  <r>
    <x v="1"/>
    <x v="4"/>
    <s v="SW"/>
    <s v="Home Emporium"/>
    <d v="2016-03-13T00:00:00"/>
    <n v="9"/>
    <n v="8578"/>
  </r>
  <r>
    <x v="6"/>
    <x v="1"/>
    <s v="SW"/>
    <s v="Home USA"/>
    <d v="2017-06-04T00:00:00"/>
    <n v="14"/>
    <n v="14048"/>
  </r>
  <r>
    <x v="3"/>
    <x v="1"/>
    <s v="SW"/>
    <s v="Appliance Mart"/>
    <d v="2016-04-25T00:00:00"/>
    <n v="5"/>
    <n v="5027"/>
  </r>
  <r>
    <x v="11"/>
    <x v="3"/>
    <s v="SE"/>
    <s v="ElectroCity"/>
    <d v="2017-01-06T00:00:00"/>
    <n v="13"/>
    <n v="10448"/>
  </r>
  <r>
    <x v="2"/>
    <x v="2"/>
    <s v="NE"/>
    <s v="ElectroCity"/>
    <d v="2016-10-31T00:00:00"/>
    <n v="9"/>
    <n v="9923"/>
  </r>
  <r>
    <x v="0"/>
    <x v="1"/>
    <s v="NW"/>
    <s v="ElectroCity"/>
    <d v="2016-08-26T00:00:00"/>
    <n v="14"/>
    <n v="14080"/>
  </r>
  <r>
    <x v="8"/>
    <x v="2"/>
    <s v="NW"/>
    <s v="Appliance Mart"/>
    <d v="2017-02-14T00:00:00"/>
    <n v="3"/>
    <n v="3319"/>
  </r>
  <r>
    <x v="4"/>
    <x v="0"/>
    <s v="NE"/>
    <s v="Home USA"/>
    <d v="2017-06-21T00:00:00"/>
    <n v="3"/>
    <n v="1969"/>
  </r>
  <r>
    <x v="0"/>
    <x v="4"/>
    <s v="SE"/>
    <s v="Kitchen Center"/>
    <d v="2017-01-23T00:00:00"/>
    <n v="15"/>
    <n v="14274"/>
  </r>
  <r>
    <x v="8"/>
    <x v="1"/>
    <s v="SE"/>
    <s v="ElectroCity"/>
    <d v="2016-12-25T00:00:00"/>
    <n v="15"/>
    <n v="15180"/>
  </r>
  <r>
    <x v="7"/>
    <x v="3"/>
    <s v="NE"/>
    <s v="Home USA"/>
    <d v="2016-09-24T00:00:00"/>
    <n v="1"/>
    <n v="806"/>
  </r>
  <r>
    <x v="0"/>
    <x v="3"/>
    <s v="SW"/>
    <s v="Home Emporium"/>
    <d v="2016-02-12T00:00:00"/>
    <n v="8"/>
    <n v="6432"/>
  </r>
  <r>
    <x v="7"/>
    <x v="3"/>
    <s v="SW"/>
    <s v="Home USA"/>
    <d v="2017-05-17T00:00:00"/>
    <n v="13"/>
    <n v="10495"/>
  </r>
  <r>
    <x v="8"/>
    <x v="2"/>
    <s v="SE"/>
    <s v="Home USA"/>
    <d v="2016-09-16T00:00:00"/>
    <n v="12"/>
    <n v="13241"/>
  </r>
  <r>
    <x v="7"/>
    <x v="3"/>
    <s v="NW"/>
    <s v="Kitchen Center"/>
    <d v="2017-05-06T00:00:00"/>
    <n v="2"/>
    <n v="1617"/>
  </r>
  <r>
    <x v="8"/>
    <x v="2"/>
    <s v="NE"/>
    <s v="Appliance Mart"/>
    <d v="2016-09-01T00:00:00"/>
    <n v="13"/>
    <n v="14355"/>
  </r>
  <r>
    <x v="9"/>
    <x v="3"/>
    <s v="NE"/>
    <s v="Home Emporium"/>
    <d v="2017-05-03T00:00:00"/>
    <n v="14"/>
    <n v="11235"/>
  </r>
  <r>
    <x v="11"/>
    <x v="4"/>
    <s v="SW"/>
    <s v="Home USA"/>
    <d v="2017-06-01T00:00:00"/>
    <n v="3"/>
    <n v="2871"/>
  </r>
  <r>
    <x v="6"/>
    <x v="4"/>
    <s v="SE"/>
    <s v="Home USA"/>
    <d v="2016-05-06T00:00:00"/>
    <n v="10"/>
    <n v="9570"/>
  </r>
  <r>
    <x v="11"/>
    <x v="0"/>
    <s v="NE"/>
    <s v="Kitchen Center"/>
    <d v="2016-11-04T00:00:00"/>
    <n v="1"/>
    <n v="655"/>
  </r>
  <r>
    <x v="1"/>
    <x v="2"/>
    <s v="NW"/>
    <s v="Home Emporium"/>
    <d v="2017-01-26T00:00:00"/>
    <n v="1"/>
    <n v="1106"/>
  </r>
  <r>
    <x v="6"/>
    <x v="4"/>
    <s v="SW"/>
    <s v="ElectroCity"/>
    <d v="2017-12-14T00:00:00"/>
    <n v="9"/>
    <n v="8643"/>
  </r>
  <r>
    <x v="4"/>
    <x v="0"/>
    <s v="NE"/>
    <s v="ElectroCity"/>
    <d v="2017-02-03T00:00:00"/>
    <n v="8"/>
    <n v="5247"/>
  </r>
  <r>
    <x v="3"/>
    <x v="0"/>
    <s v="SW"/>
    <s v="ElectroCity"/>
    <d v="2017-07-30T00:00:00"/>
    <n v="13"/>
    <n v="8491"/>
  </r>
  <r>
    <x v="0"/>
    <x v="4"/>
    <s v="SW"/>
    <s v="Appliance Mart"/>
    <d v="2017-11-04T00:00:00"/>
    <n v="7"/>
    <n v="6705"/>
  </r>
  <r>
    <x v="1"/>
    <x v="3"/>
    <s v="SW"/>
    <s v="Home USA"/>
    <d v="2017-11-11T00:00:00"/>
    <n v="3"/>
    <n v="2421"/>
  </r>
  <r>
    <x v="1"/>
    <x v="3"/>
    <s v="SE"/>
    <s v="ElectroCity"/>
    <d v="2016-02-04T00:00:00"/>
    <n v="8"/>
    <n v="6455"/>
  </r>
  <r>
    <x v="5"/>
    <x v="3"/>
    <s v="NW"/>
    <s v="Home Emporium"/>
    <d v="2017-11-17T00:00:00"/>
    <n v="1"/>
    <n v="806"/>
  </r>
  <r>
    <x v="2"/>
    <x v="1"/>
    <s v="SE"/>
    <s v="Home USA"/>
    <d v="2017-08-14T00:00:00"/>
    <n v="4"/>
    <n v="4032"/>
  </r>
  <r>
    <x v="10"/>
    <x v="4"/>
    <s v="SE"/>
    <s v="Home USA"/>
    <d v="2017-10-19T00:00:00"/>
    <n v="13"/>
    <n v="12425"/>
  </r>
  <r>
    <x v="0"/>
    <x v="1"/>
    <s v="NW"/>
    <s v="ElectroCity"/>
    <d v="2016-11-17T00:00:00"/>
    <n v="11"/>
    <n v="11113"/>
  </r>
  <r>
    <x v="5"/>
    <x v="1"/>
    <s v="NW"/>
    <s v="Home USA"/>
    <d v="2016-05-10T00:00:00"/>
    <n v="2"/>
    <n v="2013"/>
  </r>
  <r>
    <x v="6"/>
    <x v="3"/>
    <s v="SE"/>
    <s v="Appliance Mart"/>
    <d v="2017-01-06T00:00:00"/>
    <n v="15"/>
    <n v="12039"/>
  </r>
  <r>
    <x v="2"/>
    <x v="0"/>
    <s v="SW"/>
    <s v="Home Emporium"/>
    <d v="2016-07-11T00:00:00"/>
    <n v="3"/>
    <n v="1961"/>
  </r>
  <r>
    <x v="6"/>
    <x v="4"/>
    <s v="SW"/>
    <s v="ElectroCity"/>
    <d v="2016-02-15T00:00:00"/>
    <n v="17"/>
    <n v="16213"/>
  </r>
  <r>
    <x v="6"/>
    <x v="4"/>
    <s v="NW"/>
    <s v="Home Emporium"/>
    <d v="2017-11-03T00:00:00"/>
    <n v="1"/>
    <n v="954"/>
  </r>
  <r>
    <x v="4"/>
    <x v="4"/>
    <s v="SE"/>
    <s v="Home Emporium"/>
    <d v="2016-02-03T00:00:00"/>
    <n v="11"/>
    <n v="10478"/>
  </r>
  <r>
    <x v="5"/>
    <x v="4"/>
    <s v="NE"/>
    <s v="Home Emporium"/>
    <d v="2017-11-16T00:00:00"/>
    <n v="10"/>
    <n v="9584"/>
  </r>
  <r>
    <x v="2"/>
    <x v="2"/>
    <s v="SW"/>
    <s v="Appliance Mart"/>
    <d v="2016-07-18T00:00:00"/>
    <n v="9"/>
    <n v="9968"/>
  </r>
  <r>
    <x v="8"/>
    <x v="1"/>
    <s v="NE"/>
    <s v="Home USA"/>
    <d v="2016-08-18T00:00:00"/>
    <n v="8"/>
    <n v="8058"/>
  </r>
  <r>
    <x v="7"/>
    <x v="0"/>
    <s v="SE"/>
    <s v="Appliance Mart"/>
    <d v="2016-06-07T00:00:00"/>
    <n v="3"/>
    <n v="1963"/>
  </r>
  <r>
    <x v="6"/>
    <x v="3"/>
    <s v="SW"/>
    <s v="Home Emporium"/>
    <d v="2017-09-20T00:00:00"/>
    <n v="10"/>
    <n v="8056"/>
  </r>
  <r>
    <x v="3"/>
    <x v="2"/>
    <s v="SW"/>
    <s v="ElectroCity"/>
    <d v="2016-04-15T00:00:00"/>
    <n v="11"/>
    <n v="12152"/>
  </r>
  <r>
    <x v="6"/>
    <x v="3"/>
    <s v="SE"/>
    <s v="Home Emporium"/>
    <d v="2017-01-19T00:00:00"/>
    <n v="11"/>
    <n v="8868"/>
  </r>
  <r>
    <x v="8"/>
    <x v="4"/>
    <s v="SW"/>
    <s v="ElectroCity"/>
    <d v="2017-06-16T00:00:00"/>
    <n v="17"/>
    <n v="16313"/>
  </r>
  <r>
    <x v="8"/>
    <x v="1"/>
    <s v="NE"/>
    <s v="Home USA"/>
    <d v="2016-09-09T00:00:00"/>
    <n v="8"/>
    <n v="8071"/>
  </r>
  <r>
    <x v="2"/>
    <x v="1"/>
    <s v="SE"/>
    <s v="Appliance Mart"/>
    <d v="2017-10-15T00:00:00"/>
    <n v="9"/>
    <n v="9061"/>
  </r>
  <r>
    <x v="1"/>
    <x v="1"/>
    <s v="SE"/>
    <s v="Home Emporium"/>
    <d v="2017-12-02T00:00:00"/>
    <n v="14"/>
    <n v="14095"/>
  </r>
  <r>
    <x v="10"/>
    <x v="0"/>
    <s v="SW"/>
    <s v="Home Emporium"/>
    <d v="2017-11-02T00:00:00"/>
    <n v="7"/>
    <n v="4589"/>
  </r>
  <r>
    <x v="11"/>
    <x v="0"/>
    <s v="SE"/>
    <s v="Kitchen Center"/>
    <d v="2017-08-21T00:00:00"/>
    <n v="4"/>
    <n v="2622"/>
  </r>
  <r>
    <x v="0"/>
    <x v="2"/>
    <s v="NW"/>
    <s v="Appliance Mart"/>
    <d v="2016-10-08T00:00:00"/>
    <n v="4"/>
    <n v="4416"/>
  </r>
  <r>
    <x v="0"/>
    <x v="3"/>
    <s v="NE"/>
    <s v="ElectroCity"/>
    <d v="2016-08-29T00:00:00"/>
    <n v="9"/>
    <n v="7226"/>
  </r>
  <r>
    <x v="6"/>
    <x v="1"/>
    <s v="NE"/>
    <s v="Appliance Mart"/>
    <d v="2016-02-04T00:00:00"/>
    <n v="7"/>
    <n v="7059"/>
  </r>
  <r>
    <x v="2"/>
    <x v="3"/>
    <s v="NW"/>
    <s v="ElectroCity"/>
    <d v="2017-07-03T00:00:00"/>
    <n v="13"/>
    <n v="10453"/>
  </r>
  <r>
    <x v="7"/>
    <x v="3"/>
    <s v="NW"/>
    <s v="Kitchen Center"/>
    <d v="2016-08-19T00:00:00"/>
    <n v="3"/>
    <n v="2423"/>
  </r>
  <r>
    <x v="1"/>
    <x v="0"/>
    <s v="NE"/>
    <s v="Appliance Mart"/>
    <d v="2016-07-25T00:00:00"/>
    <n v="7"/>
    <n v="4605"/>
  </r>
  <r>
    <x v="0"/>
    <x v="1"/>
    <s v="SE"/>
    <s v="Home USA"/>
    <d v="2017-03-09T00:00:00"/>
    <n v="7"/>
    <n v="7074"/>
  </r>
  <r>
    <x v="11"/>
    <x v="3"/>
    <s v="NE"/>
    <s v="Kitchen Center"/>
    <d v="2017-03-29T00:00:00"/>
    <n v="9"/>
    <n v="7243"/>
  </r>
  <r>
    <x v="3"/>
    <x v="0"/>
    <s v="NE"/>
    <s v="Home Emporium"/>
    <d v="2017-11-06T00:00:00"/>
    <n v="10"/>
    <n v="6554"/>
  </r>
  <r>
    <x v="0"/>
    <x v="4"/>
    <s v="SE"/>
    <s v="Home Emporium"/>
    <d v="2017-09-29T00:00:00"/>
    <n v="15"/>
    <n v="14350"/>
  </r>
  <r>
    <x v="10"/>
    <x v="0"/>
    <s v="NE"/>
    <s v="Home Emporium"/>
    <d v="2016-07-15T00:00:00"/>
    <n v="10"/>
    <n v="6558"/>
  </r>
  <r>
    <x v="1"/>
    <x v="0"/>
    <s v="NW"/>
    <s v="Kitchen Center"/>
    <d v="2016-12-24T00:00:00"/>
    <n v="5"/>
    <n v="3275"/>
  </r>
  <r>
    <x v="7"/>
    <x v="2"/>
    <s v="SE"/>
    <s v="Appliance Mart"/>
    <d v="2017-12-14T00:00:00"/>
    <n v="7"/>
    <n v="7716"/>
  </r>
  <r>
    <x v="9"/>
    <x v="0"/>
    <s v="NE"/>
    <s v="ElectroCity"/>
    <d v="2017-01-28T00:00:00"/>
    <n v="9"/>
    <n v="5922"/>
  </r>
  <r>
    <x v="8"/>
    <x v="3"/>
    <s v="NE"/>
    <s v="Appliance Mart"/>
    <d v="2017-10-22T00:00:00"/>
    <n v="2"/>
    <n v="1604"/>
  </r>
  <r>
    <x v="1"/>
    <x v="1"/>
    <s v="SW"/>
    <s v="Appliance Mart"/>
    <d v="2017-11-27T00:00:00"/>
    <n v="15"/>
    <n v="15150"/>
  </r>
  <r>
    <x v="5"/>
    <x v="3"/>
    <s v="SE"/>
    <s v="Appliance Mart"/>
    <d v="2017-07-14T00:00:00"/>
    <n v="2"/>
    <n v="1611"/>
  </r>
  <r>
    <x v="3"/>
    <x v="1"/>
    <s v="NW"/>
    <s v="Home Emporium"/>
    <d v="2016-05-03T00:00:00"/>
    <n v="18"/>
    <n v="18083"/>
  </r>
  <r>
    <x v="4"/>
    <x v="4"/>
    <s v="NW"/>
    <s v="Appliance Mart"/>
    <d v="2017-01-13T00:00:00"/>
    <n v="3"/>
    <n v="2877"/>
  </r>
  <r>
    <x v="0"/>
    <x v="3"/>
    <s v="NE"/>
    <s v="ElectroCity"/>
    <d v="2016-07-22T00:00:00"/>
    <n v="12"/>
    <n v="9695"/>
  </r>
  <r>
    <x v="11"/>
    <x v="0"/>
    <s v="SE"/>
    <s v="Appliance Mart"/>
    <d v="2017-05-02T00:00:00"/>
    <n v="7"/>
    <n v="4585"/>
  </r>
  <r>
    <x v="0"/>
    <x v="4"/>
    <s v="SW"/>
    <s v="Home USA"/>
    <d v="2017-08-03T00:00:00"/>
    <n v="12"/>
    <n v="11418"/>
  </r>
  <r>
    <x v="9"/>
    <x v="1"/>
    <s v="NE"/>
    <s v="Appliance Mart"/>
    <d v="2017-06-05T00:00:00"/>
    <n v="10"/>
    <n v="10091"/>
  </r>
  <r>
    <x v="8"/>
    <x v="4"/>
    <s v="SW"/>
    <s v="Home USA"/>
    <d v="2017-04-16T00:00:00"/>
    <n v="14"/>
    <n v="13371"/>
  </r>
  <r>
    <x v="7"/>
    <x v="2"/>
    <s v="NE"/>
    <s v="Kitchen Center"/>
    <d v="2016-12-02T00:00:00"/>
    <n v="10"/>
    <n v="11110"/>
  </r>
  <r>
    <x v="6"/>
    <x v="3"/>
    <s v="SE"/>
    <s v="Home Emporium"/>
    <d v="2017-04-14T00:00:00"/>
    <n v="12"/>
    <n v="9633"/>
  </r>
  <r>
    <x v="7"/>
    <x v="0"/>
    <s v="SE"/>
    <s v="Kitchen Center"/>
    <d v="2017-03-09T00:00:00"/>
    <n v="11"/>
    <n v="7234"/>
  </r>
  <r>
    <x v="0"/>
    <x v="1"/>
    <s v="SW"/>
    <s v="Kitchen Center"/>
    <d v="2016-11-11T00:00:00"/>
    <n v="6"/>
    <n v="6058"/>
  </r>
  <r>
    <x v="6"/>
    <x v="0"/>
    <s v="NW"/>
    <s v="Kitchen Center"/>
    <d v="2017-05-17T00:00:00"/>
    <n v="7"/>
    <n v="4598"/>
  </r>
  <r>
    <x v="7"/>
    <x v="1"/>
    <s v="SE"/>
    <s v="Home USA"/>
    <d v="2016-01-16T00:00:00"/>
    <n v="11"/>
    <n v="11059"/>
  </r>
  <r>
    <x v="3"/>
    <x v="1"/>
    <s v="SW"/>
    <s v="ElectroCity"/>
    <d v="2017-05-22T00:00:00"/>
    <n v="23"/>
    <n v="23076"/>
  </r>
  <r>
    <x v="4"/>
    <x v="4"/>
    <s v="NW"/>
    <s v="Home USA"/>
    <d v="2017-07-02T00:00:00"/>
    <n v="7"/>
    <n v="6720"/>
  </r>
  <r>
    <x v="11"/>
    <x v="3"/>
    <s v="NW"/>
    <s v="Appliance Mart"/>
    <d v="2016-06-19T00:00:00"/>
    <n v="7"/>
    <n v="5623"/>
  </r>
  <r>
    <x v="0"/>
    <x v="1"/>
    <s v="NE"/>
    <s v="Home USA"/>
    <d v="2016-02-19T00:00:00"/>
    <n v="17"/>
    <n v="17078"/>
  </r>
  <r>
    <x v="4"/>
    <x v="0"/>
    <s v="SW"/>
    <s v="Home USA"/>
    <d v="2017-09-21T00:00:00"/>
    <n v="3"/>
    <n v="1975"/>
  </r>
  <r>
    <x v="0"/>
    <x v="1"/>
    <s v="SE"/>
    <s v="Home USA"/>
    <d v="2017-07-09T00:00:00"/>
    <n v="8"/>
    <n v="8098"/>
  </r>
  <r>
    <x v="3"/>
    <x v="3"/>
    <s v="SW"/>
    <s v="Home Emporium"/>
    <d v="2017-10-28T00:00:00"/>
    <n v="7"/>
    <n v="5647"/>
  </r>
  <r>
    <x v="10"/>
    <x v="1"/>
    <s v="SE"/>
    <s v="Appliance Mart"/>
    <d v="2017-11-23T00:00:00"/>
    <n v="12"/>
    <n v="12069"/>
  </r>
  <r>
    <x v="1"/>
    <x v="4"/>
    <s v="SE"/>
    <s v="Kitchen Center"/>
    <d v="2016-09-01T00:00:00"/>
    <n v="4"/>
    <n v="3822"/>
  </r>
  <r>
    <x v="8"/>
    <x v="1"/>
    <s v="SW"/>
    <s v="Home USA"/>
    <d v="2017-11-15T00:00:00"/>
    <n v="11"/>
    <n v="11063"/>
  </r>
  <r>
    <x v="6"/>
    <x v="2"/>
    <s v="SE"/>
    <s v="Appliance Mart"/>
    <d v="2017-07-31T00:00:00"/>
    <n v="8"/>
    <n v="8879"/>
  </r>
  <r>
    <x v="9"/>
    <x v="4"/>
    <s v="SW"/>
    <s v="Appliance Mart"/>
    <d v="2016-10-17T00:00:00"/>
    <n v="2"/>
    <n v="1918"/>
  </r>
  <r>
    <x v="2"/>
    <x v="0"/>
    <s v="SW"/>
    <s v="Home Emporium"/>
    <d v="2016-12-09T00:00:00"/>
    <n v="3"/>
    <n v="1974"/>
  </r>
  <r>
    <x v="11"/>
    <x v="4"/>
    <s v="NE"/>
    <s v="Appliance Mart"/>
    <d v="2017-12-01T00:00:00"/>
    <n v="5"/>
    <n v="4759"/>
  </r>
  <r>
    <x v="3"/>
    <x v="2"/>
    <s v="NE"/>
    <s v="ElectroCity"/>
    <d v="2017-07-22T00:00:00"/>
    <n v="4"/>
    <n v="4430"/>
  </r>
  <r>
    <x v="7"/>
    <x v="0"/>
    <s v="NW"/>
    <s v="Home Emporium"/>
    <d v="2016-05-10T00:00:00"/>
    <n v="9"/>
    <n v="5882"/>
  </r>
  <r>
    <x v="6"/>
    <x v="1"/>
    <s v="SW"/>
    <s v="Home USA"/>
    <d v="2016-12-20T00:00:00"/>
    <n v="12"/>
    <n v="12117"/>
  </r>
  <r>
    <x v="8"/>
    <x v="3"/>
    <s v="NE"/>
    <s v="Appliance Mart"/>
    <d v="2017-12-16T00:00:00"/>
    <n v="3"/>
    <n v="2417"/>
  </r>
  <r>
    <x v="11"/>
    <x v="0"/>
    <s v="NW"/>
    <s v="Appliance Mart"/>
    <d v="2016-04-17T00:00:00"/>
    <n v="5"/>
    <n v="3291"/>
  </r>
  <r>
    <x v="3"/>
    <x v="2"/>
    <s v="SE"/>
    <s v="Kitchen Center"/>
    <d v="2016-09-04T00:00:00"/>
    <n v="13"/>
    <n v="14469"/>
  </r>
  <r>
    <x v="5"/>
    <x v="3"/>
    <s v="NW"/>
    <s v="ElectroCity"/>
    <d v="2016-11-08T00:00:00"/>
    <n v="15"/>
    <n v="12068"/>
  </r>
  <r>
    <x v="5"/>
    <x v="1"/>
    <s v="NE"/>
    <s v="Home Emporium"/>
    <d v="2017-11-25T00:00:00"/>
    <n v="16"/>
    <n v="16086"/>
  </r>
  <r>
    <x v="7"/>
    <x v="1"/>
    <s v="NW"/>
    <s v="Home Emporium"/>
    <d v="2017-04-15T00:00:00"/>
    <n v="5"/>
    <n v="5058"/>
  </r>
  <r>
    <x v="0"/>
    <x v="4"/>
    <s v="NE"/>
    <s v="Kitchen Center"/>
    <d v="2017-07-24T00:00:00"/>
    <n v="5"/>
    <n v="4800"/>
  </r>
  <r>
    <x v="8"/>
    <x v="1"/>
    <s v="NE"/>
    <s v="Home Emporium"/>
    <d v="2016-12-20T00:00:00"/>
    <n v="11"/>
    <n v="11122"/>
  </r>
  <r>
    <x v="9"/>
    <x v="1"/>
    <s v="SE"/>
    <s v="ElectroCity"/>
    <d v="2016-08-13T00:00:00"/>
    <n v="9"/>
    <n v="9091"/>
  </r>
  <r>
    <x v="8"/>
    <x v="4"/>
    <s v="NE"/>
    <s v="Home Emporium"/>
    <d v="2016-07-15T00:00:00"/>
    <n v="15"/>
    <n v="14358"/>
  </r>
  <r>
    <x v="2"/>
    <x v="4"/>
    <s v="NW"/>
    <s v="Home USA"/>
    <d v="2016-12-15T00:00:00"/>
    <n v="6"/>
    <n v="5716"/>
  </r>
  <r>
    <x v="0"/>
    <x v="2"/>
    <s v="NW"/>
    <s v="Home USA"/>
    <d v="2016-06-14T00:00:00"/>
    <n v="3"/>
    <n v="3333"/>
  </r>
  <r>
    <x v="6"/>
    <x v="4"/>
    <s v="NE"/>
    <s v="Appliance Mart"/>
    <d v="2016-07-15T00:00:00"/>
    <n v="2"/>
    <n v="1902"/>
  </r>
  <r>
    <x v="1"/>
    <x v="2"/>
    <s v="NE"/>
    <s v="Home Emporium"/>
    <d v="2017-11-02T00:00:00"/>
    <n v="1"/>
    <n v="1110"/>
  </r>
  <r>
    <x v="10"/>
    <x v="1"/>
    <s v="SW"/>
    <s v="Home USA"/>
    <d v="2017-05-03T00:00:00"/>
    <n v="8"/>
    <n v="8060"/>
  </r>
  <r>
    <x v="7"/>
    <x v="4"/>
    <s v="SW"/>
    <s v="Home USA"/>
    <d v="2017-05-18T00:00:00"/>
    <n v="2"/>
    <n v="1911"/>
  </r>
  <r>
    <x v="8"/>
    <x v="4"/>
    <s v="SW"/>
    <s v="ElectroCity"/>
    <d v="2017-01-08T00:00:00"/>
    <n v="6"/>
    <n v="5725"/>
  </r>
  <r>
    <x v="5"/>
    <x v="3"/>
    <s v="SE"/>
    <s v="Appliance Mart"/>
    <d v="2017-06-18T00:00:00"/>
    <n v="13"/>
    <n v="10468"/>
  </r>
  <r>
    <x v="0"/>
    <x v="4"/>
    <s v="SW"/>
    <s v="Appliance Mart"/>
    <d v="2017-01-02T00:00:00"/>
    <n v="7"/>
    <n v="6681"/>
  </r>
  <r>
    <x v="3"/>
    <x v="0"/>
    <s v="NE"/>
    <s v="Kitchen Center"/>
    <d v="2017-03-23T00:00:00"/>
    <n v="16"/>
    <n v="10518"/>
  </r>
  <r>
    <x v="11"/>
    <x v="3"/>
    <s v="SE"/>
    <s v="Kitchen Center"/>
    <d v="2017-11-12T00:00:00"/>
    <n v="3"/>
    <n v="2426"/>
  </r>
  <r>
    <x v="10"/>
    <x v="1"/>
    <s v="SW"/>
    <s v="Home USA"/>
    <d v="2016-04-05T00:00:00"/>
    <n v="17"/>
    <n v="17156"/>
  </r>
  <r>
    <x v="0"/>
    <x v="2"/>
    <s v="NE"/>
    <s v="Home USA"/>
    <d v="2017-06-28T00:00:00"/>
    <n v="10"/>
    <n v="11044"/>
  </r>
  <r>
    <x v="10"/>
    <x v="2"/>
    <s v="NW"/>
    <s v="Home Emporium"/>
    <d v="2016-07-07T00:00:00"/>
    <n v="6"/>
    <n v="6654"/>
  </r>
  <r>
    <x v="6"/>
    <x v="4"/>
    <s v="SE"/>
    <s v="Appliance Mart"/>
    <d v="2017-10-27T00:00:00"/>
    <n v="13"/>
    <n v="12387"/>
  </r>
  <r>
    <x v="4"/>
    <x v="2"/>
    <s v="SE"/>
    <s v="ElectroCity"/>
    <d v="2016-02-04T00:00:00"/>
    <n v="14"/>
    <n v="15541"/>
  </r>
  <r>
    <x v="5"/>
    <x v="2"/>
    <s v="SW"/>
    <s v="ElectroCity"/>
    <d v="2016-02-11T00:00:00"/>
    <n v="20"/>
    <n v="22085"/>
  </r>
  <r>
    <x v="6"/>
    <x v="2"/>
    <s v="SW"/>
    <s v="Kitchen Center"/>
    <d v="2017-06-03T00:00:00"/>
    <n v="12"/>
    <n v="13279"/>
  </r>
  <r>
    <x v="0"/>
    <x v="3"/>
    <s v="NE"/>
    <s v="ElectroCity"/>
    <d v="2016-09-29T00:00:00"/>
    <n v="18"/>
    <n v="14426"/>
  </r>
  <r>
    <x v="4"/>
    <x v="3"/>
    <s v="NE"/>
    <s v="Home USA"/>
    <d v="2016-10-14T00:00:00"/>
    <n v="2"/>
    <n v="1615"/>
  </r>
  <r>
    <x v="6"/>
    <x v="0"/>
    <s v="SE"/>
    <s v="Kitchen Center"/>
    <d v="2017-09-14T00:00:00"/>
    <n v="9"/>
    <n v="5919"/>
  </r>
  <r>
    <x v="6"/>
    <x v="1"/>
    <s v="SW"/>
    <s v="Home USA"/>
    <d v="2016-10-17T00:00:00"/>
    <n v="11"/>
    <n v="11127"/>
  </r>
  <r>
    <x v="7"/>
    <x v="3"/>
    <s v="NE"/>
    <s v="ElectroCity"/>
    <d v="2017-02-09T00:00:00"/>
    <n v="14"/>
    <n v="11261"/>
  </r>
  <r>
    <x v="7"/>
    <x v="3"/>
    <s v="SW"/>
    <s v="Appliance Mart"/>
    <d v="2016-06-10T00:00:00"/>
    <n v="9"/>
    <n v="7266"/>
  </r>
  <r>
    <x v="10"/>
    <x v="3"/>
    <s v="SW"/>
    <s v="Kitchen Center"/>
    <d v="2017-05-11T00:00:00"/>
    <n v="13"/>
    <n v="10425"/>
  </r>
  <r>
    <x v="5"/>
    <x v="3"/>
    <s v="NE"/>
    <s v="ElectroCity"/>
    <d v="2017-05-20T00:00:00"/>
    <n v="17"/>
    <n v="13676"/>
  </r>
  <r>
    <x v="11"/>
    <x v="2"/>
    <s v="SE"/>
    <s v="Kitchen Center"/>
    <d v="2016-11-11T00:00:00"/>
    <n v="10"/>
    <n v="11110"/>
  </r>
  <r>
    <x v="0"/>
    <x v="4"/>
    <s v="SW"/>
    <s v="Appliance Mart"/>
    <d v="2017-12-02T00:00:00"/>
    <n v="14"/>
    <n v="13412"/>
  </r>
  <r>
    <x v="3"/>
    <x v="4"/>
    <s v="NW"/>
    <s v="Home USA"/>
    <d v="2017-04-09T00:00:00"/>
    <n v="13"/>
    <n v="12378"/>
  </r>
  <r>
    <x v="8"/>
    <x v="1"/>
    <s v="SE"/>
    <s v="Kitchen Center"/>
    <d v="2016-11-14T00:00:00"/>
    <n v="11"/>
    <n v="11120"/>
  </r>
  <r>
    <x v="8"/>
    <x v="0"/>
    <s v="NW"/>
    <s v="Home Emporium"/>
    <d v="2017-05-04T00:00:00"/>
    <n v="3"/>
    <n v="1975"/>
  </r>
  <r>
    <x v="4"/>
    <x v="0"/>
    <s v="NW"/>
    <s v="Home Emporium"/>
    <d v="2016-07-16T00:00:00"/>
    <n v="6"/>
    <n v="3914"/>
  </r>
  <r>
    <x v="7"/>
    <x v="2"/>
    <s v="SW"/>
    <s v="Appliance Mart"/>
    <d v="2016-06-27T00:00:00"/>
    <n v="6"/>
    <n v="6613"/>
  </r>
  <r>
    <x v="8"/>
    <x v="0"/>
    <s v="SW"/>
    <s v="Home USA"/>
    <d v="2016-01-24T00:00:00"/>
    <n v="3"/>
    <n v="1960"/>
  </r>
  <r>
    <x v="3"/>
    <x v="2"/>
    <s v="NW"/>
    <s v="Kitchen Center"/>
    <d v="2017-07-09T00:00:00"/>
    <n v="6"/>
    <n v="6672"/>
  </r>
  <r>
    <x v="11"/>
    <x v="3"/>
    <s v="SE"/>
    <s v="ElectroCity"/>
    <d v="2017-09-14T00:00:00"/>
    <n v="20"/>
    <n v="16143"/>
  </r>
  <r>
    <x v="4"/>
    <x v="4"/>
    <s v="NW"/>
    <s v="Appliance Mart"/>
    <d v="2016-03-04T00:00:00"/>
    <n v="8"/>
    <n v="7666"/>
  </r>
  <r>
    <x v="7"/>
    <x v="1"/>
    <s v="SE"/>
    <s v="Appliance Mart"/>
    <d v="2016-10-14T00:00:00"/>
    <n v="10"/>
    <n v="10111"/>
  </r>
  <r>
    <x v="2"/>
    <x v="2"/>
    <s v="NW"/>
    <s v="Kitchen Center"/>
    <d v="2016-04-10T00:00:00"/>
    <n v="12"/>
    <n v="13356"/>
  </r>
  <r>
    <x v="2"/>
    <x v="3"/>
    <s v="NW"/>
    <s v="Kitchen Center"/>
    <d v="2017-04-24T00:00:00"/>
    <n v="1"/>
    <n v="804"/>
  </r>
  <r>
    <x v="11"/>
    <x v="2"/>
    <s v="SW"/>
    <s v="Home Emporium"/>
    <d v="2017-06-17T00:00:00"/>
    <n v="15"/>
    <n v="16594"/>
  </r>
  <r>
    <x v="11"/>
    <x v="3"/>
    <s v="NW"/>
    <s v="Home Emporium"/>
    <d v="2016-06-27T00:00:00"/>
    <n v="7"/>
    <n v="5620"/>
  </r>
  <r>
    <x v="5"/>
    <x v="0"/>
    <s v="SW"/>
    <s v="Appliance Mart"/>
    <d v="2017-08-03T00:00:00"/>
    <n v="8"/>
    <n v="5233"/>
  </r>
  <r>
    <x v="7"/>
    <x v="2"/>
    <s v="NW"/>
    <s v="ElectroCity"/>
    <d v="2016-11-11T00:00:00"/>
    <n v="13"/>
    <n v="14342"/>
  </r>
  <r>
    <x v="7"/>
    <x v="3"/>
    <s v="NE"/>
    <s v="ElectroCity"/>
    <d v="2017-10-19T00:00:00"/>
    <n v="18"/>
    <n v="14475"/>
  </r>
  <r>
    <x v="1"/>
    <x v="3"/>
    <s v="NW"/>
    <s v="Appliance Mart"/>
    <d v="2017-04-27T00:00:00"/>
    <n v="7"/>
    <n v="5640"/>
  </r>
  <r>
    <x v="2"/>
    <x v="1"/>
    <s v="SW"/>
    <s v="Home Emporium"/>
    <d v="2017-04-01T00:00:00"/>
    <n v="9"/>
    <n v="9080"/>
  </r>
  <r>
    <x v="9"/>
    <x v="4"/>
    <s v="SW"/>
    <s v="Home Emporium"/>
    <d v="2017-01-30T00:00:00"/>
    <n v="6"/>
    <n v="5708"/>
  </r>
  <r>
    <x v="10"/>
    <x v="4"/>
    <s v="NE"/>
    <s v="Home USA"/>
    <d v="2017-10-19T00:00:00"/>
    <n v="5"/>
    <n v="4779"/>
  </r>
  <r>
    <x v="5"/>
    <x v="0"/>
    <s v="NW"/>
    <s v="Kitchen Center"/>
    <d v="2017-11-16T00:00:00"/>
    <n v="13"/>
    <n v="8550"/>
  </r>
  <r>
    <x v="10"/>
    <x v="0"/>
    <s v="SE"/>
    <s v="Kitchen Center"/>
    <d v="2017-04-29T00:00:00"/>
    <n v="6"/>
    <n v="3917"/>
  </r>
  <r>
    <x v="5"/>
    <x v="2"/>
    <s v="NE"/>
    <s v="Kitchen Center"/>
    <d v="2016-07-16T00:00:00"/>
    <n v="10"/>
    <n v="11096"/>
  </r>
  <r>
    <x v="3"/>
    <x v="2"/>
    <s v="NE"/>
    <s v="Appliance Mart"/>
    <d v="2016-03-11T00:00:00"/>
    <n v="5"/>
    <n v="5516"/>
  </r>
  <r>
    <x v="0"/>
    <x v="0"/>
    <s v="SE"/>
    <s v="Home USA"/>
    <d v="2017-03-31T00:00:00"/>
    <n v="1"/>
    <n v="657"/>
  </r>
  <r>
    <x v="11"/>
    <x v="1"/>
    <s v="NW"/>
    <s v="Home USA"/>
    <d v="2016-01-01T00:00:00"/>
    <n v="5"/>
    <n v="5041"/>
  </r>
  <r>
    <x v="0"/>
    <x v="2"/>
    <s v="SW"/>
    <s v="Home Emporium"/>
    <d v="2017-05-04T00:00:00"/>
    <n v="15"/>
    <n v="16628"/>
  </r>
  <r>
    <x v="10"/>
    <x v="3"/>
    <s v="SW"/>
    <s v="Home Emporium"/>
    <d v="2017-12-07T00:00:00"/>
    <n v="7"/>
    <n v="5621"/>
  </r>
  <r>
    <x v="1"/>
    <x v="3"/>
    <s v="NW"/>
    <s v="Home Emporium"/>
    <d v="2016-05-08T00:00:00"/>
    <n v="15"/>
    <n v="12036"/>
  </r>
  <r>
    <x v="2"/>
    <x v="1"/>
    <s v="NW"/>
    <s v="ElectroCity"/>
    <d v="2016-03-15T00:00:00"/>
    <n v="19"/>
    <n v="19058"/>
  </r>
  <r>
    <x v="0"/>
    <x v="3"/>
    <s v="SW"/>
    <s v="Appliance Mart"/>
    <d v="2017-12-07T00:00:00"/>
    <n v="4"/>
    <n v="3223"/>
  </r>
  <r>
    <x v="3"/>
    <x v="3"/>
    <s v="NW"/>
    <s v="Home Emporium"/>
    <d v="2017-08-31T00:00:00"/>
    <n v="15"/>
    <n v="12133"/>
  </r>
  <r>
    <x v="2"/>
    <x v="1"/>
    <s v="NE"/>
    <s v="Home USA"/>
    <d v="2017-09-23T00:00:00"/>
    <n v="12"/>
    <n v="12117"/>
  </r>
  <r>
    <x v="2"/>
    <x v="1"/>
    <s v="NE"/>
    <s v="Home USA"/>
    <d v="2017-10-27T00:00:00"/>
    <n v="11"/>
    <n v="11042"/>
  </r>
  <r>
    <x v="11"/>
    <x v="2"/>
    <s v="SW"/>
    <s v="ElectroCity"/>
    <d v="2017-09-24T00:00:00"/>
    <n v="19"/>
    <n v="21009"/>
  </r>
  <r>
    <x v="3"/>
    <x v="4"/>
    <s v="NE"/>
    <s v="ElectroCity"/>
    <d v="2017-10-11T00:00:00"/>
    <n v="11"/>
    <n v="10500"/>
  </r>
  <r>
    <x v="3"/>
    <x v="1"/>
    <s v="NE"/>
    <s v="Home USA"/>
    <d v="2017-02-20T00:00:00"/>
    <n v="14"/>
    <n v="14165"/>
  </r>
  <r>
    <x v="0"/>
    <x v="2"/>
    <s v="NW"/>
    <s v="Kitchen Center"/>
    <d v="2017-04-30T00:00:00"/>
    <n v="7"/>
    <n v="7731"/>
  </r>
  <r>
    <x v="6"/>
    <x v="2"/>
    <s v="NE"/>
    <s v="Kitchen Center"/>
    <d v="2016-09-22T00:00:00"/>
    <n v="4"/>
    <n v="4411"/>
  </r>
  <r>
    <x v="6"/>
    <x v="4"/>
    <s v="SE"/>
    <s v="Home Emporium"/>
    <d v="2016-02-11T00:00:00"/>
    <n v="5"/>
    <n v="4763"/>
  </r>
  <r>
    <x v="11"/>
    <x v="0"/>
    <s v="NW"/>
    <s v="Home Emporium"/>
    <d v="2017-05-10T00:00:00"/>
    <n v="5"/>
    <n v="3292"/>
  </r>
  <r>
    <x v="6"/>
    <x v="4"/>
    <s v="NW"/>
    <s v="Home Emporium"/>
    <d v="2016-05-19T00:00:00"/>
    <n v="10"/>
    <n v="9600"/>
  </r>
  <r>
    <x v="7"/>
    <x v="2"/>
    <s v="NE"/>
    <s v="Home USA"/>
    <d v="2016-02-14T00:00:00"/>
    <n v="2"/>
    <n v="2207"/>
  </r>
  <r>
    <x v="3"/>
    <x v="3"/>
    <s v="NE"/>
    <s v="Appliance Mart"/>
    <d v="2017-01-09T00:00:00"/>
    <n v="15"/>
    <n v="12131"/>
  </r>
  <r>
    <x v="0"/>
    <x v="4"/>
    <s v="NE"/>
    <s v="Home Emporium"/>
    <d v="2016-04-22T00:00:00"/>
    <n v="2"/>
    <n v="1920"/>
  </r>
  <r>
    <x v="10"/>
    <x v="2"/>
    <s v="NE"/>
    <s v="Appliance Mart"/>
    <d v="2016-09-30T00:00:00"/>
    <n v="4"/>
    <n v="4452"/>
  </r>
  <r>
    <x v="0"/>
    <x v="3"/>
    <s v="NW"/>
    <s v="ElectroCity"/>
    <d v="2016-05-26T00:00:00"/>
    <n v="6"/>
    <n v="4844"/>
  </r>
  <r>
    <x v="5"/>
    <x v="1"/>
    <s v="SW"/>
    <s v="Appliance Mart"/>
    <d v="2017-03-25T00:00:00"/>
    <n v="9"/>
    <n v="9105"/>
  </r>
  <r>
    <x v="3"/>
    <x v="2"/>
    <s v="NW"/>
    <s v="Appliance Mart"/>
    <d v="2017-01-10T00:00:00"/>
    <n v="2"/>
    <n v="2224"/>
  </r>
  <r>
    <x v="0"/>
    <x v="4"/>
    <s v="NW"/>
    <s v="Home USA"/>
    <d v="2016-03-18T00:00:00"/>
    <n v="8"/>
    <n v="7633"/>
  </r>
  <r>
    <x v="11"/>
    <x v="3"/>
    <s v="SW"/>
    <s v="Appliance Mart"/>
    <d v="2017-05-17T00:00:00"/>
    <n v="12"/>
    <n v="9635"/>
  </r>
  <r>
    <x v="7"/>
    <x v="1"/>
    <s v="SW"/>
    <s v="Home USA"/>
    <d v="2017-12-13T00:00:00"/>
    <n v="15"/>
    <n v="15152"/>
  </r>
  <r>
    <x v="9"/>
    <x v="0"/>
    <s v="SW"/>
    <s v="ElectroCity"/>
    <d v="2017-07-01T00:00:00"/>
    <n v="6"/>
    <n v="3915"/>
  </r>
  <r>
    <x v="8"/>
    <x v="4"/>
    <s v="NE"/>
    <s v="Home Emporium"/>
    <d v="2016-02-13T00:00:00"/>
    <n v="14"/>
    <n v="13316"/>
  </r>
  <r>
    <x v="1"/>
    <x v="3"/>
    <s v="SW"/>
    <s v="Home USA"/>
    <d v="2016-10-31T00:00:00"/>
    <n v="11"/>
    <n v="8887"/>
  </r>
  <r>
    <x v="3"/>
    <x v="2"/>
    <s v="NE"/>
    <s v="Kitchen Center"/>
    <d v="2017-09-22T00:00:00"/>
    <n v="11"/>
    <n v="12194"/>
  </r>
  <r>
    <x v="11"/>
    <x v="4"/>
    <s v="NE"/>
    <s v="Appliance Mart"/>
    <d v="2016-01-22T00:00:00"/>
    <n v="10"/>
    <n v="9556"/>
  </r>
  <r>
    <x v="7"/>
    <x v="2"/>
    <s v="NE"/>
    <s v="Home USA"/>
    <d v="2016-04-01T00:00:00"/>
    <n v="13"/>
    <n v="14336"/>
  </r>
  <r>
    <x v="10"/>
    <x v="4"/>
    <s v="NE"/>
    <s v="ElectroCity"/>
    <d v="2017-06-23T00:00:00"/>
    <n v="10"/>
    <n v="9522"/>
  </r>
  <r>
    <x v="5"/>
    <x v="0"/>
    <s v="NE"/>
    <s v="Home Emporium"/>
    <d v="2017-06-10T00:00:00"/>
    <n v="3"/>
    <n v="1968"/>
  </r>
  <r>
    <x v="9"/>
    <x v="4"/>
    <s v="NW"/>
    <s v="Home Emporium"/>
    <d v="2017-11-17T00:00:00"/>
    <n v="6"/>
    <n v="5746"/>
  </r>
  <r>
    <x v="5"/>
    <x v="0"/>
    <s v="SE"/>
    <s v="Kitchen Center"/>
    <d v="2016-11-14T00:00:00"/>
    <n v="5"/>
    <n v="3276"/>
  </r>
  <r>
    <x v="5"/>
    <x v="3"/>
    <s v="NW"/>
    <s v="Appliance Mart"/>
    <d v="2016-11-21T00:00:00"/>
    <n v="3"/>
    <n v="2426"/>
  </r>
  <r>
    <x v="10"/>
    <x v="4"/>
    <s v="NE"/>
    <s v="Kitchen Center"/>
    <d v="2017-01-02T00:00:00"/>
    <n v="15"/>
    <n v="14272"/>
  </r>
  <r>
    <x v="11"/>
    <x v="1"/>
    <s v="SE"/>
    <s v="Home USA"/>
    <d v="2017-06-28T00:00:00"/>
    <n v="4"/>
    <n v="4029"/>
  </r>
  <r>
    <x v="9"/>
    <x v="1"/>
    <s v="SW"/>
    <s v="Appliance Mart"/>
    <d v="2016-08-11T00:00:00"/>
    <n v="6"/>
    <n v="6051"/>
  </r>
  <r>
    <x v="10"/>
    <x v="4"/>
    <s v="NW"/>
    <s v="Appliance Mart"/>
    <d v="2016-09-13T00:00:00"/>
    <n v="10"/>
    <n v="9556"/>
  </r>
  <r>
    <x v="9"/>
    <x v="4"/>
    <s v="SW"/>
    <s v="ElectroCity"/>
    <d v="2016-09-06T00:00:00"/>
    <n v="13"/>
    <n v="12364"/>
  </r>
  <r>
    <x v="2"/>
    <x v="0"/>
    <s v="NW"/>
    <s v="ElectroCity"/>
    <d v="2017-12-15T00:00:00"/>
    <n v="8"/>
    <n v="5218"/>
  </r>
  <r>
    <x v="10"/>
    <x v="1"/>
    <s v="SE"/>
    <s v="Appliance Mart"/>
    <d v="2017-01-24T00:00:00"/>
    <n v="18"/>
    <n v="18123"/>
  </r>
  <r>
    <x v="11"/>
    <x v="1"/>
    <s v="SE"/>
    <s v="Home Emporium"/>
    <d v="2016-09-30T00:00:00"/>
    <n v="4"/>
    <n v="4033"/>
  </r>
  <r>
    <x v="2"/>
    <x v="3"/>
    <s v="NW"/>
    <s v="Appliance Mart"/>
    <d v="2017-09-16T00:00:00"/>
    <n v="6"/>
    <n v="4830"/>
  </r>
  <r>
    <x v="4"/>
    <x v="4"/>
    <s v="NE"/>
    <s v="Kitchen Center"/>
    <d v="2016-07-21T00:00:00"/>
    <n v="9"/>
    <n v="8592"/>
  </r>
  <r>
    <x v="6"/>
    <x v="0"/>
    <s v="SW"/>
    <s v="ElectroCity"/>
    <d v="2016-05-20T00:00:00"/>
    <n v="6"/>
    <n v="3917"/>
  </r>
  <r>
    <x v="0"/>
    <x v="2"/>
    <s v="NE"/>
    <s v="ElectroCity"/>
    <d v="2016-04-10T00:00:00"/>
    <n v="12"/>
    <n v="13276"/>
  </r>
  <r>
    <x v="2"/>
    <x v="3"/>
    <s v="NW"/>
    <s v="ElectroCity"/>
    <d v="2016-01-09T00:00:00"/>
    <n v="11"/>
    <n v="8856"/>
  </r>
  <r>
    <x v="2"/>
    <x v="2"/>
    <s v="NW"/>
    <s v="ElectroCity"/>
    <d v="2016-12-13T00:00:00"/>
    <n v="8"/>
    <n v="8855"/>
  </r>
  <r>
    <x v="1"/>
    <x v="4"/>
    <s v="NE"/>
    <s v="Home USA"/>
    <d v="2016-04-14T00:00:00"/>
    <n v="8"/>
    <n v="7624"/>
  </r>
  <r>
    <x v="8"/>
    <x v="1"/>
    <s v="SE"/>
    <s v="ElectroCity"/>
    <d v="2016-09-25T00:00:00"/>
    <n v="9"/>
    <n v="9065"/>
  </r>
  <r>
    <x v="11"/>
    <x v="0"/>
    <s v="SW"/>
    <s v="Home Emporium"/>
    <d v="2017-08-13T00:00:00"/>
    <n v="3"/>
    <n v="1976"/>
  </r>
  <r>
    <x v="1"/>
    <x v="2"/>
    <s v="NE"/>
    <s v="Home USA"/>
    <d v="2016-01-18T00:00:00"/>
    <n v="11"/>
    <n v="12142"/>
  </r>
  <r>
    <x v="8"/>
    <x v="4"/>
    <s v="SE"/>
    <s v="ElectroCity"/>
    <d v="2016-12-13T00:00:00"/>
    <n v="11"/>
    <n v="10502"/>
  </r>
  <r>
    <x v="6"/>
    <x v="4"/>
    <s v="NW"/>
    <s v="ElectroCity"/>
    <d v="2016-04-18T00:00:00"/>
    <n v="12"/>
    <n v="11461"/>
  </r>
  <r>
    <x v="7"/>
    <x v="2"/>
    <s v="NW"/>
    <s v="Kitchen Center"/>
    <d v="2017-06-08T00:00:00"/>
    <n v="11"/>
    <n v="12243"/>
  </r>
  <r>
    <x v="2"/>
    <x v="0"/>
    <s v="NE"/>
    <s v="ElectroCity"/>
    <d v="2017-01-27T00:00:00"/>
    <n v="10"/>
    <n v="6522"/>
  </r>
  <r>
    <x v="10"/>
    <x v="2"/>
    <s v="NW"/>
    <s v="Home USA"/>
    <d v="2016-11-14T00:00:00"/>
    <n v="11"/>
    <n v="12128"/>
  </r>
  <r>
    <x v="2"/>
    <x v="4"/>
    <s v="SW"/>
    <s v="ElectroCity"/>
    <d v="2016-02-12T00:00:00"/>
    <n v="18"/>
    <n v="17138"/>
  </r>
  <r>
    <x v="6"/>
    <x v="3"/>
    <s v="SE"/>
    <s v="Home Emporium"/>
    <d v="2016-10-21T00:00:00"/>
    <n v="15"/>
    <n v="12016"/>
  </r>
  <r>
    <x v="4"/>
    <x v="3"/>
    <s v="SW"/>
    <s v="ElectroCity"/>
    <d v="2017-06-03T00:00:00"/>
    <n v="6"/>
    <n v="4851"/>
  </r>
  <r>
    <x v="2"/>
    <x v="2"/>
    <s v="NE"/>
    <s v="Kitchen Center"/>
    <d v="2017-08-04T00:00:00"/>
    <n v="7"/>
    <n v="7742"/>
  </r>
  <r>
    <x v="0"/>
    <x v="4"/>
    <s v="SE"/>
    <s v="Kitchen Center"/>
    <d v="2016-06-20T00:00:00"/>
    <n v="15"/>
    <n v="14291"/>
  </r>
  <r>
    <x v="11"/>
    <x v="4"/>
    <s v="NW"/>
    <s v="Home USA"/>
    <d v="2016-07-30T00:00:00"/>
    <n v="5"/>
    <n v="4793"/>
  </r>
  <r>
    <x v="6"/>
    <x v="3"/>
    <s v="NW"/>
    <s v="Appliance Mart"/>
    <d v="2016-06-10T00:00:00"/>
    <n v="6"/>
    <n v="4826"/>
  </r>
  <r>
    <x v="2"/>
    <x v="0"/>
    <s v="SW"/>
    <s v="ElectroCity"/>
    <d v="2016-01-29T00:00:00"/>
    <n v="12"/>
    <n v="7860"/>
  </r>
  <r>
    <x v="2"/>
    <x v="3"/>
    <s v="NE"/>
    <s v="ElectroCity"/>
    <d v="2016-12-16T00:00:00"/>
    <n v="19"/>
    <n v="15243"/>
  </r>
  <r>
    <x v="6"/>
    <x v="4"/>
    <s v="NE"/>
    <s v="Kitchen Center"/>
    <d v="2017-06-29T00:00:00"/>
    <n v="5"/>
    <n v="4798"/>
  </r>
  <r>
    <x v="6"/>
    <x v="3"/>
    <s v="SW"/>
    <s v="ElectroCity"/>
    <d v="2017-10-30T00:00:00"/>
    <n v="9"/>
    <n v="7250"/>
  </r>
  <r>
    <x v="0"/>
    <x v="2"/>
    <s v="NE"/>
    <s v="Home Emporium"/>
    <d v="2016-01-31T00:00:00"/>
    <n v="14"/>
    <n v="15544"/>
  </r>
  <r>
    <x v="5"/>
    <x v="3"/>
    <s v="NW"/>
    <s v="Kitchen Center"/>
    <d v="2016-08-12T00:00:00"/>
    <n v="8"/>
    <n v="6456"/>
  </r>
  <r>
    <x v="0"/>
    <x v="0"/>
    <s v="NE"/>
    <s v="Kitchen Center"/>
    <d v="2016-09-13T00:00:00"/>
    <n v="9"/>
    <n v="5913"/>
  </r>
  <r>
    <x v="3"/>
    <x v="2"/>
    <s v="SE"/>
    <s v="Home Emporium"/>
    <d v="2016-04-24T00:00:00"/>
    <n v="1"/>
    <n v="1106"/>
  </r>
  <r>
    <x v="5"/>
    <x v="0"/>
    <s v="NW"/>
    <s v="Appliance Mart"/>
    <d v="2017-08-31T00:00:00"/>
    <n v="6"/>
    <n v="3920"/>
  </r>
  <r>
    <x v="2"/>
    <x v="2"/>
    <s v="SW"/>
    <s v="ElectroCity"/>
    <d v="2016-04-17T00:00:00"/>
    <n v="10"/>
    <n v="11084"/>
  </r>
  <r>
    <x v="4"/>
    <x v="1"/>
    <s v="SE"/>
    <s v="ElectroCity"/>
    <d v="2016-11-15T00:00:00"/>
    <n v="22"/>
    <n v="22150"/>
  </r>
  <r>
    <x v="7"/>
    <x v="2"/>
    <s v="SW"/>
    <s v="Appliance Mart"/>
    <d v="2017-09-06T00:00:00"/>
    <n v="7"/>
    <n v="7734"/>
  </r>
  <r>
    <x v="6"/>
    <x v="1"/>
    <s v="SW"/>
    <s v="Appliance Mart"/>
    <d v="2017-02-11T00:00:00"/>
    <n v="10"/>
    <n v="10045"/>
  </r>
  <r>
    <x v="1"/>
    <x v="1"/>
    <s v="SE"/>
    <s v="ElectroCity"/>
    <d v="2016-08-06T00:00:00"/>
    <n v="23"/>
    <n v="23222"/>
  </r>
  <r>
    <x v="8"/>
    <x v="4"/>
    <s v="NW"/>
    <s v="Kitchen Center"/>
    <d v="2017-02-14T00:00:00"/>
    <n v="13"/>
    <n v="12467"/>
  </r>
  <r>
    <x v="9"/>
    <x v="3"/>
    <s v="NW"/>
    <s v="Kitchen Center"/>
    <d v="2017-09-21T00:00:00"/>
    <n v="10"/>
    <n v="8083"/>
  </r>
  <r>
    <x v="3"/>
    <x v="3"/>
    <s v="SE"/>
    <s v="ElectroCity"/>
    <d v="2017-05-26T00:00:00"/>
    <n v="14"/>
    <n v="11222"/>
  </r>
  <r>
    <x v="3"/>
    <x v="0"/>
    <s v="NE"/>
    <s v="Kitchen Center"/>
    <d v="2016-07-09T00:00:00"/>
    <n v="3"/>
    <n v="1968"/>
  </r>
  <r>
    <x v="11"/>
    <x v="3"/>
    <s v="NE"/>
    <s v="Home USA"/>
    <d v="2017-03-26T00:00:00"/>
    <n v="15"/>
    <n v="12036"/>
  </r>
  <r>
    <x v="3"/>
    <x v="1"/>
    <s v="SE"/>
    <s v="Appliance Mart"/>
    <d v="2017-11-05T00:00:00"/>
    <n v="13"/>
    <n v="13125"/>
  </r>
  <r>
    <x v="9"/>
    <x v="1"/>
    <s v="NE"/>
    <s v="Appliance Mart"/>
    <d v="2016-02-04T00:00:00"/>
    <n v="9"/>
    <n v="9100"/>
  </r>
  <r>
    <x v="2"/>
    <x v="4"/>
    <s v="SE"/>
    <s v="ElectroCity"/>
    <d v="2017-09-15T00:00:00"/>
    <n v="19"/>
    <n v="18096"/>
  </r>
  <r>
    <x v="2"/>
    <x v="1"/>
    <s v="NW"/>
    <s v="Appliance Mart"/>
    <d v="2016-10-18T00:00:00"/>
    <n v="7"/>
    <n v="7090"/>
  </r>
  <r>
    <x v="7"/>
    <x v="4"/>
    <s v="NE"/>
    <s v="ElectroCity"/>
    <d v="2017-05-22T00:00:00"/>
    <n v="8"/>
    <n v="7641"/>
  </r>
  <r>
    <x v="6"/>
    <x v="4"/>
    <s v="SW"/>
    <s v="Home Emporium"/>
    <d v="2016-06-06T00:00:00"/>
    <n v="10"/>
    <n v="9597"/>
  </r>
  <r>
    <x v="1"/>
    <x v="0"/>
    <s v="NW"/>
    <s v="Home USA"/>
    <d v="2016-10-20T00:00:00"/>
    <n v="3"/>
    <n v="1974"/>
  </r>
  <r>
    <x v="0"/>
    <x v="4"/>
    <s v="SE"/>
    <s v="Appliance Mart"/>
    <d v="2017-08-27T00:00:00"/>
    <n v="13"/>
    <n v="12423"/>
  </r>
  <r>
    <x v="1"/>
    <x v="2"/>
    <s v="SE"/>
    <s v="Kitchen Center"/>
    <d v="2016-06-05T00:00:00"/>
    <n v="9"/>
    <n v="9938"/>
  </r>
  <r>
    <x v="9"/>
    <x v="2"/>
    <s v="NW"/>
    <s v="Home USA"/>
    <d v="2017-09-08T00:00:00"/>
    <n v="1"/>
    <n v="1111"/>
  </r>
  <r>
    <x v="1"/>
    <x v="3"/>
    <s v="NW"/>
    <s v="Home USA"/>
    <d v="2016-11-11T00:00:00"/>
    <n v="5"/>
    <n v="4020"/>
  </r>
  <r>
    <x v="9"/>
    <x v="0"/>
    <s v="NE"/>
    <s v="Kitchen Center"/>
    <d v="2016-09-23T00:00:00"/>
    <n v="9"/>
    <n v="5871"/>
  </r>
  <r>
    <x v="3"/>
    <x v="0"/>
    <s v="NW"/>
    <s v="Kitchen Center"/>
    <d v="2017-05-22T00:00:00"/>
    <n v="6"/>
    <n v="3918"/>
  </r>
  <r>
    <x v="0"/>
    <x v="3"/>
    <s v="SE"/>
    <s v="Appliance Mart"/>
    <d v="2017-01-22T00:00:00"/>
    <n v="9"/>
    <n v="7271"/>
  </r>
  <r>
    <x v="8"/>
    <x v="3"/>
    <s v="SW"/>
    <s v="ElectroCity"/>
    <d v="2017-06-29T00:00:00"/>
    <n v="17"/>
    <n v="13671"/>
  </r>
  <r>
    <x v="0"/>
    <x v="1"/>
    <s v="SW"/>
    <s v="Home USA"/>
    <d v="2016-06-27T00:00:00"/>
    <n v="6"/>
    <n v="6073"/>
  </r>
  <r>
    <x v="0"/>
    <x v="2"/>
    <s v="SW"/>
    <s v="Kitchen Center"/>
    <d v="2017-08-06T00:00:00"/>
    <n v="8"/>
    <n v="8849"/>
  </r>
  <r>
    <x v="3"/>
    <x v="2"/>
    <s v="SE"/>
    <s v="Home Emporium"/>
    <d v="2016-12-17T00:00:00"/>
    <n v="1"/>
    <n v="1112"/>
  </r>
  <r>
    <x v="7"/>
    <x v="3"/>
    <s v="SW"/>
    <s v="Appliance Mart"/>
    <d v="2016-10-13T00:00:00"/>
    <n v="7"/>
    <n v="5635"/>
  </r>
  <r>
    <x v="1"/>
    <x v="1"/>
    <s v="NE"/>
    <s v="Home Emporium"/>
    <d v="2016-03-13T00:00:00"/>
    <n v="4"/>
    <n v="4041"/>
  </r>
  <r>
    <x v="8"/>
    <x v="3"/>
    <s v="NE"/>
    <s v="ElectroCity"/>
    <d v="2016-07-28T00:00:00"/>
    <n v="20"/>
    <n v="16111"/>
  </r>
  <r>
    <x v="8"/>
    <x v="3"/>
    <s v="SE"/>
    <s v="Home USA"/>
    <d v="2016-08-04T00:00:00"/>
    <n v="13"/>
    <n v="10461"/>
  </r>
  <r>
    <x v="9"/>
    <x v="4"/>
    <s v="SW"/>
    <s v="ElectroCity"/>
    <d v="2017-01-16T00:00:00"/>
    <n v="15"/>
    <n v="14359"/>
  </r>
  <r>
    <x v="10"/>
    <x v="3"/>
    <s v="SW"/>
    <s v="Home USA"/>
    <d v="2017-10-23T00:00:00"/>
    <n v="13"/>
    <n v="10439"/>
  </r>
  <r>
    <x v="10"/>
    <x v="2"/>
    <s v="SW"/>
    <s v="Home Emporium"/>
    <d v="2017-01-26T00:00:00"/>
    <n v="8"/>
    <n v="8872"/>
  </r>
  <r>
    <x v="5"/>
    <x v="1"/>
    <s v="SW"/>
    <s v="Home USA"/>
    <d v="2016-04-12T00:00:00"/>
    <n v="8"/>
    <n v="8102"/>
  </r>
  <r>
    <x v="11"/>
    <x v="1"/>
    <s v="SW"/>
    <s v="Home USA"/>
    <d v="2017-08-25T00:00:00"/>
    <n v="13"/>
    <n v="13063"/>
  </r>
  <r>
    <x v="8"/>
    <x v="4"/>
    <s v="NE"/>
    <s v="Home Emporium"/>
    <d v="2016-03-05T00:00:00"/>
    <n v="8"/>
    <n v="7618"/>
  </r>
  <r>
    <x v="3"/>
    <x v="4"/>
    <s v="NW"/>
    <s v="ElectroCity"/>
    <d v="2017-10-25T00:00:00"/>
    <n v="8"/>
    <n v="7615"/>
  </r>
  <r>
    <x v="0"/>
    <x v="0"/>
    <s v="NE"/>
    <s v="ElectroCity"/>
    <d v="2016-05-09T00:00:00"/>
    <n v="3"/>
    <n v="1975"/>
  </r>
  <r>
    <x v="6"/>
    <x v="3"/>
    <s v="NE"/>
    <s v="ElectroCity"/>
    <d v="2017-01-02T00:00:00"/>
    <n v="16"/>
    <n v="12846"/>
  </r>
  <r>
    <x v="4"/>
    <x v="0"/>
    <s v="NW"/>
    <s v="ElectroCity"/>
    <d v="2016-07-04T00:00:00"/>
    <n v="6"/>
    <n v="3938"/>
  </r>
  <r>
    <x v="4"/>
    <x v="4"/>
    <s v="SW"/>
    <s v="Appliance Mart"/>
    <d v="2016-03-08T00:00:00"/>
    <n v="11"/>
    <n v="10464"/>
  </r>
  <r>
    <x v="10"/>
    <x v="4"/>
    <s v="NW"/>
    <s v="Home USA"/>
    <d v="2016-11-07T00:00:00"/>
    <n v="3"/>
    <n v="2862"/>
  </r>
  <r>
    <x v="9"/>
    <x v="3"/>
    <s v="NW"/>
    <s v="Home USA"/>
    <d v="2017-07-02T00:00:00"/>
    <n v="4"/>
    <n v="3235"/>
  </r>
  <r>
    <x v="4"/>
    <x v="3"/>
    <s v="SE"/>
    <s v="Appliance Mart"/>
    <d v="2017-04-13T00:00:00"/>
    <n v="1"/>
    <n v="806"/>
  </r>
  <r>
    <x v="5"/>
    <x v="4"/>
    <s v="NW"/>
    <s v="ElectroCity"/>
    <d v="2016-12-26T00:00:00"/>
    <n v="18"/>
    <n v="17262"/>
  </r>
  <r>
    <x v="6"/>
    <x v="0"/>
    <s v="NW"/>
    <s v="Appliance Mart"/>
    <d v="2017-02-16T00:00:00"/>
    <n v="8"/>
    <n v="5243"/>
  </r>
  <r>
    <x v="3"/>
    <x v="1"/>
    <s v="NE"/>
    <s v="Kitchen Center"/>
    <d v="2016-04-01T00:00:00"/>
    <n v="9"/>
    <n v="9036"/>
  </r>
  <r>
    <x v="11"/>
    <x v="2"/>
    <s v="SE"/>
    <s v="Kitchen Center"/>
    <d v="2017-06-28T00:00:00"/>
    <n v="15"/>
    <n v="16618"/>
  </r>
  <r>
    <x v="5"/>
    <x v="2"/>
    <s v="SW"/>
    <s v="Kitchen Center"/>
    <d v="2017-08-07T00:00:00"/>
    <n v="18"/>
    <n v="19987"/>
  </r>
  <r>
    <x v="5"/>
    <x v="2"/>
    <s v="SW"/>
    <s v="Kitchen Center"/>
    <d v="2016-03-10T00:00:00"/>
    <n v="1"/>
    <n v="1111"/>
  </r>
  <r>
    <x v="5"/>
    <x v="2"/>
    <s v="NE"/>
    <s v="Appliance Mart"/>
    <d v="2017-12-26T00:00:00"/>
    <n v="11"/>
    <n v="12171"/>
  </r>
  <r>
    <x v="5"/>
    <x v="3"/>
    <s v="SE"/>
    <s v="Appliance Mart"/>
    <d v="2016-05-16T00:00:00"/>
    <n v="4"/>
    <n v="32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74552-9C3C-42E3-96E9-C533DE29236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17" firstHeaderRow="1" firstDataRow="2" firstDataCol="1"/>
  <pivotFields count="7">
    <pivotField axis="axisRow" compact="0" outline="0" showAll="0">
      <items count="13">
        <item x="2"/>
        <item x="8"/>
        <item x="1"/>
        <item x="0"/>
        <item x="4"/>
        <item x="6"/>
        <item x="7"/>
        <item x="11"/>
        <item x="5"/>
        <item x="9"/>
        <item x="10"/>
        <item x="3"/>
        <item t="default"/>
      </items>
    </pivotField>
    <pivotField axis="axisCol" compact="0" outline="0" showAll="0">
      <items count="6">
        <item x="4"/>
        <item x="0"/>
        <item x="3"/>
        <item x="2"/>
        <item x="1"/>
        <item t="default"/>
      </items>
    </pivotField>
    <pivotField compact="0" outline="0" showAll="0"/>
    <pivotField compact="0" outline="0" showAll="0"/>
    <pivotField compact="0" numFmtId="14" outline="0" showAll="0"/>
    <pivotField dataField="1" compact="0" numFmtId="3" outline="0" showAll="0"/>
    <pivotField compact="0" numFmtId="165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autoPageBreaks="0"/>
  </sheetPr>
  <dimension ref="A1:P742"/>
  <sheetViews>
    <sheetView zoomScale="87" zoomScaleNormal="87" workbookViewId="0">
      <selection activeCell="A2" sqref="A2"/>
    </sheetView>
  </sheetViews>
  <sheetFormatPr defaultColWidth="19.85546875" defaultRowHeight="15" x14ac:dyDescent="0.25"/>
  <cols>
    <col min="1" max="1" width="19.28515625" style="7" bestFit="1" customWidth="1"/>
    <col min="2" max="2" width="8.28515625" style="15" bestFit="1" customWidth="1"/>
    <col min="3" max="3" width="24.85546875" style="7" bestFit="1" customWidth="1"/>
    <col min="4" max="4" width="9.7109375" style="7" bestFit="1" customWidth="1"/>
    <col min="5" max="5" width="11.85546875" style="11" bestFit="1" customWidth="1"/>
    <col min="6" max="6" width="7.42578125" style="24" bestFit="1" customWidth="1"/>
    <col min="7" max="7" width="8.42578125" style="7" bestFit="1" customWidth="1"/>
    <col min="8" max="8" width="14.140625" style="19" bestFit="1" customWidth="1"/>
    <col min="9" max="9" width="10.140625" style="7" bestFit="1" customWidth="1"/>
    <col min="10" max="10" width="12.28515625" style="26" bestFit="1" customWidth="1"/>
    <col min="11" max="11" width="7.42578125" style="7" customWidth="1"/>
    <col min="12" max="12" width="7.28515625" style="7" customWidth="1"/>
    <col min="13" max="13" width="4.7109375" style="7" customWidth="1"/>
    <col min="14" max="14" width="4" style="7" customWidth="1"/>
    <col min="15" max="15" width="9" style="7" bestFit="1" customWidth="1"/>
    <col min="16" max="16" width="5.85546875" style="54" bestFit="1" customWidth="1"/>
    <col min="17" max="16384" width="19.85546875" style="7"/>
  </cols>
  <sheetData>
    <row r="1" spans="1:16" x14ac:dyDescent="0.25">
      <c r="A1" s="1" t="s">
        <v>581</v>
      </c>
      <c r="B1" s="2" t="s">
        <v>582</v>
      </c>
      <c r="C1" s="3" t="s">
        <v>583</v>
      </c>
      <c r="D1" s="3" t="s">
        <v>584</v>
      </c>
      <c r="E1" s="4" t="s">
        <v>585</v>
      </c>
      <c r="F1" s="5" t="s">
        <v>586</v>
      </c>
      <c r="G1" s="3" t="s">
        <v>587</v>
      </c>
      <c r="H1" s="6" t="s">
        <v>1372</v>
      </c>
      <c r="I1" s="2" t="s">
        <v>588</v>
      </c>
      <c r="J1" s="25" t="s">
        <v>1373</v>
      </c>
      <c r="L1" s="8">
        <v>2.8299999999999999E-2</v>
      </c>
      <c r="M1" s="8"/>
      <c r="N1" s="8"/>
      <c r="O1" s="9" t="s">
        <v>589</v>
      </c>
      <c r="P1" s="52"/>
    </row>
    <row r="2" spans="1:16" x14ac:dyDescent="0.25">
      <c r="A2" s="7" t="s">
        <v>590</v>
      </c>
      <c r="B2" s="10" t="s">
        <v>591</v>
      </c>
      <c r="C2" s="7" t="s">
        <v>592</v>
      </c>
      <c r="D2" s="7" t="s">
        <v>593</v>
      </c>
      <c r="E2" s="27">
        <v>40816</v>
      </c>
      <c r="F2" s="12">
        <f ca="1">DATEDIF(E2,TODAY(),"Y")</f>
        <v>11</v>
      </c>
      <c r="G2" s="13" t="s">
        <v>594</v>
      </c>
      <c r="H2" s="14">
        <v>80904</v>
      </c>
      <c r="I2" s="15">
        <v>2</v>
      </c>
      <c r="J2" s="26">
        <f>ROUND(H2*$L$1+H2,0)</f>
        <v>83194</v>
      </c>
      <c r="K2" s="16"/>
      <c r="O2" s="17">
        <v>0</v>
      </c>
      <c r="P2" s="53">
        <v>0</v>
      </c>
    </row>
    <row r="3" spans="1:16" x14ac:dyDescent="0.25">
      <c r="A3" s="7" t="s">
        <v>595</v>
      </c>
      <c r="B3" s="10" t="s">
        <v>596</v>
      </c>
      <c r="C3" s="7" t="s">
        <v>592</v>
      </c>
      <c r="D3" s="7" t="s">
        <v>593</v>
      </c>
      <c r="E3" s="27">
        <v>38055</v>
      </c>
      <c r="F3" s="12">
        <f ca="1">DATEDIF(E3,TODAY(),"Y")</f>
        <v>18</v>
      </c>
      <c r="G3" s="13" t="s">
        <v>599</v>
      </c>
      <c r="H3" s="14">
        <v>49064</v>
      </c>
      <c r="I3" s="15">
        <v>1</v>
      </c>
      <c r="J3" s="26">
        <f>ROUND(H3*$L$1+H3,0)</f>
        <v>50453</v>
      </c>
      <c r="K3" s="16"/>
      <c r="O3" s="18">
        <v>5000</v>
      </c>
      <c r="P3" s="53">
        <v>0.01</v>
      </c>
    </row>
    <row r="4" spans="1:16" x14ac:dyDescent="0.25">
      <c r="A4" s="7" t="s">
        <v>597</v>
      </c>
      <c r="B4" s="10" t="s">
        <v>596</v>
      </c>
      <c r="C4" s="7" t="s">
        <v>598</v>
      </c>
      <c r="D4" s="7" t="s">
        <v>593</v>
      </c>
      <c r="E4" s="27">
        <v>41026</v>
      </c>
      <c r="F4" s="12">
        <f ca="1">DATEDIF(E4,TODAY(),"Y")</f>
        <v>10</v>
      </c>
      <c r="G4" s="13" t="s">
        <v>1393</v>
      </c>
      <c r="H4" s="14">
        <v>26637</v>
      </c>
      <c r="I4" s="15">
        <v>4</v>
      </c>
      <c r="J4" s="26">
        <f>ROUND(H4*$L$1+H4,0)</f>
        <v>27391</v>
      </c>
      <c r="K4" s="16"/>
      <c r="O4" s="18">
        <v>25000</v>
      </c>
      <c r="P4" s="53">
        <v>1.4999999999999999E-2</v>
      </c>
    </row>
    <row r="5" spans="1:16" x14ac:dyDescent="0.25">
      <c r="A5" s="7" t="s">
        <v>600</v>
      </c>
      <c r="B5" s="10" t="s">
        <v>591</v>
      </c>
      <c r="C5" s="7" t="s">
        <v>592</v>
      </c>
      <c r="D5" s="7" t="s">
        <v>593</v>
      </c>
      <c r="E5" s="27">
        <v>41066</v>
      </c>
      <c r="F5" s="12">
        <f ca="1">DATEDIF(E5,TODAY(),"Y")</f>
        <v>10</v>
      </c>
      <c r="G5" s="13" t="s">
        <v>615</v>
      </c>
      <c r="H5" s="14">
        <v>93127</v>
      </c>
      <c r="I5" s="15">
        <v>3</v>
      </c>
      <c r="J5" s="26">
        <f>ROUND(H5*$L$1+H5,0)</f>
        <v>95762</v>
      </c>
      <c r="K5" s="16"/>
      <c r="O5" s="18">
        <v>35000</v>
      </c>
      <c r="P5" s="53">
        <v>0.02</v>
      </c>
    </row>
    <row r="6" spans="1:16" x14ac:dyDescent="0.25">
      <c r="A6" s="7" t="s">
        <v>602</v>
      </c>
      <c r="B6" s="10" t="s">
        <v>603</v>
      </c>
      <c r="C6" s="7" t="s">
        <v>592</v>
      </c>
      <c r="D6" s="7" t="s">
        <v>593</v>
      </c>
      <c r="E6" s="27">
        <v>43072</v>
      </c>
      <c r="F6" s="12">
        <f ca="1">DATEDIF(E6,TODAY(),"Y")</f>
        <v>5</v>
      </c>
      <c r="G6" s="13" t="s">
        <v>594</v>
      </c>
      <c r="H6" s="14">
        <v>49237</v>
      </c>
      <c r="I6" s="15">
        <v>2</v>
      </c>
      <c r="J6" s="26">
        <f>ROUND(H6*$L$1+H6,0)</f>
        <v>50630</v>
      </c>
      <c r="K6" s="16"/>
      <c r="L6" s="27"/>
      <c r="O6" s="18">
        <v>45000</v>
      </c>
      <c r="P6" s="53">
        <v>2.5000000000000001E-2</v>
      </c>
    </row>
    <row r="7" spans="1:16" x14ac:dyDescent="0.25">
      <c r="A7" s="7" t="s">
        <v>604</v>
      </c>
      <c r="B7" s="10" t="s">
        <v>603</v>
      </c>
      <c r="C7" s="7" t="s">
        <v>605</v>
      </c>
      <c r="D7" s="7" t="s">
        <v>606</v>
      </c>
      <c r="E7" s="27">
        <v>38479</v>
      </c>
      <c r="F7" s="12">
        <f ca="1">DATEDIF(E7,TODAY(),"Y")</f>
        <v>17</v>
      </c>
      <c r="G7" s="13"/>
      <c r="H7" s="14">
        <v>52774</v>
      </c>
      <c r="I7" s="15">
        <v>5</v>
      </c>
      <c r="J7" s="26">
        <f>ROUND(H7*$L$1+H7,0)</f>
        <v>54268</v>
      </c>
      <c r="K7" s="16"/>
      <c r="O7" s="18">
        <v>55000</v>
      </c>
      <c r="P7" s="53">
        <v>0.03</v>
      </c>
    </row>
    <row r="8" spans="1:16" x14ac:dyDescent="0.25">
      <c r="A8" s="7" t="s">
        <v>607</v>
      </c>
      <c r="B8" s="10" t="s">
        <v>596</v>
      </c>
      <c r="C8" s="7" t="s">
        <v>608</v>
      </c>
      <c r="D8" s="7" t="s">
        <v>593</v>
      </c>
      <c r="E8" s="27">
        <v>43065</v>
      </c>
      <c r="F8" s="12">
        <f ca="1">DATEDIF(E8,TODAY(),"Y")</f>
        <v>5</v>
      </c>
      <c r="G8" s="13" t="s">
        <v>615</v>
      </c>
      <c r="H8" s="14">
        <v>80545</v>
      </c>
      <c r="I8" s="15">
        <v>4</v>
      </c>
      <c r="J8" s="26">
        <f>ROUND(H8*$L$1+H8,0)</f>
        <v>82824</v>
      </c>
      <c r="K8" s="16"/>
      <c r="O8" s="18">
        <v>65000</v>
      </c>
      <c r="P8" s="53">
        <v>3.5000000000000003E-2</v>
      </c>
    </row>
    <row r="9" spans="1:16" x14ac:dyDescent="0.25">
      <c r="A9" s="7" t="s">
        <v>609</v>
      </c>
      <c r="B9" s="10" t="s">
        <v>596</v>
      </c>
      <c r="C9" s="7" t="s">
        <v>610</v>
      </c>
      <c r="D9" s="7" t="s">
        <v>593</v>
      </c>
      <c r="E9" s="27">
        <v>38852</v>
      </c>
      <c r="F9" s="12">
        <f ca="1">DATEDIF(E9,TODAY(),"Y")</f>
        <v>16</v>
      </c>
      <c r="G9" s="13" t="s">
        <v>599</v>
      </c>
      <c r="H9" s="14">
        <v>119221</v>
      </c>
      <c r="I9" s="15">
        <v>4</v>
      </c>
      <c r="J9" s="26">
        <f>ROUND(H9*$L$1+H9,0)</f>
        <v>122595</v>
      </c>
      <c r="K9" s="16"/>
      <c r="O9" s="18">
        <v>75000</v>
      </c>
      <c r="P9" s="53">
        <v>0.04</v>
      </c>
    </row>
    <row r="10" spans="1:16" x14ac:dyDescent="0.25">
      <c r="A10" s="7" t="s">
        <v>612</v>
      </c>
      <c r="B10" s="10" t="s">
        <v>596</v>
      </c>
      <c r="C10" s="7" t="s">
        <v>613</v>
      </c>
      <c r="D10" s="7" t="s">
        <v>614</v>
      </c>
      <c r="E10" s="27">
        <v>38568</v>
      </c>
      <c r="F10" s="12">
        <f ca="1">DATEDIF(E10,TODAY(),"Y")</f>
        <v>17</v>
      </c>
      <c r="G10" s="13" t="s">
        <v>611</v>
      </c>
      <c r="H10" s="14">
        <v>21519</v>
      </c>
      <c r="I10" s="15">
        <v>1</v>
      </c>
      <c r="J10" s="26">
        <f>ROUND(H10*$L$1+H10,0)</f>
        <v>22128</v>
      </c>
      <c r="K10" s="16"/>
      <c r="O10" s="18">
        <v>85000</v>
      </c>
      <c r="P10" s="53">
        <v>4.4999999999999998E-2</v>
      </c>
    </row>
    <row r="11" spans="1:16" x14ac:dyDescent="0.25">
      <c r="A11" s="7" t="s">
        <v>616</v>
      </c>
      <c r="B11" s="10" t="s">
        <v>617</v>
      </c>
      <c r="C11" s="7" t="s">
        <v>592</v>
      </c>
      <c r="D11" s="7" t="s">
        <v>606</v>
      </c>
      <c r="E11" s="27">
        <v>42534</v>
      </c>
      <c r="F11" s="12">
        <f ca="1">DATEDIF(E11,TODAY(),"Y")</f>
        <v>6</v>
      </c>
      <c r="G11" s="13"/>
      <c r="H11" s="14">
        <v>60488</v>
      </c>
      <c r="I11" s="15">
        <v>4</v>
      </c>
      <c r="J11" s="26">
        <f>ROUND(H11*$L$1+H11,0)</f>
        <v>62200</v>
      </c>
      <c r="K11" s="16"/>
      <c r="O11" s="18">
        <v>95000</v>
      </c>
      <c r="P11" s="53">
        <v>0.05</v>
      </c>
    </row>
    <row r="12" spans="1:16" x14ac:dyDescent="0.25">
      <c r="A12" s="7" t="s">
        <v>1615</v>
      </c>
      <c r="B12" s="10" t="s">
        <v>619</v>
      </c>
      <c r="C12" s="7" t="s">
        <v>620</v>
      </c>
      <c r="D12" s="7" t="s">
        <v>606</v>
      </c>
      <c r="E12" s="27">
        <v>38591</v>
      </c>
      <c r="F12" s="12">
        <f ca="1">DATEDIF(E12,TODAY(),"Y")</f>
        <v>17</v>
      </c>
      <c r="G12" s="13"/>
      <c r="H12" s="14">
        <v>38916</v>
      </c>
      <c r="I12" s="15">
        <v>4</v>
      </c>
      <c r="J12" s="26">
        <f>ROUND(H12*$L$1+H12,0)</f>
        <v>40017</v>
      </c>
      <c r="K12" s="16"/>
      <c r="O12" s="18">
        <v>105000</v>
      </c>
      <c r="P12" s="53">
        <v>5.5E-2</v>
      </c>
    </row>
    <row r="13" spans="1:16" x14ac:dyDescent="0.25">
      <c r="A13" s="7" t="s">
        <v>621</v>
      </c>
      <c r="B13" s="10" t="s">
        <v>591</v>
      </c>
      <c r="C13" s="7" t="s">
        <v>620</v>
      </c>
      <c r="D13" s="7" t="s">
        <v>622</v>
      </c>
      <c r="E13" s="27">
        <v>43135</v>
      </c>
      <c r="F13" s="12">
        <f ca="1">DATEDIF(E13,TODAY(),"Y")</f>
        <v>4</v>
      </c>
      <c r="G13" s="13"/>
      <c r="H13" s="14">
        <v>38235</v>
      </c>
      <c r="I13" s="15">
        <v>1</v>
      </c>
      <c r="J13" s="26">
        <f>ROUND(H13*$L$1+H13,0)</f>
        <v>39317</v>
      </c>
      <c r="K13" s="16"/>
      <c r="O13" s="18">
        <v>115000</v>
      </c>
      <c r="P13" s="53">
        <v>0.06</v>
      </c>
    </row>
    <row r="14" spans="1:16" x14ac:dyDescent="0.25">
      <c r="A14" s="7" t="s">
        <v>623</v>
      </c>
      <c r="B14" s="10" t="s">
        <v>619</v>
      </c>
      <c r="C14" s="7" t="s">
        <v>613</v>
      </c>
      <c r="D14" s="7" t="s">
        <v>614</v>
      </c>
      <c r="E14" s="27">
        <v>41662</v>
      </c>
      <c r="F14" s="12">
        <f ca="1">DATEDIF(E14,TODAY(),"Y")</f>
        <v>8</v>
      </c>
      <c r="G14" s="13" t="s">
        <v>594</v>
      </c>
      <c r="H14" s="14">
        <v>33809</v>
      </c>
      <c r="I14" s="15">
        <v>4</v>
      </c>
      <c r="J14" s="26">
        <f>ROUND(H14*$L$1+H14,0)</f>
        <v>34766</v>
      </c>
      <c r="K14" s="16"/>
      <c r="O14" s="18">
        <v>125000</v>
      </c>
      <c r="P14" s="53">
        <v>6.5000000000000002E-2</v>
      </c>
    </row>
    <row r="15" spans="1:16" x14ac:dyDescent="0.25">
      <c r="A15" s="7" t="s">
        <v>624</v>
      </c>
      <c r="B15" s="10" t="s">
        <v>591</v>
      </c>
      <c r="C15" s="7" t="s">
        <v>625</v>
      </c>
      <c r="D15" s="7" t="s">
        <v>606</v>
      </c>
      <c r="E15" s="27">
        <v>42378</v>
      </c>
      <c r="F15" s="12">
        <f ca="1">DATEDIF(E15,TODAY(),"Y")</f>
        <v>6</v>
      </c>
      <c r="G15" s="13"/>
      <c r="H15" s="14">
        <v>36243</v>
      </c>
      <c r="I15" s="15">
        <v>5</v>
      </c>
      <c r="J15" s="26">
        <f>ROUND(H15*$L$1+H15,0)</f>
        <v>37269</v>
      </c>
      <c r="K15" s="16"/>
      <c r="O15" s="18">
        <v>135000</v>
      </c>
      <c r="P15" s="53">
        <v>7.0000000000000007E-2</v>
      </c>
    </row>
    <row r="16" spans="1:16" x14ac:dyDescent="0.25">
      <c r="A16" s="7" t="s">
        <v>626</v>
      </c>
      <c r="B16" s="10" t="s">
        <v>591</v>
      </c>
      <c r="C16" s="7" t="s">
        <v>627</v>
      </c>
      <c r="D16" s="7" t="s">
        <v>593</v>
      </c>
      <c r="E16" s="27">
        <v>42273</v>
      </c>
      <c r="F16" s="12">
        <f ca="1">DATEDIF(E16,TODAY(),"Y")</f>
        <v>7</v>
      </c>
      <c r="G16" s="13" t="s">
        <v>615</v>
      </c>
      <c r="H16" s="14">
        <v>81327</v>
      </c>
      <c r="I16" s="15">
        <v>2</v>
      </c>
      <c r="J16" s="26">
        <f>ROUND(H16*$L$1+H16,0)</f>
        <v>83629</v>
      </c>
      <c r="K16" s="16"/>
    </row>
    <row r="17" spans="1:11" x14ac:dyDescent="0.25">
      <c r="A17" s="7" t="s">
        <v>628</v>
      </c>
      <c r="B17" s="10" t="s">
        <v>591</v>
      </c>
      <c r="C17" s="7" t="s">
        <v>620</v>
      </c>
      <c r="D17" s="7" t="s">
        <v>593</v>
      </c>
      <c r="E17" s="27">
        <v>38579</v>
      </c>
      <c r="F17" s="12">
        <f ca="1">DATEDIF(E17,TODAY(),"Y")</f>
        <v>17</v>
      </c>
      <c r="G17" s="13" t="s">
        <v>601</v>
      </c>
      <c r="H17" s="14">
        <v>64173</v>
      </c>
      <c r="I17" s="15">
        <v>3</v>
      </c>
      <c r="J17" s="26">
        <f>ROUND(H17*$L$1+H17,0)</f>
        <v>65989</v>
      </c>
      <c r="K17" s="16"/>
    </row>
    <row r="18" spans="1:11" x14ac:dyDescent="0.25">
      <c r="A18" s="7" t="s">
        <v>629</v>
      </c>
      <c r="B18" s="10" t="s">
        <v>591</v>
      </c>
      <c r="C18" s="7" t="s">
        <v>608</v>
      </c>
      <c r="D18" s="7" t="s">
        <v>622</v>
      </c>
      <c r="E18" s="27">
        <v>42885</v>
      </c>
      <c r="F18" s="12">
        <f ca="1">DATEDIF(E18,TODAY(),"Y")</f>
        <v>5</v>
      </c>
      <c r="G18" s="13"/>
      <c r="H18" s="14">
        <v>29372</v>
      </c>
      <c r="I18" s="15">
        <v>1</v>
      </c>
      <c r="J18" s="26">
        <f>ROUND(H18*$L$1+H18,0)</f>
        <v>30203</v>
      </c>
      <c r="K18" s="16"/>
    </row>
    <row r="19" spans="1:11" x14ac:dyDescent="0.25">
      <c r="A19" s="7" t="s">
        <v>630</v>
      </c>
      <c r="B19" s="10" t="s">
        <v>591</v>
      </c>
      <c r="C19" s="7" t="s">
        <v>620</v>
      </c>
      <c r="D19" s="7" t="s">
        <v>593</v>
      </c>
      <c r="E19" s="27">
        <v>43274</v>
      </c>
      <c r="F19" s="12">
        <f ca="1">DATEDIF(E19,TODAY(),"Y")</f>
        <v>4</v>
      </c>
      <c r="G19" s="13" t="s">
        <v>615</v>
      </c>
      <c r="H19" s="14">
        <v>117013</v>
      </c>
      <c r="I19" s="15">
        <v>1</v>
      </c>
      <c r="J19" s="26">
        <f>ROUND(H19*$L$1+H19,0)</f>
        <v>120324</v>
      </c>
      <c r="K19" s="16"/>
    </row>
    <row r="20" spans="1:11" x14ac:dyDescent="0.25">
      <c r="A20" s="7" t="s">
        <v>631</v>
      </c>
      <c r="B20" s="10" t="s">
        <v>596</v>
      </c>
      <c r="C20" s="7" t="s">
        <v>620</v>
      </c>
      <c r="D20" s="7" t="s">
        <v>593</v>
      </c>
      <c r="E20" s="27">
        <v>41150</v>
      </c>
      <c r="F20" s="12">
        <f ca="1">DATEDIF(E20,TODAY(),"Y")</f>
        <v>10</v>
      </c>
      <c r="G20" s="13" t="s">
        <v>594</v>
      </c>
      <c r="H20" s="14">
        <v>115750</v>
      </c>
      <c r="I20" s="15">
        <v>3</v>
      </c>
      <c r="J20" s="26">
        <f>ROUND(H20*$L$1+H20,0)</f>
        <v>119026</v>
      </c>
      <c r="K20" s="16"/>
    </row>
    <row r="21" spans="1:11" x14ac:dyDescent="0.25">
      <c r="A21" s="7" t="s">
        <v>632</v>
      </c>
      <c r="B21" s="10" t="s">
        <v>596</v>
      </c>
      <c r="C21" s="7" t="s">
        <v>592</v>
      </c>
      <c r="D21" s="7" t="s">
        <v>622</v>
      </c>
      <c r="E21" s="27">
        <v>39518</v>
      </c>
      <c r="F21" s="12">
        <f ca="1">DATEDIF(E21,TODAY(),"Y")</f>
        <v>14</v>
      </c>
      <c r="G21" s="13"/>
      <c r="H21" s="14">
        <v>28329</v>
      </c>
      <c r="I21" s="15">
        <v>4</v>
      </c>
      <c r="J21" s="26">
        <f>ROUND(H21*$L$1+H21,0)</f>
        <v>29131</v>
      </c>
      <c r="K21" s="16"/>
    </row>
    <row r="22" spans="1:11" x14ac:dyDescent="0.25">
      <c r="A22" s="7" t="s">
        <v>633</v>
      </c>
      <c r="B22" s="10" t="s">
        <v>596</v>
      </c>
      <c r="C22" s="7" t="s">
        <v>620</v>
      </c>
      <c r="D22" s="7" t="s">
        <v>593</v>
      </c>
      <c r="E22" s="27">
        <v>39776</v>
      </c>
      <c r="F22" s="12">
        <f ca="1">DATEDIF(E22,TODAY(),"Y")</f>
        <v>14</v>
      </c>
      <c r="G22" s="13" t="s">
        <v>615</v>
      </c>
      <c r="H22" s="14">
        <v>28792</v>
      </c>
      <c r="I22" s="15">
        <v>2</v>
      </c>
      <c r="J22" s="26">
        <f>ROUND(H22*$L$1+H22,0)</f>
        <v>29607</v>
      </c>
      <c r="K22" s="16"/>
    </row>
    <row r="23" spans="1:11" x14ac:dyDescent="0.25">
      <c r="A23" s="7" t="s">
        <v>634</v>
      </c>
      <c r="B23" s="10" t="s">
        <v>596</v>
      </c>
      <c r="C23" s="7" t="s">
        <v>608</v>
      </c>
      <c r="D23" s="7" t="s">
        <v>606</v>
      </c>
      <c r="E23" s="27">
        <v>42775</v>
      </c>
      <c r="F23" s="12">
        <f ca="1">DATEDIF(E23,TODAY(),"Y")</f>
        <v>5</v>
      </c>
      <c r="G23" s="13"/>
      <c r="H23" s="14">
        <v>42746</v>
      </c>
      <c r="I23" s="15">
        <v>2</v>
      </c>
      <c r="J23" s="26">
        <f>ROUND(H23*$L$1+H23,0)</f>
        <v>43956</v>
      </c>
      <c r="K23" s="16"/>
    </row>
    <row r="24" spans="1:11" x14ac:dyDescent="0.25">
      <c r="A24" s="7" t="s">
        <v>635</v>
      </c>
      <c r="B24" s="10" t="s">
        <v>619</v>
      </c>
      <c r="C24" s="7" t="s">
        <v>636</v>
      </c>
      <c r="D24" s="7" t="s">
        <v>593</v>
      </c>
      <c r="E24" s="27">
        <v>39147</v>
      </c>
      <c r="F24" s="12">
        <f ca="1">DATEDIF(E24,TODAY(),"Y")</f>
        <v>15</v>
      </c>
      <c r="G24" s="13" t="s">
        <v>601</v>
      </c>
      <c r="H24" s="14">
        <v>62217</v>
      </c>
      <c r="I24" s="15">
        <v>2</v>
      </c>
      <c r="J24" s="26">
        <f>ROUND(H24*$L$1+H24,0)</f>
        <v>63978</v>
      </c>
      <c r="K24" s="16"/>
    </row>
    <row r="25" spans="1:11" x14ac:dyDescent="0.25">
      <c r="A25" s="7" t="s">
        <v>637</v>
      </c>
      <c r="B25" s="10" t="s">
        <v>617</v>
      </c>
      <c r="C25" s="7" t="s">
        <v>610</v>
      </c>
      <c r="D25" s="7" t="s">
        <v>606</v>
      </c>
      <c r="E25" s="27">
        <v>39892</v>
      </c>
      <c r="F25" s="12">
        <f ca="1">DATEDIF(E25,TODAY(),"Y")</f>
        <v>13</v>
      </c>
      <c r="G25" s="13"/>
      <c r="H25" s="14">
        <v>19669</v>
      </c>
      <c r="I25" s="15">
        <v>2</v>
      </c>
      <c r="J25" s="26">
        <f>ROUND(H25*$L$1+H25,0)</f>
        <v>20226</v>
      </c>
      <c r="K25" s="16"/>
    </row>
    <row r="26" spans="1:11" x14ac:dyDescent="0.25">
      <c r="A26" s="7" t="s">
        <v>638</v>
      </c>
      <c r="B26" s="10" t="s">
        <v>619</v>
      </c>
      <c r="C26" s="7" t="s">
        <v>592</v>
      </c>
      <c r="D26" s="7" t="s">
        <v>593</v>
      </c>
      <c r="E26" s="27">
        <v>40857</v>
      </c>
      <c r="F26" s="12">
        <f ca="1">DATEDIF(E26,TODAY(),"Y")</f>
        <v>11</v>
      </c>
      <c r="G26" s="13" t="s">
        <v>1394</v>
      </c>
      <c r="H26" s="14">
        <v>99404</v>
      </c>
      <c r="I26" s="15">
        <v>5</v>
      </c>
      <c r="J26" s="26">
        <f>ROUND(H26*$L$1+H26,0)</f>
        <v>102217</v>
      </c>
      <c r="K26" s="16"/>
    </row>
    <row r="27" spans="1:11" x14ac:dyDescent="0.25">
      <c r="A27" s="7" t="s">
        <v>639</v>
      </c>
      <c r="B27" s="10" t="s">
        <v>591</v>
      </c>
      <c r="C27" s="7" t="s">
        <v>627</v>
      </c>
      <c r="D27" s="7" t="s">
        <v>593</v>
      </c>
      <c r="E27" s="27">
        <v>41159</v>
      </c>
      <c r="F27" s="12">
        <f ca="1">DATEDIF(E27,TODAY(),"Y")</f>
        <v>10</v>
      </c>
      <c r="G27" s="13" t="s">
        <v>615</v>
      </c>
      <c r="H27" s="14">
        <v>110417</v>
      </c>
      <c r="I27" s="15">
        <v>4</v>
      </c>
      <c r="J27" s="26">
        <f>ROUND(H27*$L$1+H27,0)</f>
        <v>113542</v>
      </c>
      <c r="K27" s="16"/>
    </row>
    <row r="28" spans="1:11" x14ac:dyDescent="0.25">
      <c r="A28" s="7" t="s">
        <v>640</v>
      </c>
      <c r="B28" s="10" t="s">
        <v>641</v>
      </c>
      <c r="C28" s="7" t="s">
        <v>613</v>
      </c>
      <c r="D28" s="7" t="s">
        <v>593</v>
      </c>
      <c r="E28" s="27">
        <v>38531</v>
      </c>
      <c r="F28" s="12">
        <f ca="1">DATEDIF(E28,TODAY(),"Y")</f>
        <v>17</v>
      </c>
      <c r="G28" s="13" t="s">
        <v>601</v>
      </c>
      <c r="H28" s="14">
        <v>90985</v>
      </c>
      <c r="I28" s="15">
        <v>5</v>
      </c>
      <c r="J28" s="26">
        <f>ROUND(H28*$L$1+H28,0)</f>
        <v>93560</v>
      </c>
      <c r="K28" s="16"/>
    </row>
    <row r="29" spans="1:11" x14ac:dyDescent="0.25">
      <c r="A29" s="7" t="s">
        <v>642</v>
      </c>
      <c r="B29" s="10" t="s">
        <v>596</v>
      </c>
      <c r="C29" s="7" t="s">
        <v>613</v>
      </c>
      <c r="D29" s="7" t="s">
        <v>622</v>
      </c>
      <c r="E29" s="27">
        <v>38527</v>
      </c>
      <c r="F29" s="12">
        <f ca="1">DATEDIF(E29,TODAY(),"Y")</f>
        <v>17</v>
      </c>
      <c r="G29" s="13"/>
      <c r="H29" s="14">
        <v>18423</v>
      </c>
      <c r="I29" s="15">
        <v>5</v>
      </c>
      <c r="J29" s="26">
        <f>ROUND(H29*$L$1+H29,0)</f>
        <v>18944</v>
      </c>
      <c r="K29" s="16"/>
    </row>
    <row r="30" spans="1:11" x14ac:dyDescent="0.25">
      <c r="A30" s="7" t="s">
        <v>643</v>
      </c>
      <c r="B30" s="10" t="s">
        <v>591</v>
      </c>
      <c r="C30" s="7" t="s">
        <v>608</v>
      </c>
      <c r="D30" s="7" t="s">
        <v>593</v>
      </c>
      <c r="E30" s="27">
        <v>42852</v>
      </c>
      <c r="F30" s="12">
        <f ca="1">DATEDIF(E30,TODAY(),"Y")</f>
        <v>5</v>
      </c>
      <c r="G30" s="13" t="s">
        <v>594</v>
      </c>
      <c r="H30" s="14">
        <v>38663</v>
      </c>
      <c r="I30" s="15">
        <v>3</v>
      </c>
      <c r="J30" s="26">
        <f>ROUND(H30*$L$1+H30,0)</f>
        <v>39757</v>
      </c>
      <c r="K30" s="16"/>
    </row>
    <row r="31" spans="1:11" x14ac:dyDescent="0.25">
      <c r="A31" s="7" t="s">
        <v>644</v>
      </c>
      <c r="B31" s="10" t="s">
        <v>603</v>
      </c>
      <c r="C31" s="7" t="s">
        <v>620</v>
      </c>
      <c r="D31" s="7" t="s">
        <v>593</v>
      </c>
      <c r="E31" s="27">
        <v>38397</v>
      </c>
      <c r="F31" s="12">
        <f ca="1">DATEDIF(E31,TODAY(),"Y")</f>
        <v>17</v>
      </c>
      <c r="G31" s="13" t="s">
        <v>611</v>
      </c>
      <c r="H31" s="14">
        <v>50221</v>
      </c>
      <c r="I31" s="15">
        <v>2</v>
      </c>
      <c r="J31" s="26">
        <f>ROUND(H31*$L$1+H31,0)</f>
        <v>51642</v>
      </c>
      <c r="K31" s="16"/>
    </row>
    <row r="32" spans="1:11" x14ac:dyDescent="0.25">
      <c r="A32" s="7" t="s">
        <v>645</v>
      </c>
      <c r="B32" s="10" t="s">
        <v>596</v>
      </c>
      <c r="C32" s="7" t="s">
        <v>592</v>
      </c>
      <c r="D32" s="7" t="s">
        <v>622</v>
      </c>
      <c r="E32" s="27">
        <v>41464</v>
      </c>
      <c r="F32" s="12">
        <f ca="1">DATEDIF(E32,TODAY(),"Y")</f>
        <v>9</v>
      </c>
      <c r="G32" s="13"/>
      <c r="H32" s="14">
        <v>43970</v>
      </c>
      <c r="I32" s="15">
        <v>1</v>
      </c>
      <c r="J32" s="26">
        <f>ROUND(H32*$L$1+H32,0)</f>
        <v>45214</v>
      </c>
      <c r="K32" s="16"/>
    </row>
    <row r="33" spans="1:14" x14ac:dyDescent="0.25">
      <c r="A33" s="7" t="s">
        <v>646</v>
      </c>
      <c r="B33" s="10" t="s">
        <v>591</v>
      </c>
      <c r="C33" s="7" t="s">
        <v>647</v>
      </c>
      <c r="D33" s="7" t="s">
        <v>593</v>
      </c>
      <c r="E33" s="27">
        <v>39241</v>
      </c>
      <c r="F33" s="12">
        <f ca="1">DATEDIF(E33,TODAY(),"Y")</f>
        <v>15</v>
      </c>
      <c r="G33" s="13" t="s">
        <v>611</v>
      </c>
      <c r="H33" s="14">
        <v>83511</v>
      </c>
      <c r="I33" s="15">
        <v>2</v>
      </c>
      <c r="J33" s="26">
        <f>ROUND(H33*$L$1+H33,0)</f>
        <v>85874</v>
      </c>
      <c r="K33" s="16"/>
    </row>
    <row r="34" spans="1:14" x14ac:dyDescent="0.25">
      <c r="A34" s="7" t="s">
        <v>648</v>
      </c>
      <c r="B34" s="10" t="s">
        <v>591</v>
      </c>
      <c r="C34" s="7" t="s">
        <v>649</v>
      </c>
      <c r="D34" s="7" t="s">
        <v>593</v>
      </c>
      <c r="E34" s="27">
        <v>40886</v>
      </c>
      <c r="F34" s="12">
        <f ca="1">DATEDIF(E34,TODAY(),"Y")</f>
        <v>10</v>
      </c>
      <c r="G34" s="13" t="s">
        <v>601</v>
      </c>
      <c r="H34" s="14">
        <v>87408</v>
      </c>
      <c r="I34" s="15">
        <v>1</v>
      </c>
      <c r="J34" s="26">
        <f>ROUND(H34*$L$1+H34,0)</f>
        <v>89882</v>
      </c>
      <c r="K34" s="16"/>
    </row>
    <row r="35" spans="1:14" x14ac:dyDescent="0.25">
      <c r="A35" s="7" t="s">
        <v>650</v>
      </c>
      <c r="B35" s="10" t="s">
        <v>591</v>
      </c>
      <c r="C35" s="7" t="s">
        <v>625</v>
      </c>
      <c r="D35" s="7" t="s">
        <v>593</v>
      </c>
      <c r="E35" s="27">
        <v>39574</v>
      </c>
      <c r="F35" s="12">
        <f ca="1">DATEDIF(E35,TODAY(),"Y")</f>
        <v>14</v>
      </c>
      <c r="G35" s="13" t="s">
        <v>601</v>
      </c>
      <c r="H35" s="14">
        <v>91876</v>
      </c>
      <c r="I35" s="15">
        <v>3</v>
      </c>
      <c r="J35" s="26">
        <f>ROUND(H35*$L$1+H35,0)</f>
        <v>94476</v>
      </c>
      <c r="K35" s="16"/>
    </row>
    <row r="36" spans="1:14" x14ac:dyDescent="0.25">
      <c r="A36" s="7" t="s">
        <v>651</v>
      </c>
      <c r="B36" s="10" t="s">
        <v>603</v>
      </c>
      <c r="C36" s="7" t="s">
        <v>608</v>
      </c>
      <c r="D36" s="7" t="s">
        <v>593</v>
      </c>
      <c r="E36" s="27">
        <v>41837</v>
      </c>
      <c r="F36" s="12">
        <f ca="1">DATEDIF(E36,TODAY(),"Y")</f>
        <v>8</v>
      </c>
      <c r="G36" s="13" t="s">
        <v>1393</v>
      </c>
      <c r="H36" s="14">
        <v>114353</v>
      </c>
      <c r="I36" s="15">
        <v>2</v>
      </c>
      <c r="J36" s="26">
        <f>ROUND(H36*$L$1+H36,0)</f>
        <v>117589</v>
      </c>
      <c r="K36" s="16"/>
    </row>
    <row r="37" spans="1:14" x14ac:dyDescent="0.25">
      <c r="A37" s="7" t="s">
        <v>652</v>
      </c>
      <c r="B37" s="10" t="s">
        <v>619</v>
      </c>
      <c r="C37" s="7" t="s">
        <v>653</v>
      </c>
      <c r="D37" s="7" t="s">
        <v>593</v>
      </c>
      <c r="E37" s="27">
        <v>38430</v>
      </c>
      <c r="F37" s="12">
        <f ca="1">DATEDIF(E37,TODAY(),"Y")</f>
        <v>17</v>
      </c>
      <c r="G37" s="13" t="s">
        <v>611</v>
      </c>
      <c r="H37" s="14">
        <v>26367</v>
      </c>
      <c r="I37" s="15">
        <v>2</v>
      </c>
      <c r="J37" s="26">
        <f>ROUND(H37*$L$1+H37,0)</f>
        <v>27113</v>
      </c>
      <c r="K37" s="16"/>
      <c r="L37" s="20"/>
      <c r="M37" s="20"/>
      <c r="N37" s="20"/>
    </row>
    <row r="38" spans="1:14" x14ac:dyDescent="0.25">
      <c r="A38" s="7" t="s">
        <v>654</v>
      </c>
      <c r="B38" s="10" t="s">
        <v>591</v>
      </c>
      <c r="C38" s="7" t="s">
        <v>653</v>
      </c>
      <c r="D38" s="7" t="s">
        <v>593</v>
      </c>
      <c r="E38" s="27">
        <v>38166</v>
      </c>
      <c r="F38" s="12">
        <f ca="1">DATEDIF(E38,TODAY(),"Y")</f>
        <v>18</v>
      </c>
      <c r="G38" s="13" t="s">
        <v>594</v>
      </c>
      <c r="H38" s="14">
        <v>117359</v>
      </c>
      <c r="I38" s="15">
        <v>5</v>
      </c>
      <c r="J38" s="26">
        <f>ROUND(H38*$L$1+H38,0)</f>
        <v>120680</v>
      </c>
      <c r="K38" s="16"/>
    </row>
    <row r="39" spans="1:14" x14ac:dyDescent="0.25">
      <c r="A39" s="7" t="s">
        <v>655</v>
      </c>
      <c r="B39" s="10" t="s">
        <v>591</v>
      </c>
      <c r="C39" s="7" t="s">
        <v>598</v>
      </c>
      <c r="D39" s="7" t="s">
        <v>606</v>
      </c>
      <c r="E39" s="27">
        <v>42897</v>
      </c>
      <c r="F39" s="12">
        <f ca="1">DATEDIF(E39,TODAY(),"Y")</f>
        <v>5</v>
      </c>
      <c r="G39" s="13"/>
      <c r="H39" s="14">
        <v>114274</v>
      </c>
      <c r="I39" s="15">
        <v>4</v>
      </c>
      <c r="J39" s="26">
        <f>ROUND(H39*$L$1+H39,0)</f>
        <v>117508</v>
      </c>
      <c r="K39" s="16"/>
    </row>
    <row r="40" spans="1:14" x14ac:dyDescent="0.25">
      <c r="A40" s="7" t="s">
        <v>656</v>
      </c>
      <c r="B40" s="10" t="s">
        <v>591</v>
      </c>
      <c r="C40" s="7" t="s">
        <v>608</v>
      </c>
      <c r="D40" s="7" t="s">
        <v>593</v>
      </c>
      <c r="E40" s="27">
        <v>42689</v>
      </c>
      <c r="F40" s="12">
        <f ca="1">DATEDIF(E40,TODAY(),"Y")</f>
        <v>6</v>
      </c>
      <c r="G40" s="13" t="s">
        <v>611</v>
      </c>
      <c r="H40" s="14">
        <v>17410</v>
      </c>
      <c r="I40" s="15">
        <v>4</v>
      </c>
      <c r="J40" s="26">
        <f>ROUND(H40*$L$1+H40,0)</f>
        <v>17903</v>
      </c>
      <c r="K40" s="16"/>
    </row>
    <row r="41" spans="1:14" x14ac:dyDescent="0.25">
      <c r="A41" s="7" t="s">
        <v>657</v>
      </c>
      <c r="B41" s="10" t="s">
        <v>603</v>
      </c>
      <c r="C41" s="7" t="s">
        <v>613</v>
      </c>
      <c r="D41" s="7" t="s">
        <v>614</v>
      </c>
      <c r="E41" s="27">
        <v>38247</v>
      </c>
      <c r="F41" s="12">
        <f ca="1">DATEDIF(E41,TODAY(),"Y")</f>
        <v>18</v>
      </c>
      <c r="G41" s="13" t="s">
        <v>601</v>
      </c>
      <c r="H41" s="14">
        <v>28542</v>
      </c>
      <c r="I41" s="15">
        <v>5</v>
      </c>
      <c r="J41" s="26">
        <f>ROUND(H41*$L$1+H41,0)</f>
        <v>29350</v>
      </c>
      <c r="K41" s="16"/>
    </row>
    <row r="42" spans="1:14" x14ac:dyDescent="0.25">
      <c r="A42" s="7" t="s">
        <v>658</v>
      </c>
      <c r="B42" s="10" t="s">
        <v>617</v>
      </c>
      <c r="C42" s="7" t="s">
        <v>608</v>
      </c>
      <c r="D42" s="7" t="s">
        <v>614</v>
      </c>
      <c r="E42" s="27">
        <v>39913</v>
      </c>
      <c r="F42" s="12">
        <f ca="1">DATEDIF(E42,TODAY(),"Y")</f>
        <v>13</v>
      </c>
      <c r="G42" s="13" t="s">
        <v>615</v>
      </c>
      <c r="H42" s="14">
        <v>31834</v>
      </c>
      <c r="I42" s="15">
        <v>2</v>
      </c>
      <c r="J42" s="26">
        <f>ROUND(H42*$L$1+H42,0)</f>
        <v>32735</v>
      </c>
      <c r="K42" s="16"/>
    </row>
    <row r="43" spans="1:14" x14ac:dyDescent="0.25">
      <c r="A43" s="7" t="s">
        <v>659</v>
      </c>
      <c r="B43" s="10" t="s">
        <v>596</v>
      </c>
      <c r="C43" s="7" t="s">
        <v>620</v>
      </c>
      <c r="D43" s="7" t="s">
        <v>593</v>
      </c>
      <c r="E43" s="27">
        <v>42329</v>
      </c>
      <c r="F43" s="12">
        <f ca="1">DATEDIF(E43,TODAY(),"Y")</f>
        <v>7</v>
      </c>
      <c r="G43" s="13" t="s">
        <v>599</v>
      </c>
      <c r="H43" s="14">
        <v>39581</v>
      </c>
      <c r="I43" s="15">
        <v>2</v>
      </c>
      <c r="J43" s="26">
        <f>ROUND(H43*$L$1+H43,0)</f>
        <v>40701</v>
      </c>
      <c r="K43" s="16"/>
    </row>
    <row r="44" spans="1:14" x14ac:dyDescent="0.25">
      <c r="A44" s="7" t="s">
        <v>660</v>
      </c>
      <c r="B44" s="10" t="s">
        <v>619</v>
      </c>
      <c r="C44" s="7" t="s">
        <v>625</v>
      </c>
      <c r="D44" s="7" t="s">
        <v>614</v>
      </c>
      <c r="E44" s="27">
        <v>38458</v>
      </c>
      <c r="F44" s="12">
        <f ca="1">DATEDIF(E44,TODAY(),"Y")</f>
        <v>17</v>
      </c>
      <c r="G44" s="13" t="s">
        <v>601</v>
      </c>
      <c r="H44" s="14">
        <v>27883</v>
      </c>
      <c r="I44" s="15">
        <v>5</v>
      </c>
      <c r="J44" s="26">
        <f>ROUND(H44*$L$1+H44,0)</f>
        <v>28672</v>
      </c>
      <c r="K44" s="16"/>
    </row>
    <row r="45" spans="1:14" x14ac:dyDescent="0.25">
      <c r="A45" s="7" t="s">
        <v>661</v>
      </c>
      <c r="B45" s="10" t="s">
        <v>591</v>
      </c>
      <c r="C45" s="7" t="s">
        <v>625</v>
      </c>
      <c r="D45" s="7" t="s">
        <v>593</v>
      </c>
      <c r="E45" s="27">
        <v>43190</v>
      </c>
      <c r="F45" s="12">
        <f ca="1">DATEDIF(E45,TODAY(),"Y")</f>
        <v>4</v>
      </c>
      <c r="G45" s="13" t="s">
        <v>1393</v>
      </c>
      <c r="H45" s="14">
        <v>93499</v>
      </c>
      <c r="I45" s="15">
        <v>3</v>
      </c>
      <c r="J45" s="26">
        <f>ROUND(H45*$L$1+H45,0)</f>
        <v>96145</v>
      </c>
      <c r="K45" s="16"/>
    </row>
    <row r="46" spans="1:14" x14ac:dyDescent="0.25">
      <c r="A46" s="7" t="s">
        <v>662</v>
      </c>
      <c r="B46" s="10" t="s">
        <v>591</v>
      </c>
      <c r="C46" s="7" t="s">
        <v>663</v>
      </c>
      <c r="D46" s="7" t="s">
        <v>593</v>
      </c>
      <c r="E46" s="27">
        <v>43001</v>
      </c>
      <c r="F46" s="12">
        <f ca="1">DATEDIF(E46,TODAY(),"Y")</f>
        <v>5</v>
      </c>
      <c r="G46" s="13" t="s">
        <v>594</v>
      </c>
      <c r="H46" s="14">
        <v>70410</v>
      </c>
      <c r="I46" s="15">
        <v>4</v>
      </c>
      <c r="J46" s="26">
        <f>ROUND(H46*$L$1+H46,0)</f>
        <v>72403</v>
      </c>
      <c r="K46" s="16"/>
    </row>
    <row r="47" spans="1:14" x14ac:dyDescent="0.25">
      <c r="A47" s="7" t="s">
        <v>664</v>
      </c>
      <c r="B47" s="10" t="s">
        <v>603</v>
      </c>
      <c r="C47" s="7" t="s">
        <v>665</v>
      </c>
      <c r="D47" s="7" t="s">
        <v>593</v>
      </c>
      <c r="E47" s="27">
        <v>42364</v>
      </c>
      <c r="F47" s="12">
        <f ca="1">DATEDIF(E47,TODAY(),"Y")</f>
        <v>6</v>
      </c>
      <c r="G47" s="13" t="s">
        <v>599</v>
      </c>
      <c r="H47" s="14">
        <v>43671</v>
      </c>
      <c r="I47" s="15">
        <v>2</v>
      </c>
      <c r="J47" s="26">
        <f>ROUND(H47*$L$1+H47,0)</f>
        <v>44907</v>
      </c>
      <c r="K47" s="16"/>
    </row>
    <row r="48" spans="1:14" x14ac:dyDescent="0.25">
      <c r="A48" s="7" t="s">
        <v>666</v>
      </c>
      <c r="B48" s="10" t="s">
        <v>641</v>
      </c>
      <c r="C48" s="7" t="s">
        <v>608</v>
      </c>
      <c r="D48" s="7" t="s">
        <v>606</v>
      </c>
      <c r="E48" s="27">
        <v>41848</v>
      </c>
      <c r="F48" s="12">
        <f ca="1">DATEDIF(E48,TODAY(),"Y")</f>
        <v>8</v>
      </c>
      <c r="G48" s="13"/>
      <c r="H48" s="14">
        <v>71820</v>
      </c>
      <c r="I48" s="15">
        <v>3</v>
      </c>
      <c r="J48" s="26">
        <f>ROUND(H48*$L$1+H48,0)</f>
        <v>73853</v>
      </c>
      <c r="K48" s="16"/>
    </row>
    <row r="49" spans="1:14" x14ac:dyDescent="0.25">
      <c r="A49" s="7" t="s">
        <v>667</v>
      </c>
      <c r="B49" s="10" t="s">
        <v>617</v>
      </c>
      <c r="C49" s="7" t="s">
        <v>613</v>
      </c>
      <c r="D49" s="7" t="s">
        <v>593</v>
      </c>
      <c r="E49" s="27">
        <v>41583</v>
      </c>
      <c r="F49" s="12">
        <f ca="1">DATEDIF(E49,TODAY(),"Y")</f>
        <v>9</v>
      </c>
      <c r="G49" s="13" t="s">
        <v>601</v>
      </c>
      <c r="H49" s="14">
        <v>32864</v>
      </c>
      <c r="I49" s="15">
        <v>2</v>
      </c>
      <c r="J49" s="26">
        <f>ROUND(H49*$L$1+H49,0)</f>
        <v>33794</v>
      </c>
      <c r="K49" s="16"/>
    </row>
    <row r="50" spans="1:14" x14ac:dyDescent="0.25">
      <c r="A50" s="7" t="s">
        <v>668</v>
      </c>
      <c r="B50" s="10" t="s">
        <v>619</v>
      </c>
      <c r="C50" s="7" t="s">
        <v>608</v>
      </c>
      <c r="D50" s="7" t="s">
        <v>606</v>
      </c>
      <c r="E50" s="27">
        <v>41364</v>
      </c>
      <c r="F50" s="12">
        <f ca="1">DATEDIF(E50,TODAY(),"Y")</f>
        <v>9</v>
      </c>
      <c r="G50" s="13"/>
      <c r="H50" s="14">
        <v>63521</v>
      </c>
      <c r="I50" s="15">
        <v>3</v>
      </c>
      <c r="J50" s="26">
        <f>ROUND(H50*$L$1+H50,0)</f>
        <v>65319</v>
      </c>
      <c r="K50" s="16"/>
    </row>
    <row r="51" spans="1:14" x14ac:dyDescent="0.25">
      <c r="A51" s="7" t="s">
        <v>669</v>
      </c>
      <c r="B51" s="10" t="s">
        <v>617</v>
      </c>
      <c r="C51" s="7" t="s">
        <v>608</v>
      </c>
      <c r="D51" s="7" t="s">
        <v>606</v>
      </c>
      <c r="E51" s="27">
        <v>41174</v>
      </c>
      <c r="F51" s="12">
        <f ca="1">DATEDIF(E51,TODAY(),"Y")</f>
        <v>10</v>
      </c>
      <c r="G51" s="13"/>
      <c r="H51" s="14">
        <v>44050</v>
      </c>
      <c r="I51" s="15">
        <v>2</v>
      </c>
      <c r="J51" s="26">
        <f>ROUND(H51*$L$1+H51,0)</f>
        <v>45297</v>
      </c>
      <c r="K51" s="16"/>
    </row>
    <row r="52" spans="1:14" x14ac:dyDescent="0.25">
      <c r="A52" s="7" t="s">
        <v>670</v>
      </c>
      <c r="B52" s="10" t="s">
        <v>596</v>
      </c>
      <c r="C52" s="7" t="s">
        <v>613</v>
      </c>
      <c r="D52" s="7" t="s">
        <v>593</v>
      </c>
      <c r="E52" s="27">
        <v>40880</v>
      </c>
      <c r="F52" s="12">
        <f ca="1">DATEDIF(E52,TODAY(),"Y")</f>
        <v>11</v>
      </c>
      <c r="G52" s="13" t="s">
        <v>594</v>
      </c>
      <c r="H52" s="14">
        <v>84149</v>
      </c>
      <c r="I52" s="15">
        <v>1</v>
      </c>
      <c r="J52" s="26">
        <f>ROUND(H52*$L$1+H52,0)</f>
        <v>86530</v>
      </c>
      <c r="K52" s="16"/>
      <c r="L52" s="20"/>
      <c r="M52" s="20"/>
      <c r="N52" s="20"/>
    </row>
    <row r="53" spans="1:14" x14ac:dyDescent="0.25">
      <c r="A53" s="7" t="s">
        <v>671</v>
      </c>
      <c r="B53" s="10" t="s">
        <v>591</v>
      </c>
      <c r="C53" s="7" t="s">
        <v>649</v>
      </c>
      <c r="D53" s="7" t="s">
        <v>614</v>
      </c>
      <c r="E53" s="27">
        <v>38425</v>
      </c>
      <c r="F53" s="12">
        <f ca="1">DATEDIF(E53,TODAY(),"Y")</f>
        <v>17</v>
      </c>
      <c r="G53" s="13" t="s">
        <v>601</v>
      </c>
      <c r="H53" s="14">
        <v>14716</v>
      </c>
      <c r="I53" s="15">
        <v>1</v>
      </c>
      <c r="J53" s="26">
        <f>ROUND(H53*$L$1+H53,0)</f>
        <v>15132</v>
      </c>
      <c r="K53" s="16"/>
    </row>
    <row r="54" spans="1:14" x14ac:dyDescent="0.25">
      <c r="A54" s="7" t="s">
        <v>672</v>
      </c>
      <c r="B54" s="10" t="s">
        <v>619</v>
      </c>
      <c r="C54" s="7" t="s">
        <v>592</v>
      </c>
      <c r="D54" s="7" t="s">
        <v>593</v>
      </c>
      <c r="E54" s="27">
        <v>37907</v>
      </c>
      <c r="F54" s="12">
        <f ca="1">DATEDIF(E54,TODAY(),"Y")</f>
        <v>19</v>
      </c>
      <c r="G54" s="13" t="s">
        <v>611</v>
      </c>
      <c r="H54" s="14">
        <v>52575</v>
      </c>
      <c r="I54" s="15">
        <v>5</v>
      </c>
      <c r="J54" s="26">
        <f>ROUND(H54*$L$1+H54,0)</f>
        <v>54063</v>
      </c>
      <c r="K54" s="16"/>
    </row>
    <row r="55" spans="1:14" x14ac:dyDescent="0.25">
      <c r="A55" s="7" t="s">
        <v>673</v>
      </c>
      <c r="B55" s="10" t="s">
        <v>603</v>
      </c>
      <c r="C55" s="7" t="s">
        <v>608</v>
      </c>
      <c r="D55" s="7" t="s">
        <v>606</v>
      </c>
      <c r="E55" s="27">
        <v>38707</v>
      </c>
      <c r="F55" s="12">
        <f ca="1">DATEDIF(E55,TODAY(),"Y")</f>
        <v>16</v>
      </c>
      <c r="G55" s="13"/>
      <c r="H55" s="14">
        <v>103421</v>
      </c>
      <c r="I55" s="15">
        <v>3</v>
      </c>
      <c r="J55" s="26">
        <f>ROUND(H55*$L$1+H55,0)</f>
        <v>106348</v>
      </c>
      <c r="K55" s="16"/>
    </row>
    <row r="56" spans="1:14" x14ac:dyDescent="0.25">
      <c r="A56" s="7" t="s">
        <v>674</v>
      </c>
      <c r="B56" s="10" t="s">
        <v>603</v>
      </c>
      <c r="C56" s="7" t="s">
        <v>625</v>
      </c>
      <c r="D56" s="7" t="s">
        <v>606</v>
      </c>
      <c r="E56" s="27">
        <v>42468</v>
      </c>
      <c r="F56" s="12">
        <f ca="1">DATEDIF(E56,TODAY(),"Y")</f>
        <v>6</v>
      </c>
      <c r="G56" s="13"/>
      <c r="H56" s="14">
        <v>32286</v>
      </c>
      <c r="I56" s="15">
        <v>5</v>
      </c>
      <c r="J56" s="26">
        <f>ROUND(H56*$L$1+H56,0)</f>
        <v>33200</v>
      </c>
      <c r="K56" s="16"/>
    </row>
    <row r="57" spans="1:14" x14ac:dyDescent="0.25">
      <c r="A57" s="7" t="s">
        <v>675</v>
      </c>
      <c r="B57" s="10" t="s">
        <v>603</v>
      </c>
      <c r="C57" s="7" t="s">
        <v>663</v>
      </c>
      <c r="D57" s="7" t="s">
        <v>593</v>
      </c>
      <c r="E57" s="27">
        <v>38057</v>
      </c>
      <c r="F57" s="12">
        <f ca="1">DATEDIF(E57,TODAY(),"Y")</f>
        <v>18</v>
      </c>
      <c r="G57" s="13" t="s">
        <v>611</v>
      </c>
      <c r="H57" s="14">
        <v>90786</v>
      </c>
      <c r="I57" s="15">
        <v>5</v>
      </c>
      <c r="J57" s="26">
        <f>ROUND(H57*$L$1+H57,0)</f>
        <v>93355</v>
      </c>
      <c r="K57" s="16"/>
      <c r="L57" s="20"/>
      <c r="M57" s="20"/>
      <c r="N57" s="20"/>
    </row>
    <row r="58" spans="1:14" x14ac:dyDescent="0.25">
      <c r="A58" s="7" t="s">
        <v>676</v>
      </c>
      <c r="B58" s="10" t="s">
        <v>641</v>
      </c>
      <c r="C58" s="7" t="s">
        <v>625</v>
      </c>
      <c r="D58" s="7" t="s">
        <v>606</v>
      </c>
      <c r="E58" s="27">
        <v>40238</v>
      </c>
      <c r="F58" s="12">
        <f ca="1">DATEDIF(E58,TODAY(),"Y")</f>
        <v>12</v>
      </c>
      <c r="G58" s="13"/>
      <c r="H58" s="14">
        <v>43757</v>
      </c>
      <c r="I58" s="15">
        <v>2</v>
      </c>
      <c r="J58" s="26">
        <f>ROUND(H58*$L$1+H58,0)</f>
        <v>44995</v>
      </c>
      <c r="K58" s="16"/>
    </row>
    <row r="59" spans="1:14" x14ac:dyDescent="0.25">
      <c r="A59" s="7" t="s">
        <v>677</v>
      </c>
      <c r="B59" s="10" t="s">
        <v>591</v>
      </c>
      <c r="C59" s="7" t="s">
        <v>592</v>
      </c>
      <c r="D59" s="7" t="s">
        <v>593</v>
      </c>
      <c r="E59" s="27">
        <v>38983</v>
      </c>
      <c r="F59" s="12">
        <f ca="1">DATEDIF(E59,TODAY(),"Y")</f>
        <v>16</v>
      </c>
      <c r="G59" s="13" t="s">
        <v>594</v>
      </c>
      <c r="H59" s="14">
        <v>22883</v>
      </c>
      <c r="I59" s="15">
        <v>5</v>
      </c>
      <c r="J59" s="26">
        <f>ROUND(H59*$L$1+H59,0)</f>
        <v>23531</v>
      </c>
      <c r="K59" s="16"/>
      <c r="L59" s="20"/>
      <c r="M59" s="20"/>
      <c r="N59" s="20"/>
    </row>
    <row r="60" spans="1:14" x14ac:dyDescent="0.25">
      <c r="A60" s="7" t="s">
        <v>678</v>
      </c>
      <c r="B60" s="10" t="s">
        <v>617</v>
      </c>
      <c r="C60" s="7" t="s">
        <v>649</v>
      </c>
      <c r="D60" s="7" t="s">
        <v>593</v>
      </c>
      <c r="E60" s="27">
        <v>42539</v>
      </c>
      <c r="F60" s="12">
        <f ca="1">DATEDIF(E60,TODAY(),"Y")</f>
        <v>6</v>
      </c>
      <c r="G60" s="13" t="s">
        <v>594</v>
      </c>
      <c r="H60" s="14">
        <v>78896</v>
      </c>
      <c r="I60" s="15">
        <v>4</v>
      </c>
      <c r="J60" s="26">
        <f>ROUND(H60*$L$1+H60,0)</f>
        <v>81129</v>
      </c>
      <c r="K60" s="16"/>
    </row>
    <row r="61" spans="1:14" x14ac:dyDescent="0.25">
      <c r="A61" s="7" t="s">
        <v>679</v>
      </c>
      <c r="B61" s="10" t="s">
        <v>591</v>
      </c>
      <c r="C61" s="7" t="s">
        <v>663</v>
      </c>
      <c r="D61" s="7" t="s">
        <v>614</v>
      </c>
      <c r="E61" s="27">
        <v>42559</v>
      </c>
      <c r="F61" s="12">
        <f ca="1">DATEDIF(E61,TODAY(),"Y")</f>
        <v>6</v>
      </c>
      <c r="G61" s="13"/>
      <c r="H61" s="14">
        <v>19325</v>
      </c>
      <c r="I61" s="15">
        <v>3</v>
      </c>
      <c r="J61" s="26">
        <f>ROUND(H61*$L$1+H61,0)</f>
        <v>19872</v>
      </c>
      <c r="K61" s="16"/>
    </row>
    <row r="62" spans="1:14" x14ac:dyDescent="0.25">
      <c r="A62" s="7" t="s">
        <v>680</v>
      </c>
      <c r="B62" s="10" t="s">
        <v>603</v>
      </c>
      <c r="C62" s="7" t="s">
        <v>665</v>
      </c>
      <c r="D62" s="7" t="s">
        <v>606</v>
      </c>
      <c r="E62" s="27">
        <v>41698</v>
      </c>
      <c r="F62" s="12">
        <f ca="1">DATEDIF(E62,TODAY(),"Y")</f>
        <v>8</v>
      </c>
      <c r="G62" s="13"/>
      <c r="H62" s="14">
        <v>52774</v>
      </c>
      <c r="I62" s="15">
        <v>1</v>
      </c>
      <c r="J62" s="26">
        <f>ROUND(H62*$L$1+H62,0)</f>
        <v>54268</v>
      </c>
      <c r="K62" s="16"/>
    </row>
    <row r="63" spans="1:14" x14ac:dyDescent="0.25">
      <c r="A63" s="7" t="s">
        <v>681</v>
      </c>
      <c r="B63" s="10" t="s">
        <v>617</v>
      </c>
      <c r="C63" s="7" t="s">
        <v>682</v>
      </c>
      <c r="D63" s="7" t="s">
        <v>606</v>
      </c>
      <c r="E63" s="27">
        <v>41787</v>
      </c>
      <c r="F63" s="12">
        <f ca="1">DATEDIF(E63,TODAY(),"Y")</f>
        <v>8</v>
      </c>
      <c r="G63" s="13"/>
      <c r="H63" s="14">
        <v>59225</v>
      </c>
      <c r="I63" s="15">
        <v>2</v>
      </c>
      <c r="J63" s="26">
        <f>ROUND(H63*$L$1+H63,0)</f>
        <v>60901</v>
      </c>
      <c r="K63" s="16"/>
    </row>
    <row r="64" spans="1:14" x14ac:dyDescent="0.25">
      <c r="A64" s="7" t="s">
        <v>683</v>
      </c>
      <c r="B64" s="10" t="s">
        <v>603</v>
      </c>
      <c r="C64" s="7" t="s">
        <v>620</v>
      </c>
      <c r="D64" s="7" t="s">
        <v>622</v>
      </c>
      <c r="E64" s="27">
        <v>42990</v>
      </c>
      <c r="F64" s="12">
        <f ca="1">DATEDIF(E64,TODAY(),"Y")</f>
        <v>5</v>
      </c>
      <c r="G64" s="13"/>
      <c r="H64" s="14">
        <v>17380</v>
      </c>
      <c r="I64" s="15">
        <v>3</v>
      </c>
      <c r="J64" s="26">
        <f>ROUND(H64*$L$1+H64,0)</f>
        <v>17872</v>
      </c>
      <c r="K64" s="16"/>
    </row>
    <row r="65" spans="1:11" x14ac:dyDescent="0.25">
      <c r="A65" s="7" t="s">
        <v>684</v>
      </c>
      <c r="B65" s="10" t="s">
        <v>603</v>
      </c>
      <c r="C65" s="7" t="s">
        <v>625</v>
      </c>
      <c r="D65" s="7" t="s">
        <v>606</v>
      </c>
      <c r="E65" s="27">
        <v>41344</v>
      </c>
      <c r="F65" s="12">
        <f ca="1">DATEDIF(E65,TODAY(),"Y")</f>
        <v>9</v>
      </c>
      <c r="G65" s="13"/>
      <c r="H65" s="14">
        <v>35764</v>
      </c>
      <c r="I65" s="15">
        <v>3</v>
      </c>
      <c r="J65" s="26">
        <f>ROUND(H65*$L$1+H65,0)</f>
        <v>36776</v>
      </c>
      <c r="K65" s="16"/>
    </row>
    <row r="66" spans="1:11" x14ac:dyDescent="0.25">
      <c r="A66" s="7" t="s">
        <v>685</v>
      </c>
      <c r="B66" s="10" t="s">
        <v>641</v>
      </c>
      <c r="C66" s="7" t="s">
        <v>627</v>
      </c>
      <c r="D66" s="7" t="s">
        <v>614</v>
      </c>
      <c r="E66" s="27">
        <v>43201</v>
      </c>
      <c r="F66" s="12">
        <f ca="1">DATEDIF(E66,TODAY(),"Y")</f>
        <v>4</v>
      </c>
      <c r="G66" s="13" t="s">
        <v>594</v>
      </c>
      <c r="H66" s="14">
        <v>33150</v>
      </c>
      <c r="I66" s="15">
        <v>5</v>
      </c>
      <c r="J66" s="26">
        <f>ROUND(H66*$L$1+H66,0)</f>
        <v>34088</v>
      </c>
      <c r="K66" s="16"/>
    </row>
    <row r="67" spans="1:11" x14ac:dyDescent="0.25">
      <c r="A67" s="7" t="s">
        <v>686</v>
      </c>
      <c r="B67" s="10" t="s">
        <v>603</v>
      </c>
      <c r="C67" s="7" t="s">
        <v>620</v>
      </c>
      <c r="D67" s="7" t="s">
        <v>606</v>
      </c>
      <c r="E67" s="27">
        <v>41202</v>
      </c>
      <c r="F67" s="12">
        <f ca="1">DATEDIF(E67,TODAY(),"Y")</f>
        <v>10</v>
      </c>
      <c r="G67" s="13"/>
      <c r="H67" s="14">
        <v>51870</v>
      </c>
      <c r="I67" s="15">
        <v>5</v>
      </c>
      <c r="J67" s="26">
        <f>ROUND(H67*$L$1+H67,0)</f>
        <v>53338</v>
      </c>
      <c r="K67" s="16"/>
    </row>
    <row r="68" spans="1:11" x14ac:dyDescent="0.25">
      <c r="A68" s="7" t="s">
        <v>687</v>
      </c>
      <c r="B68" s="10" t="s">
        <v>591</v>
      </c>
      <c r="C68" s="7" t="s">
        <v>608</v>
      </c>
      <c r="D68" s="7" t="s">
        <v>614</v>
      </c>
      <c r="E68" s="27">
        <v>42876</v>
      </c>
      <c r="F68" s="12">
        <f ca="1">DATEDIF(E68,TODAY(),"Y")</f>
        <v>5</v>
      </c>
      <c r="G68" s="13"/>
      <c r="H68" s="14">
        <v>27006</v>
      </c>
      <c r="I68" s="15">
        <v>4</v>
      </c>
      <c r="J68" s="26">
        <f>ROUND(H68*$L$1+H68,0)</f>
        <v>27770</v>
      </c>
      <c r="K68" s="16"/>
    </row>
    <row r="69" spans="1:11" x14ac:dyDescent="0.25">
      <c r="A69" s="7" t="s">
        <v>688</v>
      </c>
      <c r="B69" s="10" t="s">
        <v>603</v>
      </c>
      <c r="C69" s="7" t="s">
        <v>608</v>
      </c>
      <c r="D69" s="7" t="s">
        <v>593</v>
      </c>
      <c r="E69" s="27">
        <v>41862</v>
      </c>
      <c r="F69" s="12">
        <f ca="1">DATEDIF(E69,TODAY(),"Y")</f>
        <v>8</v>
      </c>
      <c r="G69" s="13" t="s">
        <v>594</v>
      </c>
      <c r="H69" s="14">
        <v>71687</v>
      </c>
      <c r="I69" s="15">
        <v>5</v>
      </c>
      <c r="J69" s="26">
        <f>ROUND(H69*$L$1+H69,0)</f>
        <v>73716</v>
      </c>
      <c r="K69" s="16"/>
    </row>
    <row r="70" spans="1:11" x14ac:dyDescent="0.25">
      <c r="A70" s="7" t="s">
        <v>689</v>
      </c>
      <c r="B70" s="10" t="s">
        <v>591</v>
      </c>
      <c r="C70" s="7" t="s">
        <v>608</v>
      </c>
      <c r="D70" s="7" t="s">
        <v>606</v>
      </c>
      <c r="E70" s="27">
        <v>41958</v>
      </c>
      <c r="F70" s="12">
        <f ca="1">DATEDIF(E70,TODAY(),"Y")</f>
        <v>8</v>
      </c>
      <c r="G70" s="13"/>
      <c r="H70" s="14">
        <v>37486</v>
      </c>
      <c r="I70" s="15">
        <v>3</v>
      </c>
      <c r="J70" s="26">
        <f>ROUND(H70*$L$1+H70,0)</f>
        <v>38547</v>
      </c>
      <c r="K70" s="16"/>
    </row>
    <row r="71" spans="1:11" x14ac:dyDescent="0.25">
      <c r="A71" s="7" t="s">
        <v>690</v>
      </c>
      <c r="B71" s="10" t="s">
        <v>596</v>
      </c>
      <c r="C71" s="7" t="s">
        <v>608</v>
      </c>
      <c r="D71" s="7" t="s">
        <v>593</v>
      </c>
      <c r="E71" s="27">
        <v>39850</v>
      </c>
      <c r="F71" s="12">
        <f ca="1">DATEDIF(E71,TODAY(),"Y")</f>
        <v>13</v>
      </c>
      <c r="G71" s="13" t="s">
        <v>601</v>
      </c>
      <c r="H71" s="14">
        <v>116082</v>
      </c>
      <c r="I71" s="15">
        <v>4</v>
      </c>
      <c r="J71" s="26">
        <f>ROUND(H71*$L$1+H71,0)</f>
        <v>119367</v>
      </c>
      <c r="K71" s="16"/>
    </row>
    <row r="72" spans="1:11" x14ac:dyDescent="0.25">
      <c r="A72" s="7" t="s">
        <v>691</v>
      </c>
      <c r="B72" s="10" t="s">
        <v>591</v>
      </c>
      <c r="C72" s="7" t="s">
        <v>692</v>
      </c>
      <c r="D72" s="7" t="s">
        <v>606</v>
      </c>
      <c r="E72" s="27">
        <v>38159</v>
      </c>
      <c r="F72" s="12">
        <f ca="1">DATEDIF(E72,TODAY(),"Y")</f>
        <v>18</v>
      </c>
      <c r="G72" s="13"/>
      <c r="H72" s="14">
        <v>63687</v>
      </c>
      <c r="I72" s="15">
        <v>1</v>
      </c>
      <c r="J72" s="26">
        <f>ROUND(H72*$L$1+H72,0)</f>
        <v>65489</v>
      </c>
      <c r="K72" s="16"/>
    </row>
    <row r="73" spans="1:11" x14ac:dyDescent="0.25">
      <c r="A73" s="7" t="s">
        <v>693</v>
      </c>
      <c r="B73" s="10" t="s">
        <v>596</v>
      </c>
      <c r="C73" s="7" t="s">
        <v>608</v>
      </c>
      <c r="D73" s="7" t="s">
        <v>593</v>
      </c>
      <c r="E73" s="27">
        <v>42551</v>
      </c>
      <c r="F73" s="12">
        <f ca="1">DATEDIF(E73,TODAY(),"Y")</f>
        <v>6</v>
      </c>
      <c r="G73" s="13" t="s">
        <v>601</v>
      </c>
      <c r="H73" s="14">
        <v>88365</v>
      </c>
      <c r="I73" s="15">
        <v>3</v>
      </c>
      <c r="J73" s="26">
        <f>ROUND(H73*$L$1+H73,0)</f>
        <v>90866</v>
      </c>
      <c r="K73" s="16"/>
    </row>
    <row r="74" spans="1:11" x14ac:dyDescent="0.25">
      <c r="A74" s="7" t="s">
        <v>694</v>
      </c>
      <c r="B74" s="10" t="s">
        <v>591</v>
      </c>
      <c r="C74" s="7" t="s">
        <v>592</v>
      </c>
      <c r="D74" s="7" t="s">
        <v>606</v>
      </c>
      <c r="E74" s="27">
        <v>42037</v>
      </c>
      <c r="F74" s="12">
        <f ca="1">DATEDIF(E74,TODAY(),"Y")</f>
        <v>7</v>
      </c>
      <c r="G74" s="13"/>
      <c r="H74" s="14">
        <v>103966</v>
      </c>
      <c r="I74" s="15">
        <v>5</v>
      </c>
      <c r="J74" s="26">
        <f>ROUND(H74*$L$1+H74,0)</f>
        <v>106908</v>
      </c>
      <c r="K74" s="16"/>
    </row>
    <row r="75" spans="1:11" x14ac:dyDescent="0.25">
      <c r="A75" s="21" t="s">
        <v>695</v>
      </c>
      <c r="B75" s="10" t="s">
        <v>596</v>
      </c>
      <c r="C75" s="21" t="s">
        <v>696</v>
      </c>
      <c r="D75" s="21" t="s">
        <v>614</v>
      </c>
      <c r="E75" s="27">
        <v>42921</v>
      </c>
      <c r="F75" s="12">
        <f ca="1">DATEDIF(E75,TODAY(),"Y")</f>
        <v>5</v>
      </c>
      <c r="G75" s="13" t="s">
        <v>615</v>
      </c>
      <c r="H75" s="14">
        <v>21300</v>
      </c>
      <c r="I75" s="15">
        <v>2</v>
      </c>
      <c r="J75" s="26">
        <f>ROUND(H75*$L$1+H75,0)</f>
        <v>21903</v>
      </c>
      <c r="K75" s="16"/>
    </row>
    <row r="76" spans="1:11" x14ac:dyDescent="0.25">
      <c r="A76" s="7" t="s">
        <v>697</v>
      </c>
      <c r="B76" s="10" t="s">
        <v>603</v>
      </c>
      <c r="C76" s="7" t="s">
        <v>608</v>
      </c>
      <c r="D76" s="7" t="s">
        <v>593</v>
      </c>
      <c r="E76" s="27">
        <v>42932</v>
      </c>
      <c r="F76" s="12">
        <f ca="1">DATEDIF(E76,TODAY(),"Y")</f>
        <v>5</v>
      </c>
      <c r="G76" s="13" t="s">
        <v>615</v>
      </c>
      <c r="H76" s="14">
        <v>76475</v>
      </c>
      <c r="I76" s="15">
        <v>1</v>
      </c>
      <c r="J76" s="26">
        <f>ROUND(H76*$L$1+H76,0)</f>
        <v>78639</v>
      </c>
      <c r="K76" s="16"/>
    </row>
    <row r="77" spans="1:11" x14ac:dyDescent="0.25">
      <c r="A77" s="7" t="s">
        <v>698</v>
      </c>
      <c r="B77" s="10" t="s">
        <v>596</v>
      </c>
      <c r="C77" s="7" t="s">
        <v>665</v>
      </c>
      <c r="D77" s="7" t="s">
        <v>606</v>
      </c>
      <c r="E77" s="27">
        <v>39459</v>
      </c>
      <c r="F77" s="12">
        <f ca="1">DATEDIF(E77,TODAY(),"Y")</f>
        <v>14</v>
      </c>
      <c r="G77" s="13"/>
      <c r="H77" s="14">
        <v>38530</v>
      </c>
      <c r="I77" s="15">
        <v>3</v>
      </c>
      <c r="J77" s="26">
        <f>ROUND(H77*$L$1+H77,0)</f>
        <v>39620</v>
      </c>
      <c r="K77" s="16"/>
    </row>
    <row r="78" spans="1:11" x14ac:dyDescent="0.25">
      <c r="A78" s="7" t="s">
        <v>699</v>
      </c>
      <c r="B78" s="10" t="s">
        <v>617</v>
      </c>
      <c r="C78" s="7" t="s">
        <v>608</v>
      </c>
      <c r="D78" s="7" t="s">
        <v>593</v>
      </c>
      <c r="E78" s="27">
        <v>40788</v>
      </c>
      <c r="F78" s="12">
        <f ca="1">DATEDIF(E78,TODAY(),"Y")</f>
        <v>11</v>
      </c>
      <c r="G78" s="13" t="s">
        <v>601</v>
      </c>
      <c r="H78" s="14">
        <v>14138</v>
      </c>
      <c r="I78" s="15">
        <v>3</v>
      </c>
      <c r="J78" s="26">
        <f>ROUND(H78*$L$1+H78,0)</f>
        <v>14538</v>
      </c>
      <c r="K78" s="16"/>
    </row>
    <row r="79" spans="1:11" x14ac:dyDescent="0.25">
      <c r="A79" s="7" t="s">
        <v>700</v>
      </c>
      <c r="B79" s="10" t="s">
        <v>603</v>
      </c>
      <c r="C79" s="7" t="s">
        <v>649</v>
      </c>
      <c r="D79" s="7" t="s">
        <v>614</v>
      </c>
      <c r="E79" s="27">
        <v>41880</v>
      </c>
      <c r="F79" s="12">
        <f ca="1">DATEDIF(E79,TODAY(),"Y")</f>
        <v>8</v>
      </c>
      <c r="G79" s="13" t="s">
        <v>601</v>
      </c>
      <c r="H79" s="14">
        <v>29639</v>
      </c>
      <c r="I79" s="15">
        <v>2</v>
      </c>
      <c r="J79" s="26">
        <f>ROUND(H79*$L$1+H79,0)</f>
        <v>30478</v>
      </c>
      <c r="K79" s="16"/>
    </row>
    <row r="80" spans="1:11" x14ac:dyDescent="0.25">
      <c r="A80" s="7" t="s">
        <v>701</v>
      </c>
      <c r="B80" s="10" t="s">
        <v>591</v>
      </c>
      <c r="C80" s="7" t="s">
        <v>625</v>
      </c>
      <c r="D80" s="7" t="s">
        <v>622</v>
      </c>
      <c r="E80" s="27">
        <v>41807</v>
      </c>
      <c r="F80" s="12">
        <f ca="1">DATEDIF(E80,TODAY(),"Y")</f>
        <v>8</v>
      </c>
      <c r="G80" s="13"/>
      <c r="H80" s="14">
        <v>17902</v>
      </c>
      <c r="I80" s="15">
        <v>4</v>
      </c>
      <c r="J80" s="26">
        <f>ROUND(H80*$L$1+H80,0)</f>
        <v>18409</v>
      </c>
      <c r="K80" s="16"/>
    </row>
    <row r="81" spans="1:11" x14ac:dyDescent="0.25">
      <c r="A81" s="7" t="s">
        <v>702</v>
      </c>
      <c r="B81" s="10" t="s">
        <v>641</v>
      </c>
      <c r="C81" s="7" t="s">
        <v>608</v>
      </c>
      <c r="D81" s="7" t="s">
        <v>606</v>
      </c>
      <c r="E81" s="27">
        <v>42516</v>
      </c>
      <c r="F81" s="12">
        <f ca="1">DATEDIF(E81,TODAY(),"Y")</f>
        <v>6</v>
      </c>
      <c r="G81" s="13"/>
      <c r="H81" s="14">
        <v>116814</v>
      </c>
      <c r="I81" s="15">
        <v>2</v>
      </c>
      <c r="J81" s="26">
        <f>ROUND(H81*$L$1+H81,0)</f>
        <v>120120</v>
      </c>
      <c r="K81" s="16"/>
    </row>
    <row r="82" spans="1:11" x14ac:dyDescent="0.25">
      <c r="A82" s="7" t="s">
        <v>703</v>
      </c>
      <c r="B82" s="10" t="s">
        <v>596</v>
      </c>
      <c r="C82" s="7" t="s">
        <v>592</v>
      </c>
      <c r="D82" s="7" t="s">
        <v>622</v>
      </c>
      <c r="E82" s="27">
        <v>42542</v>
      </c>
      <c r="F82" s="12">
        <f ca="1">DATEDIF(E82,TODAY(),"Y")</f>
        <v>6</v>
      </c>
      <c r="G82" s="13"/>
      <c r="H82" s="14">
        <v>19466</v>
      </c>
      <c r="I82" s="15">
        <v>5</v>
      </c>
      <c r="J82" s="26">
        <f>ROUND(H82*$L$1+H82,0)</f>
        <v>20017</v>
      </c>
      <c r="K82" s="16"/>
    </row>
    <row r="83" spans="1:11" x14ac:dyDescent="0.25">
      <c r="A83" s="7" t="s">
        <v>704</v>
      </c>
      <c r="B83" s="10" t="s">
        <v>641</v>
      </c>
      <c r="C83" s="7" t="s">
        <v>627</v>
      </c>
      <c r="D83" s="7" t="s">
        <v>593</v>
      </c>
      <c r="E83" s="27">
        <v>38772</v>
      </c>
      <c r="F83" s="12">
        <f ca="1">DATEDIF(E83,TODAY(),"Y")</f>
        <v>16</v>
      </c>
      <c r="G83" s="13" t="s">
        <v>599</v>
      </c>
      <c r="H83" s="14">
        <v>51697</v>
      </c>
      <c r="I83" s="15">
        <v>2</v>
      </c>
      <c r="J83" s="26">
        <f>ROUND(H83*$L$1+H83,0)</f>
        <v>53160</v>
      </c>
      <c r="K83" s="16"/>
    </row>
    <row r="84" spans="1:11" x14ac:dyDescent="0.25">
      <c r="A84" s="7" t="s">
        <v>705</v>
      </c>
      <c r="B84" s="10" t="s">
        <v>591</v>
      </c>
      <c r="C84" s="7" t="s">
        <v>649</v>
      </c>
      <c r="D84" s="7" t="s">
        <v>593</v>
      </c>
      <c r="E84" s="27">
        <v>41220</v>
      </c>
      <c r="F84" s="12">
        <f ca="1">DATEDIF(E84,TODAY(),"Y")</f>
        <v>10</v>
      </c>
      <c r="G84" s="13" t="s">
        <v>611</v>
      </c>
      <c r="H84" s="14">
        <v>36854</v>
      </c>
      <c r="I84" s="15">
        <v>3</v>
      </c>
      <c r="J84" s="26">
        <f>ROUND(H84*$L$1+H84,0)</f>
        <v>37897</v>
      </c>
      <c r="K84" s="16"/>
    </row>
    <row r="85" spans="1:11" x14ac:dyDescent="0.25">
      <c r="A85" s="7" t="s">
        <v>706</v>
      </c>
      <c r="B85" s="10" t="s">
        <v>591</v>
      </c>
      <c r="C85" s="7" t="s">
        <v>625</v>
      </c>
      <c r="D85" s="7" t="s">
        <v>606</v>
      </c>
      <c r="E85" s="27">
        <v>41248</v>
      </c>
      <c r="F85" s="12">
        <f ca="1">DATEDIF(E85,TODAY(),"Y")</f>
        <v>10</v>
      </c>
      <c r="G85" s="13"/>
      <c r="H85" s="14">
        <v>109991</v>
      </c>
      <c r="I85" s="15">
        <v>3</v>
      </c>
      <c r="J85" s="26">
        <f>ROUND(H85*$L$1+H85,0)</f>
        <v>113104</v>
      </c>
      <c r="K85" s="16"/>
    </row>
    <row r="86" spans="1:11" x14ac:dyDescent="0.25">
      <c r="A86" s="7" t="s">
        <v>707</v>
      </c>
      <c r="B86" s="10" t="s">
        <v>617</v>
      </c>
      <c r="C86" s="7" t="s">
        <v>649</v>
      </c>
      <c r="D86" s="7" t="s">
        <v>593</v>
      </c>
      <c r="E86" s="27">
        <v>41343</v>
      </c>
      <c r="F86" s="12">
        <f ca="1">DATEDIF(E86,TODAY(),"Y")</f>
        <v>9</v>
      </c>
      <c r="G86" s="13" t="s">
        <v>1393</v>
      </c>
      <c r="H86" s="14">
        <v>40453</v>
      </c>
      <c r="I86" s="15">
        <v>1</v>
      </c>
      <c r="J86" s="26">
        <f>ROUND(H86*$L$1+H86,0)</f>
        <v>41598</v>
      </c>
      <c r="K86" s="16"/>
    </row>
    <row r="87" spans="1:11" x14ac:dyDescent="0.25">
      <c r="A87" s="7" t="s">
        <v>708</v>
      </c>
      <c r="B87" s="10" t="s">
        <v>591</v>
      </c>
      <c r="C87" s="7" t="s">
        <v>665</v>
      </c>
      <c r="D87" s="7" t="s">
        <v>622</v>
      </c>
      <c r="E87" s="27">
        <v>41768</v>
      </c>
      <c r="F87" s="12">
        <f ca="1">DATEDIF(E87,TODAY(),"Y")</f>
        <v>8</v>
      </c>
      <c r="G87" s="13"/>
      <c r="H87" s="14">
        <v>25201</v>
      </c>
      <c r="I87" s="15">
        <v>4</v>
      </c>
      <c r="J87" s="26">
        <f>ROUND(H87*$L$1+H87,0)</f>
        <v>25914</v>
      </c>
      <c r="K87" s="16"/>
    </row>
    <row r="88" spans="1:11" x14ac:dyDescent="0.25">
      <c r="A88" s="7" t="s">
        <v>709</v>
      </c>
      <c r="B88" s="10" t="s">
        <v>591</v>
      </c>
      <c r="C88" s="7" t="s">
        <v>608</v>
      </c>
      <c r="D88" s="7" t="s">
        <v>593</v>
      </c>
      <c r="E88" s="27">
        <v>42415</v>
      </c>
      <c r="F88" s="12">
        <f ca="1">DATEDIF(E88,TODAY(),"Y")</f>
        <v>6</v>
      </c>
      <c r="G88" s="13" t="s">
        <v>1193</v>
      </c>
      <c r="H88" s="14">
        <v>28701</v>
      </c>
      <c r="I88" s="15">
        <v>3</v>
      </c>
      <c r="J88" s="26">
        <f>ROUND(H88*$L$1+H88,0)</f>
        <v>29513</v>
      </c>
      <c r="K88" s="16"/>
    </row>
    <row r="89" spans="1:11" x14ac:dyDescent="0.25">
      <c r="A89" s="7" t="s">
        <v>710</v>
      </c>
      <c r="B89" s="10" t="s">
        <v>617</v>
      </c>
      <c r="C89" s="7" t="s">
        <v>627</v>
      </c>
      <c r="D89" s="7" t="s">
        <v>606</v>
      </c>
      <c r="E89" s="27">
        <v>42830</v>
      </c>
      <c r="F89" s="12">
        <f ca="1">DATEDIF(E89,TODAY(),"Y")</f>
        <v>5</v>
      </c>
      <c r="G89" s="13"/>
      <c r="H89" s="14">
        <v>103368</v>
      </c>
      <c r="I89" s="15">
        <v>3</v>
      </c>
      <c r="J89" s="26">
        <f>ROUND(H89*$L$1+H89,0)</f>
        <v>106293</v>
      </c>
      <c r="K89" s="16"/>
    </row>
    <row r="90" spans="1:11" x14ac:dyDescent="0.25">
      <c r="A90" s="7" t="s">
        <v>711</v>
      </c>
      <c r="B90" s="10" t="s">
        <v>596</v>
      </c>
      <c r="C90" s="7" t="s">
        <v>620</v>
      </c>
      <c r="D90" s="7" t="s">
        <v>593</v>
      </c>
      <c r="E90" s="27">
        <v>37926</v>
      </c>
      <c r="F90" s="12">
        <f ca="1">DATEDIF(E90,TODAY(),"Y")</f>
        <v>19</v>
      </c>
      <c r="G90" s="13" t="s">
        <v>1393</v>
      </c>
      <c r="H90" s="14">
        <v>17072</v>
      </c>
      <c r="I90" s="15">
        <v>5</v>
      </c>
      <c r="J90" s="26">
        <f>ROUND(H90*$L$1+H90,0)</f>
        <v>17555</v>
      </c>
      <c r="K90" s="16"/>
    </row>
    <row r="91" spans="1:11" x14ac:dyDescent="0.25">
      <c r="A91" s="7" t="s">
        <v>712</v>
      </c>
      <c r="B91" s="10" t="s">
        <v>596</v>
      </c>
      <c r="C91" s="7" t="s">
        <v>608</v>
      </c>
      <c r="D91" s="7" t="s">
        <v>622</v>
      </c>
      <c r="E91" s="27">
        <v>40354</v>
      </c>
      <c r="F91" s="12">
        <f ca="1">DATEDIF(E91,TODAY(),"Y")</f>
        <v>12</v>
      </c>
      <c r="G91" s="13"/>
      <c r="H91" s="14">
        <v>36671</v>
      </c>
      <c r="I91" s="15">
        <v>3</v>
      </c>
      <c r="J91" s="26">
        <f>ROUND(H91*$L$1+H91,0)</f>
        <v>37709</v>
      </c>
      <c r="K91" s="16"/>
    </row>
    <row r="92" spans="1:11" x14ac:dyDescent="0.25">
      <c r="A92" s="21" t="s">
        <v>713</v>
      </c>
      <c r="B92" s="10" t="s">
        <v>603</v>
      </c>
      <c r="C92" s="21" t="s">
        <v>696</v>
      </c>
      <c r="D92" s="21" t="s">
        <v>593</v>
      </c>
      <c r="E92" s="27">
        <v>38334</v>
      </c>
      <c r="F92" s="12">
        <f ca="1">DATEDIF(E92,TODAY(),"Y")</f>
        <v>17</v>
      </c>
      <c r="G92" s="13" t="s">
        <v>601</v>
      </c>
      <c r="H92" s="14">
        <v>81569</v>
      </c>
      <c r="I92" s="15">
        <v>1</v>
      </c>
      <c r="J92" s="26">
        <f>ROUND(H92*$L$1+H92,0)</f>
        <v>83877</v>
      </c>
      <c r="K92" s="16"/>
    </row>
    <row r="93" spans="1:11" x14ac:dyDescent="0.25">
      <c r="A93" s="7" t="s">
        <v>714</v>
      </c>
      <c r="B93" s="10" t="s">
        <v>641</v>
      </c>
      <c r="C93" s="7" t="s">
        <v>649</v>
      </c>
      <c r="D93" s="7" t="s">
        <v>606</v>
      </c>
      <c r="E93" s="27">
        <v>38112</v>
      </c>
      <c r="F93" s="12">
        <f ca="1">DATEDIF(E93,TODAY(),"Y")</f>
        <v>18</v>
      </c>
      <c r="G93" s="13"/>
      <c r="H93" s="14">
        <v>96398</v>
      </c>
      <c r="I93" s="15">
        <v>2</v>
      </c>
      <c r="J93" s="26">
        <f>ROUND(H93*$L$1+H93,0)</f>
        <v>99126</v>
      </c>
      <c r="K93" s="16"/>
    </row>
    <row r="94" spans="1:11" x14ac:dyDescent="0.25">
      <c r="A94" s="7" t="s">
        <v>715</v>
      </c>
      <c r="B94" s="10" t="s">
        <v>617</v>
      </c>
      <c r="C94" s="7" t="s">
        <v>608</v>
      </c>
      <c r="D94" s="7" t="s">
        <v>593</v>
      </c>
      <c r="E94" s="27">
        <v>40939</v>
      </c>
      <c r="F94" s="12">
        <f ca="1">DATEDIF(E94,TODAY(),"Y")</f>
        <v>10</v>
      </c>
      <c r="G94" s="13" t="s">
        <v>615</v>
      </c>
      <c r="H94" s="14">
        <v>78909</v>
      </c>
      <c r="I94" s="15">
        <v>4</v>
      </c>
      <c r="J94" s="26">
        <f>ROUND(H94*$L$1+H94,0)</f>
        <v>81142</v>
      </c>
      <c r="K94" s="16"/>
    </row>
    <row r="95" spans="1:11" x14ac:dyDescent="0.25">
      <c r="A95" s="7" t="s">
        <v>716</v>
      </c>
      <c r="B95" s="10" t="s">
        <v>619</v>
      </c>
      <c r="C95" s="7" t="s">
        <v>627</v>
      </c>
      <c r="D95" s="7" t="s">
        <v>622</v>
      </c>
      <c r="E95" s="27">
        <v>42830</v>
      </c>
      <c r="F95" s="12">
        <f ca="1">DATEDIF(E95,TODAY(),"Y")</f>
        <v>5</v>
      </c>
      <c r="G95" s="13"/>
      <c r="H95" s="14">
        <v>40320</v>
      </c>
      <c r="I95" s="15">
        <v>1</v>
      </c>
      <c r="J95" s="26">
        <f>ROUND(H95*$L$1+H95,0)</f>
        <v>41461</v>
      </c>
      <c r="K95" s="16"/>
    </row>
    <row r="96" spans="1:11" x14ac:dyDescent="0.25">
      <c r="A96" s="7" t="s">
        <v>717</v>
      </c>
      <c r="B96" s="10" t="s">
        <v>596</v>
      </c>
      <c r="C96" s="7" t="s">
        <v>620</v>
      </c>
      <c r="D96" s="7" t="s">
        <v>614</v>
      </c>
      <c r="E96" s="27">
        <v>42699</v>
      </c>
      <c r="F96" s="12">
        <f ca="1">DATEDIF(E96,TODAY(),"Y")</f>
        <v>6</v>
      </c>
      <c r="G96" s="13" t="s">
        <v>594</v>
      </c>
      <c r="H96" s="14">
        <v>24592</v>
      </c>
      <c r="I96" s="15">
        <v>3</v>
      </c>
      <c r="J96" s="26">
        <f>ROUND(H96*$L$1+H96,0)</f>
        <v>25288</v>
      </c>
      <c r="K96" s="16"/>
    </row>
    <row r="97" spans="1:11" x14ac:dyDescent="0.25">
      <c r="A97" s="7" t="s">
        <v>718</v>
      </c>
      <c r="B97" s="10" t="s">
        <v>591</v>
      </c>
      <c r="C97" s="7" t="s">
        <v>620</v>
      </c>
      <c r="D97" s="7" t="s">
        <v>593</v>
      </c>
      <c r="E97" s="27">
        <v>41748</v>
      </c>
      <c r="F97" s="12">
        <f ca="1">DATEDIF(E97,TODAY(),"Y")</f>
        <v>8</v>
      </c>
      <c r="G97" s="13" t="s">
        <v>594</v>
      </c>
      <c r="H97" s="14">
        <v>62976</v>
      </c>
      <c r="I97" s="15">
        <v>5</v>
      </c>
      <c r="J97" s="26">
        <f>ROUND(H97*$L$1+H97,0)</f>
        <v>64758</v>
      </c>
      <c r="K97" s="16"/>
    </row>
    <row r="98" spans="1:11" x14ac:dyDescent="0.25">
      <c r="A98" s="7" t="s">
        <v>719</v>
      </c>
      <c r="B98" s="10" t="s">
        <v>596</v>
      </c>
      <c r="C98" s="7" t="s">
        <v>649</v>
      </c>
      <c r="D98" s="7" t="s">
        <v>593</v>
      </c>
      <c r="E98" s="27">
        <v>40811</v>
      </c>
      <c r="F98" s="12">
        <f ca="1">DATEDIF(E98,TODAY(),"Y")</f>
        <v>11</v>
      </c>
      <c r="G98" s="13" t="s">
        <v>601</v>
      </c>
      <c r="H98" s="14">
        <v>65649</v>
      </c>
      <c r="I98" s="15">
        <v>2</v>
      </c>
      <c r="J98" s="26">
        <f>ROUND(H98*$L$1+H98,0)</f>
        <v>67507</v>
      </c>
      <c r="K98" s="16"/>
    </row>
    <row r="99" spans="1:11" x14ac:dyDescent="0.25">
      <c r="A99" s="7" t="s">
        <v>720</v>
      </c>
      <c r="B99" s="10" t="s">
        <v>591</v>
      </c>
      <c r="C99" s="7" t="s">
        <v>598</v>
      </c>
      <c r="D99" s="7" t="s">
        <v>614</v>
      </c>
      <c r="E99" s="27">
        <v>43081</v>
      </c>
      <c r="F99" s="12">
        <f ca="1">DATEDIF(E99,TODAY(),"Y")</f>
        <v>4</v>
      </c>
      <c r="G99" s="13" t="s">
        <v>594</v>
      </c>
      <c r="H99" s="14">
        <v>28761</v>
      </c>
      <c r="I99" s="15">
        <v>4</v>
      </c>
      <c r="J99" s="26">
        <f>ROUND(H99*$L$1+H99,0)</f>
        <v>29575</v>
      </c>
      <c r="K99" s="16"/>
    </row>
    <row r="100" spans="1:11" x14ac:dyDescent="0.25">
      <c r="A100" s="7" t="s">
        <v>721</v>
      </c>
      <c r="B100" s="10" t="s">
        <v>641</v>
      </c>
      <c r="C100" s="7" t="s">
        <v>608</v>
      </c>
      <c r="D100" s="7" t="s">
        <v>593</v>
      </c>
      <c r="E100" s="27">
        <v>40881</v>
      </c>
      <c r="F100" s="12">
        <f ca="1">DATEDIF(E100,TODAY(),"Y")</f>
        <v>11</v>
      </c>
      <c r="G100" s="13" t="s">
        <v>611</v>
      </c>
      <c r="H100" s="14">
        <v>59744</v>
      </c>
      <c r="I100" s="15">
        <v>1</v>
      </c>
      <c r="J100" s="26">
        <f>ROUND(H100*$L$1+H100,0)</f>
        <v>61435</v>
      </c>
      <c r="K100" s="16"/>
    </row>
    <row r="101" spans="1:11" x14ac:dyDescent="0.25">
      <c r="A101" s="7" t="s">
        <v>722</v>
      </c>
      <c r="B101" s="10" t="s">
        <v>619</v>
      </c>
      <c r="C101" s="7" t="s">
        <v>608</v>
      </c>
      <c r="D101" s="7" t="s">
        <v>606</v>
      </c>
      <c r="E101" s="27">
        <v>42777</v>
      </c>
      <c r="F101" s="12">
        <f ca="1">DATEDIF(E101,TODAY(),"Y")</f>
        <v>5</v>
      </c>
      <c r="G101" s="13"/>
      <c r="H101" s="14">
        <v>30457</v>
      </c>
      <c r="I101" s="15">
        <v>1</v>
      </c>
      <c r="J101" s="26">
        <f>ROUND(H101*$L$1+H101,0)</f>
        <v>31319</v>
      </c>
      <c r="K101" s="16"/>
    </row>
    <row r="102" spans="1:11" x14ac:dyDescent="0.25">
      <c r="A102" s="7" t="s">
        <v>723</v>
      </c>
      <c r="B102" s="10" t="s">
        <v>591</v>
      </c>
      <c r="C102" s="7" t="s">
        <v>620</v>
      </c>
      <c r="D102" s="7" t="s">
        <v>606</v>
      </c>
      <c r="E102" s="27">
        <v>42263</v>
      </c>
      <c r="F102" s="12">
        <f ca="1">DATEDIF(E102,TODAY(),"Y")</f>
        <v>7</v>
      </c>
      <c r="G102" s="13"/>
      <c r="H102" s="14">
        <v>65516</v>
      </c>
      <c r="I102" s="15">
        <v>3</v>
      </c>
      <c r="J102" s="26">
        <f>ROUND(H102*$L$1+H102,0)</f>
        <v>67370</v>
      </c>
      <c r="K102" s="16"/>
    </row>
    <row r="103" spans="1:11" x14ac:dyDescent="0.25">
      <c r="A103" s="7" t="s">
        <v>724</v>
      </c>
      <c r="B103" s="10" t="s">
        <v>603</v>
      </c>
      <c r="C103" s="7" t="s">
        <v>649</v>
      </c>
      <c r="D103" s="7" t="s">
        <v>593</v>
      </c>
      <c r="E103" s="27">
        <v>38496</v>
      </c>
      <c r="F103" s="12">
        <f ca="1">DATEDIF(E103,TODAY(),"Y")</f>
        <v>17</v>
      </c>
      <c r="G103" s="13" t="s">
        <v>594</v>
      </c>
      <c r="H103" s="14">
        <v>47641</v>
      </c>
      <c r="I103" s="15">
        <v>2</v>
      </c>
      <c r="J103" s="26">
        <f>ROUND(H103*$L$1+H103,0)</f>
        <v>48989</v>
      </c>
      <c r="K103" s="16"/>
    </row>
    <row r="104" spans="1:11" x14ac:dyDescent="0.25">
      <c r="A104" s="7" t="s">
        <v>725</v>
      </c>
      <c r="B104" s="10" t="s">
        <v>596</v>
      </c>
      <c r="C104" s="7" t="s">
        <v>682</v>
      </c>
      <c r="D104" s="7" t="s">
        <v>622</v>
      </c>
      <c r="E104" s="27">
        <v>42298</v>
      </c>
      <c r="F104" s="12">
        <f ca="1">DATEDIF(E104,TODAY(),"Y")</f>
        <v>7</v>
      </c>
      <c r="G104" s="13"/>
      <c r="H104" s="14">
        <v>34064</v>
      </c>
      <c r="I104" s="15">
        <v>2</v>
      </c>
      <c r="J104" s="26">
        <f>ROUND(H104*$L$1+H104,0)</f>
        <v>35028</v>
      </c>
      <c r="K104" s="16"/>
    </row>
    <row r="105" spans="1:11" x14ac:dyDescent="0.25">
      <c r="A105" s="7" t="s">
        <v>726</v>
      </c>
      <c r="B105" s="10" t="s">
        <v>603</v>
      </c>
      <c r="C105" s="7" t="s">
        <v>620</v>
      </c>
      <c r="D105" s="7" t="s">
        <v>606</v>
      </c>
      <c r="E105" s="27">
        <v>42639</v>
      </c>
      <c r="F105" s="12">
        <f ca="1">DATEDIF(E105,TODAY(),"Y")</f>
        <v>6</v>
      </c>
      <c r="G105" s="13"/>
      <c r="H105" s="14">
        <v>33037</v>
      </c>
      <c r="I105" s="15">
        <v>1</v>
      </c>
      <c r="J105" s="26">
        <f>ROUND(H105*$L$1+H105,0)</f>
        <v>33972</v>
      </c>
      <c r="K105" s="16"/>
    </row>
    <row r="106" spans="1:11" x14ac:dyDescent="0.25">
      <c r="A106" s="7" t="s">
        <v>727</v>
      </c>
      <c r="B106" s="10" t="s">
        <v>591</v>
      </c>
      <c r="C106" s="7" t="s">
        <v>728</v>
      </c>
      <c r="D106" s="7" t="s">
        <v>614</v>
      </c>
      <c r="E106" s="27">
        <v>38665</v>
      </c>
      <c r="F106" s="12">
        <f ca="1">DATEDIF(E106,TODAY(),"Y")</f>
        <v>17</v>
      </c>
      <c r="G106" s="13"/>
      <c r="H106" s="14">
        <v>21739</v>
      </c>
      <c r="I106" s="15">
        <v>2</v>
      </c>
      <c r="J106" s="26">
        <f>ROUND(H106*$L$1+H106,0)</f>
        <v>22354</v>
      </c>
      <c r="K106" s="16"/>
    </row>
    <row r="107" spans="1:11" x14ac:dyDescent="0.25">
      <c r="A107" s="7" t="s">
        <v>729</v>
      </c>
      <c r="B107" s="10" t="s">
        <v>619</v>
      </c>
      <c r="C107" s="7" t="s">
        <v>592</v>
      </c>
      <c r="D107" s="7" t="s">
        <v>622</v>
      </c>
      <c r="E107" s="27">
        <v>40943</v>
      </c>
      <c r="F107" s="12">
        <f ca="1">DATEDIF(E107,TODAY(),"Y")</f>
        <v>10</v>
      </c>
      <c r="G107" s="13"/>
      <c r="H107" s="14">
        <v>31457</v>
      </c>
      <c r="I107" s="15">
        <v>2</v>
      </c>
      <c r="J107" s="26">
        <f>ROUND(H107*$L$1+H107,0)</f>
        <v>32347</v>
      </c>
      <c r="K107" s="16"/>
    </row>
    <row r="108" spans="1:11" x14ac:dyDescent="0.25">
      <c r="A108" s="7" t="s">
        <v>730</v>
      </c>
      <c r="B108" s="10" t="s">
        <v>641</v>
      </c>
      <c r="C108" s="7" t="s">
        <v>605</v>
      </c>
      <c r="D108" s="7" t="s">
        <v>593</v>
      </c>
      <c r="E108" s="27">
        <v>38241</v>
      </c>
      <c r="F108" s="12">
        <f ca="1">DATEDIF(E108,TODAY(),"Y")</f>
        <v>18</v>
      </c>
      <c r="G108" s="13" t="s">
        <v>599</v>
      </c>
      <c r="H108" s="14">
        <v>43810</v>
      </c>
      <c r="I108" s="15">
        <v>5</v>
      </c>
      <c r="J108" s="26">
        <f>ROUND(H108*$L$1+H108,0)</f>
        <v>45050</v>
      </c>
      <c r="K108" s="16"/>
    </row>
    <row r="109" spans="1:11" x14ac:dyDescent="0.25">
      <c r="A109" s="7" t="s">
        <v>731</v>
      </c>
      <c r="B109" s="10" t="s">
        <v>591</v>
      </c>
      <c r="C109" s="7" t="s">
        <v>608</v>
      </c>
      <c r="D109" s="7" t="s">
        <v>606</v>
      </c>
      <c r="E109" s="27">
        <v>42945</v>
      </c>
      <c r="F109" s="12">
        <f ca="1">DATEDIF(E109,TODAY(),"Y")</f>
        <v>5</v>
      </c>
      <c r="G109" s="13"/>
      <c r="H109" s="14">
        <v>81662</v>
      </c>
      <c r="I109" s="15">
        <v>5</v>
      </c>
      <c r="J109" s="26">
        <f>ROUND(H109*$L$1+H109,0)</f>
        <v>83973</v>
      </c>
      <c r="K109" s="16"/>
    </row>
    <row r="110" spans="1:11" x14ac:dyDescent="0.25">
      <c r="A110" s="7" t="s">
        <v>732</v>
      </c>
      <c r="B110" s="10" t="s">
        <v>603</v>
      </c>
      <c r="C110" s="7" t="s">
        <v>663</v>
      </c>
      <c r="D110" s="7" t="s">
        <v>593</v>
      </c>
      <c r="E110" s="27">
        <v>38394</v>
      </c>
      <c r="F110" s="12">
        <f ca="1">DATEDIF(E110,TODAY(),"Y")</f>
        <v>17</v>
      </c>
      <c r="G110" s="13" t="s">
        <v>1193</v>
      </c>
      <c r="H110" s="14">
        <v>52886</v>
      </c>
      <c r="I110" s="15">
        <v>1</v>
      </c>
      <c r="J110" s="26">
        <f>ROUND(H110*$L$1+H110,0)</f>
        <v>54383</v>
      </c>
      <c r="K110" s="16"/>
    </row>
    <row r="111" spans="1:11" x14ac:dyDescent="0.25">
      <c r="A111" s="7" t="s">
        <v>733</v>
      </c>
      <c r="B111" s="10" t="s">
        <v>603</v>
      </c>
      <c r="C111" s="7" t="s">
        <v>608</v>
      </c>
      <c r="D111" s="7" t="s">
        <v>593</v>
      </c>
      <c r="E111" s="27">
        <v>42274</v>
      </c>
      <c r="F111" s="12">
        <f ca="1">DATEDIF(E111,TODAY(),"Y")</f>
        <v>7</v>
      </c>
      <c r="G111" s="13" t="s">
        <v>601</v>
      </c>
      <c r="H111" s="14">
        <v>60196</v>
      </c>
      <c r="I111" s="15">
        <v>4</v>
      </c>
      <c r="J111" s="26">
        <f>ROUND(H111*$L$1+H111,0)</f>
        <v>61900</v>
      </c>
      <c r="K111" s="16"/>
    </row>
    <row r="112" spans="1:11" x14ac:dyDescent="0.25">
      <c r="A112" s="7" t="s">
        <v>734</v>
      </c>
      <c r="B112" s="10" t="s">
        <v>596</v>
      </c>
      <c r="C112" s="7" t="s">
        <v>620</v>
      </c>
      <c r="D112" s="7" t="s">
        <v>593</v>
      </c>
      <c r="E112" s="27">
        <v>38181</v>
      </c>
      <c r="F112" s="12">
        <f ca="1">DATEDIF(E112,TODAY(),"Y")</f>
        <v>18</v>
      </c>
      <c r="G112" s="13" t="s">
        <v>599</v>
      </c>
      <c r="H112" s="14">
        <v>66194</v>
      </c>
      <c r="I112" s="15">
        <v>1</v>
      </c>
      <c r="J112" s="26">
        <f>ROUND(H112*$L$1+H112,0)</f>
        <v>68067</v>
      </c>
      <c r="K112" s="16"/>
    </row>
    <row r="113" spans="1:11" x14ac:dyDescent="0.25">
      <c r="A113" s="7" t="s">
        <v>735</v>
      </c>
      <c r="B113" s="10" t="s">
        <v>617</v>
      </c>
      <c r="C113" s="7" t="s">
        <v>625</v>
      </c>
      <c r="D113" s="7" t="s">
        <v>606</v>
      </c>
      <c r="E113" s="27">
        <v>41152</v>
      </c>
      <c r="F113" s="12">
        <f ca="1">DATEDIF(E113,TODAY(),"Y")</f>
        <v>10</v>
      </c>
      <c r="G113" s="13"/>
      <c r="H113" s="14">
        <v>27085</v>
      </c>
      <c r="I113" s="15">
        <v>4</v>
      </c>
      <c r="J113" s="26">
        <f>ROUND(H113*$L$1+H113,0)</f>
        <v>27852</v>
      </c>
      <c r="K113" s="16"/>
    </row>
    <row r="114" spans="1:11" x14ac:dyDescent="0.25">
      <c r="A114" s="7" t="s">
        <v>736</v>
      </c>
      <c r="B114" s="10" t="s">
        <v>617</v>
      </c>
      <c r="C114" s="7" t="s">
        <v>620</v>
      </c>
      <c r="D114" s="7" t="s">
        <v>606</v>
      </c>
      <c r="E114" s="27">
        <v>38355</v>
      </c>
      <c r="F114" s="12">
        <f ca="1">DATEDIF(E114,TODAY(),"Y")</f>
        <v>17</v>
      </c>
      <c r="G114" s="13"/>
      <c r="H114" s="14">
        <v>51870</v>
      </c>
      <c r="I114" s="15">
        <v>3</v>
      </c>
      <c r="J114" s="26">
        <f>ROUND(H114*$L$1+H114,0)</f>
        <v>53338</v>
      </c>
      <c r="K114" s="16"/>
    </row>
    <row r="115" spans="1:11" x14ac:dyDescent="0.25">
      <c r="A115" s="7" t="s">
        <v>737</v>
      </c>
      <c r="B115" s="10" t="s">
        <v>596</v>
      </c>
      <c r="C115" s="7" t="s">
        <v>608</v>
      </c>
      <c r="D115" s="7" t="s">
        <v>593</v>
      </c>
      <c r="E115" s="27">
        <v>38445</v>
      </c>
      <c r="F115" s="12">
        <f ca="1">DATEDIF(E115,TODAY(),"Y")</f>
        <v>17</v>
      </c>
      <c r="G115" s="13" t="s">
        <v>1394</v>
      </c>
      <c r="H115" s="14">
        <v>47949</v>
      </c>
      <c r="I115" s="15">
        <v>5</v>
      </c>
      <c r="J115" s="26">
        <f>ROUND(H115*$L$1+H115,0)</f>
        <v>49306</v>
      </c>
      <c r="K115" s="16"/>
    </row>
    <row r="116" spans="1:11" x14ac:dyDescent="0.25">
      <c r="A116" s="7" t="s">
        <v>738</v>
      </c>
      <c r="B116" s="10" t="s">
        <v>596</v>
      </c>
      <c r="C116" s="7" t="s">
        <v>608</v>
      </c>
      <c r="D116" s="7" t="s">
        <v>606</v>
      </c>
      <c r="E116" s="27">
        <v>41329</v>
      </c>
      <c r="F116" s="12">
        <f ca="1">DATEDIF(E116,TODAY(),"Y")</f>
        <v>9</v>
      </c>
      <c r="G116" s="13"/>
      <c r="H116" s="14">
        <v>109033</v>
      </c>
      <c r="I116" s="15">
        <v>2</v>
      </c>
      <c r="J116" s="26">
        <f>ROUND(H116*$L$1+H116,0)</f>
        <v>112119</v>
      </c>
      <c r="K116" s="16"/>
    </row>
    <row r="117" spans="1:11" x14ac:dyDescent="0.25">
      <c r="A117" s="7" t="s">
        <v>739</v>
      </c>
      <c r="B117" s="10" t="s">
        <v>596</v>
      </c>
      <c r="C117" s="7" t="s">
        <v>613</v>
      </c>
      <c r="D117" s="7" t="s">
        <v>622</v>
      </c>
      <c r="E117" s="27">
        <v>41363</v>
      </c>
      <c r="F117" s="12">
        <f ca="1">DATEDIF(E117,TODAY(),"Y")</f>
        <v>9</v>
      </c>
      <c r="G117" s="13"/>
      <c r="H117" s="14">
        <v>38756</v>
      </c>
      <c r="I117" s="15">
        <v>5</v>
      </c>
      <c r="J117" s="26">
        <f>ROUND(H117*$L$1+H117,0)</f>
        <v>39853</v>
      </c>
      <c r="K117" s="16"/>
    </row>
    <row r="118" spans="1:11" x14ac:dyDescent="0.25">
      <c r="A118" s="7" t="s">
        <v>740</v>
      </c>
      <c r="B118" s="10" t="s">
        <v>596</v>
      </c>
      <c r="C118" s="7" t="s">
        <v>663</v>
      </c>
      <c r="D118" s="7" t="s">
        <v>614</v>
      </c>
      <c r="E118" s="27">
        <v>41964</v>
      </c>
      <c r="F118" s="12">
        <f ca="1">DATEDIF(E118,TODAY(),"Y")</f>
        <v>8</v>
      </c>
      <c r="G118" s="13" t="s">
        <v>594</v>
      </c>
      <c r="H118" s="14">
        <v>16253</v>
      </c>
      <c r="I118" s="15">
        <v>3</v>
      </c>
      <c r="J118" s="26">
        <f>ROUND(H118*$L$1+H118,0)</f>
        <v>16713</v>
      </c>
      <c r="K118" s="16"/>
    </row>
    <row r="119" spans="1:11" x14ac:dyDescent="0.25">
      <c r="A119" s="7" t="s">
        <v>741</v>
      </c>
      <c r="B119" s="10" t="s">
        <v>591</v>
      </c>
      <c r="C119" s="7" t="s">
        <v>620</v>
      </c>
      <c r="D119" s="7" t="s">
        <v>614</v>
      </c>
      <c r="E119" s="27">
        <v>41785</v>
      </c>
      <c r="F119" s="12">
        <f ca="1">DATEDIF(E119,TODAY(),"Y")</f>
        <v>8</v>
      </c>
      <c r="G119" s="13"/>
      <c r="H119" s="14">
        <v>22397</v>
      </c>
      <c r="I119" s="15">
        <v>5</v>
      </c>
      <c r="J119" s="26">
        <f>ROUND(H119*$L$1+H119,0)</f>
        <v>23031</v>
      </c>
      <c r="K119" s="16"/>
    </row>
    <row r="120" spans="1:11" x14ac:dyDescent="0.25">
      <c r="A120" s="7" t="s">
        <v>742</v>
      </c>
      <c r="B120" s="10" t="s">
        <v>617</v>
      </c>
      <c r="C120" s="7" t="s">
        <v>592</v>
      </c>
      <c r="D120" s="7" t="s">
        <v>593</v>
      </c>
      <c r="E120" s="27">
        <v>42315</v>
      </c>
      <c r="F120" s="12">
        <f ca="1">DATEDIF(E120,TODAY(),"Y")</f>
        <v>7</v>
      </c>
      <c r="G120" s="13" t="s">
        <v>601</v>
      </c>
      <c r="H120" s="14">
        <v>44675</v>
      </c>
      <c r="I120" s="15">
        <v>5</v>
      </c>
      <c r="J120" s="26">
        <f>ROUND(H120*$L$1+H120,0)</f>
        <v>45939</v>
      </c>
      <c r="K120" s="16"/>
    </row>
    <row r="121" spans="1:11" x14ac:dyDescent="0.25">
      <c r="A121" s="21" t="s">
        <v>743</v>
      </c>
      <c r="B121" s="10" t="s">
        <v>596</v>
      </c>
      <c r="C121" s="21" t="s">
        <v>696</v>
      </c>
      <c r="D121" s="21" t="s">
        <v>593</v>
      </c>
      <c r="E121" s="27">
        <v>41360</v>
      </c>
      <c r="F121" s="12">
        <f ca="1">DATEDIF(E121,TODAY(),"Y")</f>
        <v>9</v>
      </c>
      <c r="G121" s="13" t="s">
        <v>615</v>
      </c>
      <c r="H121" s="14">
        <v>53945</v>
      </c>
      <c r="I121" s="15">
        <v>5</v>
      </c>
      <c r="J121" s="26">
        <f>ROUND(H121*$L$1+H121,0)</f>
        <v>55472</v>
      </c>
      <c r="K121" s="16"/>
    </row>
    <row r="122" spans="1:11" x14ac:dyDescent="0.25">
      <c r="A122" s="7" t="s">
        <v>744</v>
      </c>
      <c r="B122" s="10" t="s">
        <v>596</v>
      </c>
      <c r="C122" s="7" t="s">
        <v>649</v>
      </c>
      <c r="D122" s="7" t="s">
        <v>593</v>
      </c>
      <c r="E122" s="27">
        <v>38509</v>
      </c>
      <c r="F122" s="12">
        <f ca="1">DATEDIF(E122,TODAY(),"Y")</f>
        <v>17</v>
      </c>
      <c r="G122" s="13" t="s">
        <v>594</v>
      </c>
      <c r="H122" s="14">
        <v>89482</v>
      </c>
      <c r="I122" s="15">
        <v>3</v>
      </c>
      <c r="J122" s="26">
        <f>ROUND(H122*$L$1+H122,0)</f>
        <v>92014</v>
      </c>
      <c r="K122" s="16"/>
    </row>
    <row r="123" spans="1:11" x14ac:dyDescent="0.25">
      <c r="A123" s="7" t="s">
        <v>745</v>
      </c>
      <c r="B123" s="10" t="s">
        <v>617</v>
      </c>
      <c r="C123" s="7" t="s">
        <v>598</v>
      </c>
      <c r="D123" s="7" t="s">
        <v>593</v>
      </c>
      <c r="E123" s="27">
        <v>39083</v>
      </c>
      <c r="F123" s="12">
        <f ca="1">DATEDIF(E123,TODAY(),"Y")</f>
        <v>15</v>
      </c>
      <c r="G123" s="13" t="s">
        <v>601</v>
      </c>
      <c r="H123" s="14">
        <v>38105</v>
      </c>
      <c r="I123" s="15">
        <v>4</v>
      </c>
      <c r="J123" s="26">
        <f>ROUND(H123*$L$1+H123,0)</f>
        <v>39183</v>
      </c>
      <c r="K123" s="16"/>
    </row>
    <row r="124" spans="1:11" x14ac:dyDescent="0.25">
      <c r="A124" s="7" t="s">
        <v>746</v>
      </c>
      <c r="B124" s="10" t="s">
        <v>596</v>
      </c>
      <c r="C124" s="7" t="s">
        <v>627</v>
      </c>
      <c r="D124" s="7" t="s">
        <v>622</v>
      </c>
      <c r="E124" s="27">
        <v>42656</v>
      </c>
      <c r="F124" s="12">
        <f ca="1">DATEDIF(E124,TODAY(),"Y")</f>
        <v>6</v>
      </c>
      <c r="G124" s="13"/>
      <c r="H124" s="14">
        <v>27286</v>
      </c>
      <c r="I124" s="15">
        <v>3</v>
      </c>
      <c r="J124" s="26">
        <f>ROUND(H124*$L$1+H124,0)</f>
        <v>28058</v>
      </c>
      <c r="K124" s="16"/>
    </row>
    <row r="125" spans="1:11" x14ac:dyDescent="0.25">
      <c r="A125" s="7" t="s">
        <v>747</v>
      </c>
      <c r="B125" s="10" t="s">
        <v>603</v>
      </c>
      <c r="C125" s="7" t="s">
        <v>620</v>
      </c>
      <c r="D125" s="7" t="s">
        <v>593</v>
      </c>
      <c r="E125" s="27">
        <v>38614</v>
      </c>
      <c r="F125" s="12">
        <f ca="1">DATEDIF(E125,TODAY(),"Y")</f>
        <v>17</v>
      </c>
      <c r="G125" s="13" t="s">
        <v>601</v>
      </c>
      <c r="H125" s="14">
        <v>47162</v>
      </c>
      <c r="I125" s="15">
        <v>1</v>
      </c>
      <c r="J125" s="26">
        <f>ROUND(H125*$L$1+H125,0)</f>
        <v>48497</v>
      </c>
      <c r="K125" s="16"/>
    </row>
    <row r="126" spans="1:11" x14ac:dyDescent="0.25">
      <c r="A126" s="7" t="s">
        <v>748</v>
      </c>
      <c r="B126" s="10" t="s">
        <v>591</v>
      </c>
      <c r="C126" s="7" t="s">
        <v>592</v>
      </c>
      <c r="D126" s="7" t="s">
        <v>606</v>
      </c>
      <c r="E126" s="27">
        <v>43251</v>
      </c>
      <c r="F126" s="12">
        <f ca="1">DATEDIF(E126,TODAY(),"Y")</f>
        <v>4</v>
      </c>
      <c r="G126" s="13"/>
      <c r="H126" s="14">
        <v>62390</v>
      </c>
      <c r="I126" s="15">
        <v>3</v>
      </c>
      <c r="J126" s="26">
        <f>ROUND(H126*$L$1+H126,0)</f>
        <v>64156</v>
      </c>
      <c r="K126" s="16"/>
    </row>
    <row r="127" spans="1:11" x14ac:dyDescent="0.25">
      <c r="A127" s="7" t="s">
        <v>749</v>
      </c>
      <c r="B127" s="10" t="s">
        <v>641</v>
      </c>
      <c r="C127" s="7" t="s">
        <v>598</v>
      </c>
      <c r="D127" s="7" t="s">
        <v>593</v>
      </c>
      <c r="E127" s="27">
        <v>40869</v>
      </c>
      <c r="F127" s="12">
        <f ca="1">DATEDIF(E127,TODAY(),"Y")</f>
        <v>11</v>
      </c>
      <c r="G127" s="13" t="s">
        <v>611</v>
      </c>
      <c r="H127" s="14">
        <v>64392</v>
      </c>
      <c r="I127" s="15">
        <v>4</v>
      </c>
      <c r="J127" s="26">
        <f>ROUND(H127*$L$1+H127,0)</f>
        <v>66214</v>
      </c>
      <c r="K127" s="16"/>
    </row>
    <row r="128" spans="1:11" x14ac:dyDescent="0.25">
      <c r="A128" s="7" t="s">
        <v>750</v>
      </c>
      <c r="B128" s="10" t="s">
        <v>619</v>
      </c>
      <c r="C128" s="7" t="s">
        <v>608</v>
      </c>
      <c r="D128" s="7" t="s">
        <v>606</v>
      </c>
      <c r="E128" s="27">
        <v>41185</v>
      </c>
      <c r="F128" s="12">
        <f ca="1">DATEDIF(E128,TODAY(),"Y")</f>
        <v>10</v>
      </c>
      <c r="G128" s="13"/>
      <c r="H128" s="14">
        <v>118171</v>
      </c>
      <c r="I128" s="15">
        <v>3</v>
      </c>
      <c r="J128" s="26">
        <f>ROUND(H128*$L$1+H128,0)</f>
        <v>121515</v>
      </c>
      <c r="K128" s="16"/>
    </row>
    <row r="129" spans="1:11" x14ac:dyDescent="0.25">
      <c r="A129" s="7" t="s">
        <v>751</v>
      </c>
      <c r="B129" s="10" t="s">
        <v>591</v>
      </c>
      <c r="C129" s="7" t="s">
        <v>665</v>
      </c>
      <c r="D129" s="7" t="s">
        <v>593</v>
      </c>
      <c r="E129" s="27">
        <v>42757</v>
      </c>
      <c r="F129" s="12">
        <f ca="1">DATEDIF(E129,TODAY(),"Y")</f>
        <v>5</v>
      </c>
      <c r="G129" s="13" t="s">
        <v>1394</v>
      </c>
      <c r="H129" s="14">
        <v>113728</v>
      </c>
      <c r="I129" s="15">
        <v>4</v>
      </c>
      <c r="J129" s="26">
        <f>ROUND(H129*$L$1+H129,0)</f>
        <v>116947</v>
      </c>
      <c r="K129" s="16"/>
    </row>
    <row r="130" spans="1:11" x14ac:dyDescent="0.25">
      <c r="A130" s="7" t="s">
        <v>752</v>
      </c>
      <c r="B130" s="10" t="s">
        <v>603</v>
      </c>
      <c r="C130" s="7" t="s">
        <v>613</v>
      </c>
      <c r="D130" s="7" t="s">
        <v>593</v>
      </c>
      <c r="E130" s="27">
        <v>40893</v>
      </c>
      <c r="F130" s="12">
        <f ca="1">DATEDIF(E130,TODAY(),"Y")</f>
        <v>10</v>
      </c>
      <c r="G130" s="13" t="s">
        <v>1393</v>
      </c>
      <c r="H130" s="14">
        <v>65875</v>
      </c>
      <c r="I130" s="15">
        <v>4</v>
      </c>
      <c r="J130" s="26">
        <f>ROUND(H130*$L$1+H130,0)</f>
        <v>67739</v>
      </c>
      <c r="K130" s="16"/>
    </row>
    <row r="131" spans="1:11" x14ac:dyDescent="0.25">
      <c r="A131" s="7" t="s">
        <v>753</v>
      </c>
      <c r="B131" s="10" t="s">
        <v>591</v>
      </c>
      <c r="C131" s="7" t="s">
        <v>620</v>
      </c>
      <c r="D131" s="7" t="s">
        <v>606</v>
      </c>
      <c r="E131" s="27">
        <v>38830</v>
      </c>
      <c r="F131" s="12">
        <f ca="1">DATEDIF(E131,TODAY(),"Y")</f>
        <v>16</v>
      </c>
      <c r="G131" s="13"/>
      <c r="H131" s="14">
        <v>99085</v>
      </c>
      <c r="I131" s="15">
        <v>4</v>
      </c>
      <c r="J131" s="26">
        <f>ROUND(H131*$L$1+H131,0)</f>
        <v>101889</v>
      </c>
      <c r="K131" s="16"/>
    </row>
    <row r="132" spans="1:11" x14ac:dyDescent="0.25">
      <c r="A132" s="7" t="s">
        <v>754</v>
      </c>
      <c r="B132" s="10" t="s">
        <v>591</v>
      </c>
      <c r="C132" s="7" t="s">
        <v>625</v>
      </c>
      <c r="D132" s="7" t="s">
        <v>593</v>
      </c>
      <c r="E132" s="27">
        <v>43291</v>
      </c>
      <c r="F132" s="12">
        <f ca="1">DATEDIF(E132,TODAY(),"Y")</f>
        <v>4</v>
      </c>
      <c r="G132" s="13" t="s">
        <v>1394</v>
      </c>
      <c r="H132" s="14">
        <v>59478</v>
      </c>
      <c r="I132" s="15">
        <v>2</v>
      </c>
      <c r="J132" s="26">
        <f>ROUND(H132*$L$1+H132,0)</f>
        <v>61161</v>
      </c>
      <c r="K132" s="16"/>
    </row>
    <row r="133" spans="1:11" x14ac:dyDescent="0.25">
      <c r="A133" s="7" t="s">
        <v>755</v>
      </c>
      <c r="B133" s="10" t="s">
        <v>617</v>
      </c>
      <c r="C133" s="7" t="s">
        <v>756</v>
      </c>
      <c r="D133" s="7" t="s">
        <v>614</v>
      </c>
      <c r="E133" s="27">
        <v>38478</v>
      </c>
      <c r="F133" s="12">
        <f ca="1">DATEDIF(E133,TODAY(),"Y")</f>
        <v>17</v>
      </c>
      <c r="G133" s="13" t="s">
        <v>594</v>
      </c>
      <c r="H133" s="14">
        <v>20861</v>
      </c>
      <c r="I133" s="15">
        <v>3</v>
      </c>
      <c r="J133" s="26">
        <f>ROUND(H133*$L$1+H133,0)</f>
        <v>21451</v>
      </c>
      <c r="K133" s="16"/>
    </row>
    <row r="134" spans="1:11" x14ac:dyDescent="0.25">
      <c r="A134" s="7" t="s">
        <v>757</v>
      </c>
      <c r="B134" s="10" t="s">
        <v>641</v>
      </c>
      <c r="C134" s="7" t="s">
        <v>608</v>
      </c>
      <c r="D134" s="7" t="s">
        <v>606</v>
      </c>
      <c r="E134" s="27">
        <v>42761</v>
      </c>
      <c r="F134" s="12">
        <f ca="1">DATEDIF(E134,TODAY(),"Y")</f>
        <v>5</v>
      </c>
      <c r="G134" s="13"/>
      <c r="H134" s="14">
        <v>21885</v>
      </c>
      <c r="I134" s="15">
        <v>2</v>
      </c>
      <c r="J134" s="26">
        <f>ROUND(H134*$L$1+H134,0)</f>
        <v>22504</v>
      </c>
      <c r="K134" s="16"/>
    </row>
    <row r="135" spans="1:11" x14ac:dyDescent="0.25">
      <c r="A135" s="7" t="s">
        <v>758</v>
      </c>
      <c r="B135" s="10" t="s">
        <v>591</v>
      </c>
      <c r="C135" s="7" t="s">
        <v>608</v>
      </c>
      <c r="D135" s="7" t="s">
        <v>593</v>
      </c>
      <c r="E135" s="27">
        <v>41332</v>
      </c>
      <c r="F135" s="12">
        <f ca="1">DATEDIF(E135,TODAY(),"Y")</f>
        <v>9</v>
      </c>
      <c r="G135" s="13" t="s">
        <v>594</v>
      </c>
      <c r="H135" s="14">
        <v>65895</v>
      </c>
      <c r="I135" s="15">
        <v>2</v>
      </c>
      <c r="J135" s="26">
        <f>ROUND(H135*$L$1+H135,0)</f>
        <v>67760</v>
      </c>
      <c r="K135" s="16"/>
    </row>
    <row r="136" spans="1:11" x14ac:dyDescent="0.25">
      <c r="A136" s="7" t="s">
        <v>759</v>
      </c>
      <c r="B136" s="10" t="s">
        <v>591</v>
      </c>
      <c r="C136" s="7" t="s">
        <v>592</v>
      </c>
      <c r="D136" s="7" t="s">
        <v>593</v>
      </c>
      <c r="E136" s="27">
        <v>42507</v>
      </c>
      <c r="F136" s="12">
        <f ca="1">DATEDIF(E136,TODAY(),"Y")</f>
        <v>6</v>
      </c>
      <c r="G136" s="13" t="s">
        <v>594</v>
      </c>
      <c r="H136" s="14">
        <v>88764</v>
      </c>
      <c r="I136" s="15">
        <v>2</v>
      </c>
      <c r="J136" s="26">
        <f>ROUND(H136*$L$1+H136,0)</f>
        <v>91276</v>
      </c>
      <c r="K136" s="16"/>
    </row>
    <row r="137" spans="1:11" x14ac:dyDescent="0.25">
      <c r="A137" s="7" t="s">
        <v>760</v>
      </c>
      <c r="B137" s="10" t="s">
        <v>603</v>
      </c>
      <c r="C137" s="7" t="s">
        <v>608</v>
      </c>
      <c r="D137" s="7" t="s">
        <v>606</v>
      </c>
      <c r="E137" s="27">
        <v>42357</v>
      </c>
      <c r="F137" s="12">
        <f ca="1">DATEDIF(E137,TODAY(),"Y")</f>
        <v>6</v>
      </c>
      <c r="G137" s="13"/>
      <c r="H137" s="14">
        <v>82314</v>
      </c>
      <c r="I137" s="15">
        <v>2</v>
      </c>
      <c r="J137" s="26">
        <f>ROUND(H137*$L$1+H137,0)</f>
        <v>84643</v>
      </c>
      <c r="K137" s="16"/>
    </row>
    <row r="138" spans="1:11" x14ac:dyDescent="0.25">
      <c r="A138" s="7" t="s">
        <v>761</v>
      </c>
      <c r="B138" s="10" t="s">
        <v>591</v>
      </c>
      <c r="C138" s="7" t="s">
        <v>608</v>
      </c>
      <c r="D138" s="7" t="s">
        <v>593</v>
      </c>
      <c r="E138" s="27">
        <v>38535</v>
      </c>
      <c r="F138" s="12">
        <f ca="1">DATEDIF(E138,TODAY(),"Y")</f>
        <v>17</v>
      </c>
      <c r="G138" s="13" t="s">
        <v>1394</v>
      </c>
      <c r="H138" s="14">
        <v>31335</v>
      </c>
      <c r="I138" s="15">
        <v>3</v>
      </c>
      <c r="J138" s="26">
        <f>ROUND(H138*$L$1+H138,0)</f>
        <v>32222</v>
      </c>
      <c r="K138" s="16"/>
    </row>
    <row r="139" spans="1:11" x14ac:dyDescent="0.25">
      <c r="A139" s="7" t="s">
        <v>762</v>
      </c>
      <c r="B139" s="10" t="s">
        <v>596</v>
      </c>
      <c r="C139" s="7" t="s">
        <v>608</v>
      </c>
      <c r="D139" s="7" t="s">
        <v>606</v>
      </c>
      <c r="E139" s="27">
        <v>40820</v>
      </c>
      <c r="F139" s="12">
        <f ca="1">DATEDIF(E139,TODAY(),"Y")</f>
        <v>11</v>
      </c>
      <c r="G139" s="13"/>
      <c r="H139" s="14">
        <v>104884</v>
      </c>
      <c r="I139" s="15">
        <v>2</v>
      </c>
      <c r="J139" s="26">
        <f>ROUND(H139*$L$1+H139,0)</f>
        <v>107852</v>
      </c>
      <c r="K139" s="16"/>
    </row>
    <row r="140" spans="1:11" x14ac:dyDescent="0.25">
      <c r="A140" s="7" t="s">
        <v>763</v>
      </c>
      <c r="B140" s="10" t="s">
        <v>641</v>
      </c>
      <c r="C140" s="7" t="s">
        <v>608</v>
      </c>
      <c r="D140" s="7" t="s">
        <v>593</v>
      </c>
      <c r="E140" s="27">
        <v>42375</v>
      </c>
      <c r="F140" s="12">
        <f ca="1">DATEDIF(E140,TODAY(),"Y")</f>
        <v>6</v>
      </c>
      <c r="G140" s="13" t="s">
        <v>599</v>
      </c>
      <c r="H140" s="14">
        <v>109220</v>
      </c>
      <c r="I140" s="15">
        <v>5</v>
      </c>
      <c r="J140" s="26">
        <f>ROUND(H140*$L$1+H140,0)</f>
        <v>112311</v>
      </c>
      <c r="K140" s="16"/>
    </row>
    <row r="141" spans="1:11" x14ac:dyDescent="0.25">
      <c r="A141" s="7" t="s">
        <v>764</v>
      </c>
      <c r="B141" s="10" t="s">
        <v>603</v>
      </c>
      <c r="C141" s="7" t="s">
        <v>608</v>
      </c>
      <c r="D141" s="7" t="s">
        <v>606</v>
      </c>
      <c r="E141" s="27">
        <v>38030</v>
      </c>
      <c r="F141" s="22">
        <f ca="1">DATEDIF(E141,TODAY(),"Y")</f>
        <v>18</v>
      </c>
      <c r="G141" s="23"/>
      <c r="H141" s="14">
        <v>46257</v>
      </c>
      <c r="I141" s="15">
        <v>4</v>
      </c>
      <c r="J141" s="26">
        <f>ROUND(H141*$L$1+H141,0)</f>
        <v>47566</v>
      </c>
      <c r="K141" s="16"/>
    </row>
    <row r="142" spans="1:11" x14ac:dyDescent="0.25">
      <c r="A142" s="7" t="s">
        <v>765</v>
      </c>
      <c r="B142" s="10" t="s">
        <v>596</v>
      </c>
      <c r="C142" s="7" t="s">
        <v>653</v>
      </c>
      <c r="D142" s="7" t="s">
        <v>593</v>
      </c>
      <c r="E142" s="27">
        <v>42719</v>
      </c>
      <c r="F142" s="12">
        <f ca="1">DATEDIF(E142,TODAY(),"Y")</f>
        <v>5</v>
      </c>
      <c r="G142" s="13" t="s">
        <v>599</v>
      </c>
      <c r="H142" s="14">
        <v>21300</v>
      </c>
      <c r="I142" s="15">
        <v>3</v>
      </c>
      <c r="J142" s="26">
        <f>ROUND(H142*$L$1+H142,0)</f>
        <v>21903</v>
      </c>
      <c r="K142" s="16"/>
    </row>
    <row r="143" spans="1:11" x14ac:dyDescent="0.25">
      <c r="A143" s="7" t="s">
        <v>766</v>
      </c>
      <c r="B143" s="10" t="s">
        <v>641</v>
      </c>
      <c r="C143" s="7" t="s">
        <v>665</v>
      </c>
      <c r="D143" s="7" t="s">
        <v>606</v>
      </c>
      <c r="E143" s="27">
        <v>41327</v>
      </c>
      <c r="F143" s="12">
        <f ca="1">DATEDIF(E143,TODAY(),"Y")</f>
        <v>9</v>
      </c>
      <c r="G143" s="13"/>
      <c r="H143" s="14">
        <v>60874</v>
      </c>
      <c r="I143" s="15">
        <v>5</v>
      </c>
      <c r="J143" s="26">
        <f>ROUND(H143*$L$1+H143,0)</f>
        <v>62597</v>
      </c>
      <c r="K143" s="16"/>
    </row>
    <row r="144" spans="1:11" x14ac:dyDescent="0.25">
      <c r="A144" s="7" t="s">
        <v>767</v>
      </c>
      <c r="B144" s="10" t="s">
        <v>619</v>
      </c>
      <c r="C144" s="7" t="s">
        <v>625</v>
      </c>
      <c r="D144" s="7" t="s">
        <v>606</v>
      </c>
      <c r="E144" s="27">
        <v>42745</v>
      </c>
      <c r="F144" s="12">
        <f ca="1">DATEDIF(E144,TODAY(),"Y")</f>
        <v>5</v>
      </c>
      <c r="G144" s="13"/>
      <c r="H144" s="14">
        <v>53546</v>
      </c>
      <c r="I144" s="15">
        <v>5</v>
      </c>
      <c r="J144" s="26">
        <f>ROUND(H144*$L$1+H144,0)</f>
        <v>55061</v>
      </c>
      <c r="K144" s="16"/>
    </row>
    <row r="145" spans="1:11" x14ac:dyDescent="0.25">
      <c r="A145" s="7" t="s">
        <v>768</v>
      </c>
      <c r="B145" s="10" t="s">
        <v>591</v>
      </c>
      <c r="C145" s="7" t="s">
        <v>592</v>
      </c>
      <c r="D145" s="7" t="s">
        <v>593</v>
      </c>
      <c r="E145" s="27">
        <v>42464</v>
      </c>
      <c r="F145" s="12">
        <f ca="1">DATEDIF(E145,TODAY(),"Y")</f>
        <v>6</v>
      </c>
      <c r="G145" s="13" t="s">
        <v>615</v>
      </c>
      <c r="H145" s="14">
        <v>96691</v>
      </c>
      <c r="I145" s="15">
        <v>5</v>
      </c>
      <c r="J145" s="26">
        <f>ROUND(H145*$L$1+H145,0)</f>
        <v>99427</v>
      </c>
      <c r="K145" s="16"/>
    </row>
    <row r="146" spans="1:11" x14ac:dyDescent="0.25">
      <c r="A146" s="7" t="s">
        <v>769</v>
      </c>
      <c r="B146" s="10" t="s">
        <v>619</v>
      </c>
      <c r="C146" s="7" t="s">
        <v>610</v>
      </c>
      <c r="D146" s="7" t="s">
        <v>606</v>
      </c>
      <c r="E146" s="27">
        <v>42231</v>
      </c>
      <c r="F146" s="12">
        <f ca="1">DATEDIF(E146,TODAY(),"Y")</f>
        <v>7</v>
      </c>
      <c r="G146" s="13"/>
      <c r="H146" s="14">
        <v>33576</v>
      </c>
      <c r="I146" s="15">
        <v>5</v>
      </c>
      <c r="J146" s="26">
        <f>ROUND(H146*$L$1+H146,0)</f>
        <v>34526</v>
      </c>
      <c r="K146" s="16"/>
    </row>
    <row r="147" spans="1:11" x14ac:dyDescent="0.25">
      <c r="A147" s="7" t="s">
        <v>770</v>
      </c>
      <c r="B147" s="10" t="s">
        <v>596</v>
      </c>
      <c r="C147" s="7" t="s">
        <v>756</v>
      </c>
      <c r="D147" s="7" t="s">
        <v>593</v>
      </c>
      <c r="E147" s="27">
        <v>41040</v>
      </c>
      <c r="F147" s="12">
        <f ca="1">DATEDIF(E147,TODAY(),"Y")</f>
        <v>10</v>
      </c>
      <c r="G147" s="13" t="s">
        <v>601</v>
      </c>
      <c r="H147" s="14">
        <v>56844</v>
      </c>
      <c r="I147" s="15">
        <v>2</v>
      </c>
      <c r="J147" s="26">
        <f>ROUND(H147*$L$1+H147,0)</f>
        <v>58453</v>
      </c>
      <c r="K147" s="16"/>
    </row>
    <row r="148" spans="1:11" x14ac:dyDescent="0.25">
      <c r="A148" s="7" t="s">
        <v>771</v>
      </c>
      <c r="B148" s="10" t="s">
        <v>619</v>
      </c>
      <c r="C148" s="7" t="s">
        <v>608</v>
      </c>
      <c r="D148" s="7" t="s">
        <v>593</v>
      </c>
      <c r="E148" s="27">
        <v>38783</v>
      </c>
      <c r="F148" s="12">
        <f ca="1">DATEDIF(E148,TODAY(),"Y")</f>
        <v>16</v>
      </c>
      <c r="G148" s="13" t="s">
        <v>611</v>
      </c>
      <c r="H148" s="14">
        <v>119062</v>
      </c>
      <c r="I148" s="15">
        <v>5</v>
      </c>
      <c r="J148" s="26">
        <f>ROUND(H148*$L$1+H148,0)</f>
        <v>122431</v>
      </c>
      <c r="K148" s="16"/>
    </row>
    <row r="149" spans="1:11" x14ac:dyDescent="0.25">
      <c r="A149" s="7" t="s">
        <v>772</v>
      </c>
      <c r="B149" s="10" t="s">
        <v>596</v>
      </c>
      <c r="C149" s="7" t="s">
        <v>625</v>
      </c>
      <c r="D149" s="7" t="s">
        <v>606</v>
      </c>
      <c r="E149" s="27">
        <v>42319</v>
      </c>
      <c r="F149" s="12">
        <f ca="1">DATEDIF(E149,TODAY(),"Y")</f>
        <v>7</v>
      </c>
      <c r="G149" s="13"/>
      <c r="H149" s="14">
        <v>64771</v>
      </c>
      <c r="I149" s="15">
        <v>3</v>
      </c>
      <c r="J149" s="26">
        <f>ROUND(H149*$L$1+H149,0)</f>
        <v>66604</v>
      </c>
      <c r="K149" s="16"/>
    </row>
    <row r="150" spans="1:11" x14ac:dyDescent="0.25">
      <c r="A150" s="7" t="s">
        <v>773</v>
      </c>
      <c r="B150" s="10" t="s">
        <v>591</v>
      </c>
      <c r="C150" s="7" t="s">
        <v>625</v>
      </c>
      <c r="D150" s="7" t="s">
        <v>593</v>
      </c>
      <c r="E150" s="27">
        <v>38310</v>
      </c>
      <c r="F150" s="12">
        <f ca="1">DATEDIF(E150,TODAY(),"Y")</f>
        <v>18</v>
      </c>
      <c r="G150" s="13" t="s">
        <v>594</v>
      </c>
      <c r="H150" s="14">
        <v>77685</v>
      </c>
      <c r="I150" s="15">
        <v>5</v>
      </c>
      <c r="J150" s="26">
        <f>ROUND(H150*$L$1+H150,0)</f>
        <v>79883</v>
      </c>
      <c r="K150" s="16"/>
    </row>
    <row r="151" spans="1:11" x14ac:dyDescent="0.25">
      <c r="A151" s="7" t="s">
        <v>774</v>
      </c>
      <c r="B151" s="10" t="s">
        <v>591</v>
      </c>
      <c r="C151" s="7" t="s">
        <v>653</v>
      </c>
      <c r="D151" s="7" t="s">
        <v>622</v>
      </c>
      <c r="E151" s="27">
        <v>38152</v>
      </c>
      <c r="F151" s="12">
        <f ca="1">DATEDIF(E151,TODAY(),"Y")</f>
        <v>18</v>
      </c>
      <c r="G151" s="13"/>
      <c r="H151" s="14">
        <v>39278</v>
      </c>
      <c r="I151" s="15">
        <v>1</v>
      </c>
      <c r="J151" s="26">
        <f>ROUND(H151*$L$1+H151,0)</f>
        <v>40390</v>
      </c>
      <c r="K151" s="16"/>
    </row>
    <row r="152" spans="1:11" x14ac:dyDescent="0.25">
      <c r="A152" s="7" t="s">
        <v>775</v>
      </c>
      <c r="B152" s="10" t="s">
        <v>641</v>
      </c>
      <c r="C152" s="7" t="s">
        <v>625</v>
      </c>
      <c r="D152" s="7" t="s">
        <v>614</v>
      </c>
      <c r="E152" s="27">
        <v>39469</v>
      </c>
      <c r="F152" s="12">
        <f ca="1">DATEDIF(E152,TODAY(),"Y")</f>
        <v>14</v>
      </c>
      <c r="G152" s="13"/>
      <c r="H152" s="14">
        <v>26567</v>
      </c>
      <c r="I152" s="15">
        <v>3</v>
      </c>
      <c r="J152" s="26">
        <f>ROUND(H152*$L$1+H152,0)</f>
        <v>27319</v>
      </c>
      <c r="K152" s="16"/>
    </row>
    <row r="153" spans="1:11" x14ac:dyDescent="0.25">
      <c r="A153" s="7" t="s">
        <v>776</v>
      </c>
      <c r="B153" s="10" t="s">
        <v>596</v>
      </c>
      <c r="C153" s="7" t="s">
        <v>598</v>
      </c>
      <c r="D153" s="7" t="s">
        <v>614</v>
      </c>
      <c r="E153" s="27">
        <v>38688</v>
      </c>
      <c r="F153" s="12">
        <f ca="1">DATEDIF(E153,TODAY(),"Y")</f>
        <v>17</v>
      </c>
      <c r="G153" s="13"/>
      <c r="H153" s="14">
        <v>17569</v>
      </c>
      <c r="I153" s="15">
        <v>1</v>
      </c>
      <c r="J153" s="26">
        <f>ROUND(H153*$L$1+H153,0)</f>
        <v>18066</v>
      </c>
      <c r="K153" s="16"/>
    </row>
    <row r="154" spans="1:11" x14ac:dyDescent="0.25">
      <c r="A154" s="7" t="s">
        <v>777</v>
      </c>
      <c r="B154" s="10" t="s">
        <v>596</v>
      </c>
      <c r="C154" s="7" t="s">
        <v>665</v>
      </c>
      <c r="D154" s="7" t="s">
        <v>593</v>
      </c>
      <c r="E154" s="27">
        <v>41688</v>
      </c>
      <c r="F154" s="12">
        <f ca="1">DATEDIF(E154,TODAY(),"Y")</f>
        <v>8</v>
      </c>
      <c r="G154" s="13" t="s">
        <v>611</v>
      </c>
      <c r="H154" s="14">
        <v>79880</v>
      </c>
      <c r="I154" s="15">
        <v>2</v>
      </c>
      <c r="J154" s="26">
        <f>ROUND(H154*$L$1+H154,0)</f>
        <v>82141</v>
      </c>
      <c r="K154" s="16"/>
    </row>
    <row r="155" spans="1:11" x14ac:dyDescent="0.25">
      <c r="A155" s="7" t="s">
        <v>778</v>
      </c>
      <c r="B155" s="10" t="s">
        <v>596</v>
      </c>
      <c r="C155" s="7" t="s">
        <v>620</v>
      </c>
      <c r="D155" s="7" t="s">
        <v>614</v>
      </c>
      <c r="E155" s="27">
        <v>42844</v>
      </c>
      <c r="F155" s="12">
        <f ca="1">DATEDIF(E155,TODAY(),"Y")</f>
        <v>5</v>
      </c>
      <c r="G155" s="13" t="s">
        <v>615</v>
      </c>
      <c r="H155" s="14">
        <v>17789</v>
      </c>
      <c r="I155" s="15">
        <v>1</v>
      </c>
      <c r="J155" s="26">
        <f>ROUND(H155*$L$1+H155,0)</f>
        <v>18292</v>
      </c>
      <c r="K155" s="16"/>
    </row>
    <row r="156" spans="1:11" x14ac:dyDescent="0.25">
      <c r="A156" s="7" t="s">
        <v>779</v>
      </c>
      <c r="B156" s="10" t="s">
        <v>591</v>
      </c>
      <c r="C156" s="7" t="s">
        <v>598</v>
      </c>
      <c r="D156" s="7" t="s">
        <v>614</v>
      </c>
      <c r="E156" s="27">
        <v>41594</v>
      </c>
      <c r="F156" s="12">
        <f ca="1">DATEDIF(E156,TODAY(),"Y")</f>
        <v>9</v>
      </c>
      <c r="G156" s="13"/>
      <c r="H156" s="14">
        <v>19764</v>
      </c>
      <c r="I156" s="15">
        <v>4</v>
      </c>
      <c r="J156" s="26">
        <f>ROUND(H156*$L$1+H156,0)</f>
        <v>20323</v>
      </c>
      <c r="K156" s="16"/>
    </row>
    <row r="157" spans="1:11" x14ac:dyDescent="0.25">
      <c r="A157" s="7" t="s">
        <v>780</v>
      </c>
      <c r="B157" s="10" t="s">
        <v>603</v>
      </c>
      <c r="C157" s="7" t="s">
        <v>636</v>
      </c>
      <c r="D157" s="7" t="s">
        <v>606</v>
      </c>
      <c r="E157" s="27">
        <v>41738</v>
      </c>
      <c r="F157" s="12">
        <f ca="1">DATEDIF(E157,TODAY(),"Y")</f>
        <v>8</v>
      </c>
      <c r="G157" s="13"/>
      <c r="H157" s="14">
        <v>63946</v>
      </c>
      <c r="I157" s="15">
        <v>2</v>
      </c>
      <c r="J157" s="26">
        <f>ROUND(H157*$L$1+H157,0)</f>
        <v>65756</v>
      </c>
      <c r="K157" s="16"/>
    </row>
    <row r="158" spans="1:11" x14ac:dyDescent="0.25">
      <c r="A158" s="7" t="s">
        <v>781</v>
      </c>
      <c r="B158" s="10" t="s">
        <v>591</v>
      </c>
      <c r="C158" s="7" t="s">
        <v>647</v>
      </c>
      <c r="D158" s="7" t="s">
        <v>606</v>
      </c>
      <c r="E158" s="27">
        <v>41323</v>
      </c>
      <c r="F158" s="12">
        <f ca="1">DATEDIF(E158,TODAY(),"Y")</f>
        <v>9</v>
      </c>
      <c r="G158" s="13"/>
      <c r="H158" s="14">
        <v>89004</v>
      </c>
      <c r="I158" s="15">
        <v>2</v>
      </c>
      <c r="J158" s="26">
        <f>ROUND(H158*$L$1+H158,0)</f>
        <v>91523</v>
      </c>
      <c r="K158" s="16"/>
    </row>
    <row r="159" spans="1:11" x14ac:dyDescent="0.25">
      <c r="A159" s="7" t="s">
        <v>782</v>
      </c>
      <c r="B159" s="10" t="s">
        <v>591</v>
      </c>
      <c r="C159" s="7" t="s">
        <v>625</v>
      </c>
      <c r="D159" s="7" t="s">
        <v>593</v>
      </c>
      <c r="E159" s="27">
        <v>38362</v>
      </c>
      <c r="F159" s="12">
        <f ca="1">DATEDIF(E159,TODAY(),"Y")</f>
        <v>17</v>
      </c>
      <c r="G159" s="13" t="s">
        <v>599</v>
      </c>
      <c r="H159" s="14">
        <v>77127</v>
      </c>
      <c r="I159" s="15">
        <v>5</v>
      </c>
      <c r="J159" s="26">
        <f>ROUND(H159*$L$1+H159,0)</f>
        <v>79310</v>
      </c>
      <c r="K159" s="16"/>
    </row>
    <row r="160" spans="1:11" x14ac:dyDescent="0.25">
      <c r="A160" s="7" t="s">
        <v>783</v>
      </c>
      <c r="B160" s="10" t="s">
        <v>591</v>
      </c>
      <c r="C160" s="7" t="s">
        <v>625</v>
      </c>
      <c r="D160" s="7" t="s">
        <v>593</v>
      </c>
      <c r="E160" s="27">
        <v>42633</v>
      </c>
      <c r="F160" s="12">
        <f ca="1">DATEDIF(E160,TODAY(),"Y")</f>
        <v>6</v>
      </c>
      <c r="G160" s="13" t="s">
        <v>594</v>
      </c>
      <c r="H160" s="14">
        <v>61699</v>
      </c>
      <c r="I160" s="15">
        <v>5</v>
      </c>
      <c r="J160" s="26">
        <f>ROUND(H160*$L$1+H160,0)</f>
        <v>63445</v>
      </c>
      <c r="K160" s="16"/>
    </row>
    <row r="161" spans="1:11" x14ac:dyDescent="0.25">
      <c r="A161" s="7" t="s">
        <v>784</v>
      </c>
      <c r="B161" s="10" t="s">
        <v>619</v>
      </c>
      <c r="C161" s="7" t="s">
        <v>608</v>
      </c>
      <c r="D161" s="7" t="s">
        <v>606</v>
      </c>
      <c r="E161" s="27">
        <v>41209</v>
      </c>
      <c r="F161" s="12">
        <f ca="1">DATEDIF(E161,TODAY(),"Y")</f>
        <v>10</v>
      </c>
      <c r="G161" s="13"/>
      <c r="H161" s="14">
        <v>59903</v>
      </c>
      <c r="I161" s="15">
        <v>5</v>
      </c>
      <c r="J161" s="26">
        <f>ROUND(H161*$L$1+H161,0)</f>
        <v>61598</v>
      </c>
      <c r="K161" s="16"/>
    </row>
    <row r="162" spans="1:11" x14ac:dyDescent="0.25">
      <c r="A162" s="7" t="s">
        <v>785</v>
      </c>
      <c r="B162" s="10" t="s">
        <v>596</v>
      </c>
      <c r="C162" s="7" t="s">
        <v>625</v>
      </c>
      <c r="D162" s="7" t="s">
        <v>593</v>
      </c>
      <c r="E162" s="27">
        <v>42398</v>
      </c>
      <c r="F162" s="12">
        <f ca="1">DATEDIF(E162,TODAY(),"Y")</f>
        <v>6</v>
      </c>
      <c r="G162" s="13" t="s">
        <v>611</v>
      </c>
      <c r="H162" s="14">
        <v>93738</v>
      </c>
      <c r="I162" s="15">
        <v>4</v>
      </c>
      <c r="J162" s="26">
        <f>ROUND(H162*$L$1+H162,0)</f>
        <v>96391</v>
      </c>
      <c r="K162" s="16"/>
    </row>
    <row r="163" spans="1:11" x14ac:dyDescent="0.25">
      <c r="A163" s="21" t="s">
        <v>786</v>
      </c>
      <c r="B163" s="10" t="s">
        <v>603</v>
      </c>
      <c r="C163" s="21" t="s">
        <v>787</v>
      </c>
      <c r="D163" s="21" t="s">
        <v>606</v>
      </c>
      <c r="E163" s="27">
        <v>42689</v>
      </c>
      <c r="F163" s="12">
        <f ca="1">DATEDIF(E163,TODAY(),"Y")</f>
        <v>6</v>
      </c>
      <c r="G163" s="13"/>
      <c r="H163" s="14">
        <v>115045</v>
      </c>
      <c r="I163" s="15">
        <v>1</v>
      </c>
      <c r="J163" s="26">
        <f>ROUND(H163*$L$1+H163,0)</f>
        <v>118301</v>
      </c>
      <c r="K163" s="16"/>
    </row>
    <row r="164" spans="1:11" x14ac:dyDescent="0.25">
      <c r="A164" s="7" t="s">
        <v>788</v>
      </c>
      <c r="B164" s="10" t="s">
        <v>596</v>
      </c>
      <c r="C164" s="7" t="s">
        <v>608</v>
      </c>
      <c r="D164" s="7" t="s">
        <v>593</v>
      </c>
      <c r="E164" s="27">
        <v>42143</v>
      </c>
      <c r="F164" s="12">
        <f ca="1">DATEDIF(E164,TODAY(),"Y")</f>
        <v>7</v>
      </c>
      <c r="G164" s="13" t="s">
        <v>601</v>
      </c>
      <c r="H164" s="14">
        <v>30843</v>
      </c>
      <c r="I164" s="15">
        <v>5</v>
      </c>
      <c r="J164" s="26">
        <f>ROUND(H164*$L$1+H164,0)</f>
        <v>31716</v>
      </c>
      <c r="K164" s="16"/>
    </row>
    <row r="165" spans="1:11" x14ac:dyDescent="0.25">
      <c r="A165" s="7" t="s">
        <v>789</v>
      </c>
      <c r="B165" s="10" t="s">
        <v>591</v>
      </c>
      <c r="C165" s="7" t="s">
        <v>592</v>
      </c>
      <c r="D165" s="7" t="s">
        <v>606</v>
      </c>
      <c r="E165" s="27">
        <v>42573</v>
      </c>
      <c r="F165" s="12">
        <f ca="1">DATEDIF(E165,TODAY(),"Y")</f>
        <v>6</v>
      </c>
      <c r="G165" s="13"/>
      <c r="H165" s="14">
        <v>77313</v>
      </c>
      <c r="I165" s="15">
        <v>2</v>
      </c>
      <c r="J165" s="26">
        <f>ROUND(H165*$L$1+H165,0)</f>
        <v>79501</v>
      </c>
      <c r="K165" s="16"/>
    </row>
    <row r="166" spans="1:11" x14ac:dyDescent="0.25">
      <c r="A166" s="7" t="s">
        <v>790</v>
      </c>
      <c r="B166" s="10" t="s">
        <v>641</v>
      </c>
      <c r="C166" s="7" t="s">
        <v>608</v>
      </c>
      <c r="D166" s="7" t="s">
        <v>593</v>
      </c>
      <c r="E166" s="27">
        <v>41222</v>
      </c>
      <c r="F166" s="12">
        <f ca="1">DATEDIF(E166,TODAY(),"Y")</f>
        <v>10</v>
      </c>
      <c r="G166" s="13" t="s">
        <v>601</v>
      </c>
      <c r="H166" s="14">
        <v>63321</v>
      </c>
      <c r="I166" s="15">
        <v>4</v>
      </c>
      <c r="J166" s="26">
        <f>ROUND(H166*$L$1+H166,0)</f>
        <v>65113</v>
      </c>
      <c r="K166" s="16"/>
    </row>
    <row r="167" spans="1:11" x14ac:dyDescent="0.25">
      <c r="A167" s="7" t="s">
        <v>791</v>
      </c>
      <c r="B167" s="10" t="s">
        <v>591</v>
      </c>
      <c r="C167" s="7" t="s">
        <v>665</v>
      </c>
      <c r="D167" s="7" t="s">
        <v>593</v>
      </c>
      <c r="E167" s="27">
        <v>39021</v>
      </c>
      <c r="F167" s="12">
        <f ca="1">DATEDIF(E167,TODAY(),"Y")</f>
        <v>16</v>
      </c>
      <c r="G167" s="13" t="s">
        <v>599</v>
      </c>
      <c r="H167" s="14">
        <v>66407</v>
      </c>
      <c r="I167" s="15">
        <v>1</v>
      </c>
      <c r="J167" s="26">
        <f>ROUND(H167*$L$1+H167,0)</f>
        <v>68286</v>
      </c>
      <c r="K167" s="16"/>
    </row>
    <row r="168" spans="1:11" x14ac:dyDescent="0.25">
      <c r="A168" s="7" t="s">
        <v>792</v>
      </c>
      <c r="B168" s="10" t="s">
        <v>591</v>
      </c>
      <c r="C168" s="7" t="s">
        <v>620</v>
      </c>
      <c r="D168" s="7" t="s">
        <v>593</v>
      </c>
      <c r="E168" s="27">
        <v>41720</v>
      </c>
      <c r="F168" s="12">
        <f ca="1">DATEDIF(E168,TODAY(),"Y")</f>
        <v>8</v>
      </c>
      <c r="G168" s="13" t="s">
        <v>599</v>
      </c>
      <c r="H168" s="14">
        <v>45858</v>
      </c>
      <c r="I168" s="15">
        <v>3</v>
      </c>
      <c r="J168" s="26">
        <f>ROUND(H168*$L$1+H168,0)</f>
        <v>47156</v>
      </c>
      <c r="K168" s="16"/>
    </row>
    <row r="169" spans="1:11" x14ac:dyDescent="0.25">
      <c r="A169" s="7" t="s">
        <v>793</v>
      </c>
      <c r="B169" s="10" t="s">
        <v>596</v>
      </c>
      <c r="C169" s="7" t="s">
        <v>592</v>
      </c>
      <c r="D169" s="7" t="s">
        <v>606</v>
      </c>
      <c r="E169" s="27">
        <v>41094</v>
      </c>
      <c r="F169" s="12">
        <f ca="1">DATEDIF(E169,TODAY(),"Y")</f>
        <v>10</v>
      </c>
      <c r="G169" s="13"/>
      <c r="H169" s="14">
        <v>113449</v>
      </c>
      <c r="I169" s="15">
        <v>2</v>
      </c>
      <c r="J169" s="26">
        <f>ROUND(H169*$L$1+H169,0)</f>
        <v>116660</v>
      </c>
      <c r="K169" s="16"/>
    </row>
    <row r="170" spans="1:11" x14ac:dyDescent="0.25">
      <c r="A170" s="7" t="s">
        <v>794</v>
      </c>
      <c r="B170" s="10" t="s">
        <v>596</v>
      </c>
      <c r="C170" s="7" t="s">
        <v>608</v>
      </c>
      <c r="D170" s="7" t="s">
        <v>606</v>
      </c>
      <c r="E170" s="27">
        <v>39413</v>
      </c>
      <c r="F170" s="12">
        <f ca="1">DATEDIF(E170,TODAY(),"Y")</f>
        <v>15</v>
      </c>
      <c r="G170" s="13"/>
      <c r="H170" s="14">
        <v>114220</v>
      </c>
      <c r="I170" s="15">
        <v>3</v>
      </c>
      <c r="J170" s="26">
        <f>ROUND(H170*$L$1+H170,0)</f>
        <v>117452</v>
      </c>
      <c r="K170" s="16"/>
    </row>
    <row r="171" spans="1:11" x14ac:dyDescent="0.25">
      <c r="A171" s="7" t="s">
        <v>795</v>
      </c>
      <c r="B171" s="10" t="s">
        <v>591</v>
      </c>
      <c r="C171" s="7" t="s">
        <v>608</v>
      </c>
      <c r="D171" s="7" t="s">
        <v>622</v>
      </c>
      <c r="E171" s="27">
        <v>40921</v>
      </c>
      <c r="F171" s="12">
        <f ca="1">DATEDIF(E171,TODAY(),"Y")</f>
        <v>10</v>
      </c>
      <c r="G171" s="13"/>
      <c r="H171" s="14">
        <v>22073</v>
      </c>
      <c r="I171" s="15">
        <v>5</v>
      </c>
      <c r="J171" s="26">
        <f>ROUND(H171*$L$1+H171,0)</f>
        <v>22698</v>
      </c>
      <c r="K171" s="16"/>
    </row>
    <row r="172" spans="1:11" x14ac:dyDescent="0.25">
      <c r="A172" s="7" t="s">
        <v>796</v>
      </c>
      <c r="B172" s="10" t="s">
        <v>603</v>
      </c>
      <c r="C172" s="7" t="s">
        <v>608</v>
      </c>
      <c r="D172" s="7" t="s">
        <v>593</v>
      </c>
      <c r="E172" s="27">
        <v>38763</v>
      </c>
      <c r="F172" s="12">
        <f ca="1">DATEDIF(E172,TODAY(),"Y")</f>
        <v>16</v>
      </c>
      <c r="G172" s="13" t="s">
        <v>611</v>
      </c>
      <c r="H172" s="14">
        <v>31455</v>
      </c>
      <c r="I172" s="15">
        <v>1</v>
      </c>
      <c r="J172" s="26">
        <f>ROUND(H172*$L$1+H172,0)</f>
        <v>32345</v>
      </c>
      <c r="K172" s="16"/>
    </row>
    <row r="173" spans="1:11" x14ac:dyDescent="0.25">
      <c r="A173" s="7" t="s">
        <v>797</v>
      </c>
      <c r="B173" s="10" t="s">
        <v>591</v>
      </c>
      <c r="C173" s="7" t="s">
        <v>653</v>
      </c>
      <c r="D173" s="7" t="s">
        <v>614</v>
      </c>
      <c r="E173" s="27">
        <v>39074</v>
      </c>
      <c r="F173" s="12">
        <f ca="1">DATEDIF(E173,TODAY(),"Y")</f>
        <v>15</v>
      </c>
      <c r="G173" s="13" t="s">
        <v>601</v>
      </c>
      <c r="H173" s="14">
        <v>32492</v>
      </c>
      <c r="I173" s="15">
        <v>2</v>
      </c>
      <c r="J173" s="26">
        <f>ROUND(H173*$L$1+H173,0)</f>
        <v>33412</v>
      </c>
      <c r="K173" s="16"/>
    </row>
    <row r="174" spans="1:11" x14ac:dyDescent="0.25">
      <c r="A174" s="7" t="s">
        <v>798</v>
      </c>
      <c r="B174" s="10" t="s">
        <v>591</v>
      </c>
      <c r="C174" s="7" t="s">
        <v>608</v>
      </c>
      <c r="D174" s="7" t="s">
        <v>606</v>
      </c>
      <c r="E174" s="27">
        <v>40968</v>
      </c>
      <c r="F174" s="12">
        <f ca="1">DATEDIF(E174,TODAY(),"Y")</f>
        <v>10</v>
      </c>
      <c r="G174" s="13"/>
      <c r="H174" s="14">
        <v>45300</v>
      </c>
      <c r="I174" s="15">
        <v>2</v>
      </c>
      <c r="J174" s="26">
        <f>ROUND(H174*$L$1+H174,0)</f>
        <v>46582</v>
      </c>
      <c r="K174" s="16"/>
    </row>
    <row r="175" spans="1:11" x14ac:dyDescent="0.25">
      <c r="A175" s="7" t="s">
        <v>799</v>
      </c>
      <c r="B175" s="10" t="s">
        <v>596</v>
      </c>
      <c r="C175" s="7" t="s">
        <v>665</v>
      </c>
      <c r="D175" s="7" t="s">
        <v>593</v>
      </c>
      <c r="E175" s="27">
        <v>39875</v>
      </c>
      <c r="F175" s="12">
        <f ca="1">DATEDIF(E175,TODAY(),"Y")</f>
        <v>13</v>
      </c>
      <c r="G175" s="13" t="s">
        <v>601</v>
      </c>
      <c r="H175" s="14">
        <v>63853</v>
      </c>
      <c r="I175" s="15">
        <v>3</v>
      </c>
      <c r="J175" s="26">
        <f>ROUND(H175*$L$1+H175,0)</f>
        <v>65660</v>
      </c>
      <c r="K175" s="16"/>
    </row>
    <row r="176" spans="1:11" x14ac:dyDescent="0.25">
      <c r="A176" s="7" t="s">
        <v>800</v>
      </c>
      <c r="B176" s="10" t="s">
        <v>591</v>
      </c>
      <c r="C176" s="7" t="s">
        <v>682</v>
      </c>
      <c r="D176" s="7" t="s">
        <v>622</v>
      </c>
      <c r="E176" s="27">
        <v>41273</v>
      </c>
      <c r="F176" s="12">
        <f ca="1">DATEDIF(E176,TODAY(),"Y")</f>
        <v>9</v>
      </c>
      <c r="G176" s="13"/>
      <c r="H176" s="14">
        <v>18945</v>
      </c>
      <c r="I176" s="15">
        <v>4</v>
      </c>
      <c r="J176" s="26">
        <f>ROUND(H176*$L$1+H176,0)</f>
        <v>19481</v>
      </c>
      <c r="K176" s="16"/>
    </row>
    <row r="177" spans="1:11" x14ac:dyDescent="0.25">
      <c r="A177" s="7" t="s">
        <v>801</v>
      </c>
      <c r="B177" s="10" t="s">
        <v>617</v>
      </c>
      <c r="C177" s="7" t="s">
        <v>620</v>
      </c>
      <c r="D177" s="7" t="s">
        <v>593</v>
      </c>
      <c r="E177" s="27">
        <v>42883</v>
      </c>
      <c r="F177" s="12">
        <f ca="1">DATEDIF(E177,TODAY(),"Y")</f>
        <v>5</v>
      </c>
      <c r="G177" s="13" t="s">
        <v>611</v>
      </c>
      <c r="H177" s="14">
        <v>59265</v>
      </c>
      <c r="I177" s="15">
        <v>2</v>
      </c>
      <c r="J177" s="26">
        <f>ROUND(H177*$L$1+H177,0)</f>
        <v>60942</v>
      </c>
      <c r="K177" s="16"/>
    </row>
    <row r="178" spans="1:11" x14ac:dyDescent="0.25">
      <c r="A178" s="7" t="s">
        <v>802</v>
      </c>
      <c r="B178" s="10" t="s">
        <v>641</v>
      </c>
      <c r="C178" s="7" t="s">
        <v>608</v>
      </c>
      <c r="D178" s="7" t="s">
        <v>593</v>
      </c>
      <c r="E178" s="27">
        <v>42702</v>
      </c>
      <c r="F178" s="12">
        <f ca="1">DATEDIF(E178,TODAY(),"Y")</f>
        <v>6</v>
      </c>
      <c r="G178" s="13" t="s">
        <v>594</v>
      </c>
      <c r="H178" s="14">
        <v>115231</v>
      </c>
      <c r="I178" s="15">
        <v>3</v>
      </c>
      <c r="J178" s="26">
        <f>ROUND(H178*$L$1+H178,0)</f>
        <v>118492</v>
      </c>
      <c r="K178" s="16"/>
    </row>
    <row r="179" spans="1:11" x14ac:dyDescent="0.25">
      <c r="A179" s="7" t="s">
        <v>803</v>
      </c>
      <c r="B179" s="10" t="s">
        <v>641</v>
      </c>
      <c r="C179" s="7" t="s">
        <v>613</v>
      </c>
      <c r="D179" s="7" t="s">
        <v>606</v>
      </c>
      <c r="E179" s="27">
        <v>38314</v>
      </c>
      <c r="F179" s="12">
        <f ca="1">DATEDIF(E179,TODAY(),"Y")</f>
        <v>18</v>
      </c>
      <c r="G179" s="13"/>
      <c r="H179" s="14">
        <v>66314</v>
      </c>
      <c r="I179" s="15">
        <v>2</v>
      </c>
      <c r="J179" s="26">
        <f>ROUND(H179*$L$1+H179,0)</f>
        <v>68191</v>
      </c>
      <c r="K179" s="16"/>
    </row>
    <row r="180" spans="1:11" x14ac:dyDescent="0.25">
      <c r="A180" s="7" t="s">
        <v>804</v>
      </c>
      <c r="B180" s="10" t="s">
        <v>591</v>
      </c>
      <c r="C180" s="7" t="s">
        <v>592</v>
      </c>
      <c r="D180" s="7" t="s">
        <v>593</v>
      </c>
      <c r="E180" s="27">
        <v>41245</v>
      </c>
      <c r="F180" s="12">
        <f ca="1">DATEDIF(E180,TODAY(),"Y")</f>
        <v>10</v>
      </c>
      <c r="G180" s="13" t="s">
        <v>611</v>
      </c>
      <c r="H180" s="14">
        <v>115098</v>
      </c>
      <c r="I180" s="15">
        <v>4</v>
      </c>
      <c r="J180" s="26">
        <f>ROUND(H180*$L$1+H180,0)</f>
        <v>118355</v>
      </c>
      <c r="K180" s="16"/>
    </row>
    <row r="181" spans="1:11" x14ac:dyDescent="0.25">
      <c r="A181" s="7" t="s">
        <v>805</v>
      </c>
      <c r="B181" s="10" t="s">
        <v>591</v>
      </c>
      <c r="C181" s="7" t="s">
        <v>663</v>
      </c>
      <c r="D181" s="7" t="s">
        <v>593</v>
      </c>
      <c r="E181" s="27">
        <v>42217</v>
      </c>
      <c r="F181" s="12">
        <f ca="1">DATEDIF(E181,TODAY(),"Y")</f>
        <v>7</v>
      </c>
      <c r="G181" s="13" t="s">
        <v>601</v>
      </c>
      <c r="H181" s="14">
        <v>38144</v>
      </c>
      <c r="I181" s="15">
        <v>1</v>
      </c>
      <c r="J181" s="26">
        <f>ROUND(H181*$L$1+H181,0)</f>
        <v>39223</v>
      </c>
      <c r="K181" s="16"/>
    </row>
    <row r="182" spans="1:11" x14ac:dyDescent="0.25">
      <c r="A182" s="21" t="s">
        <v>806</v>
      </c>
      <c r="B182" s="10" t="s">
        <v>617</v>
      </c>
      <c r="C182" s="21" t="s">
        <v>787</v>
      </c>
      <c r="D182" s="21" t="s">
        <v>622</v>
      </c>
      <c r="E182" s="27">
        <v>38263</v>
      </c>
      <c r="F182" s="12">
        <f ca="1">DATEDIF(E182,TODAY(),"Y")</f>
        <v>18</v>
      </c>
      <c r="G182" s="13"/>
      <c r="H182" s="14">
        <v>41363</v>
      </c>
      <c r="I182" s="15">
        <v>2</v>
      </c>
      <c r="J182" s="26">
        <f>ROUND(H182*$L$1+H182,0)</f>
        <v>42534</v>
      </c>
      <c r="K182" s="16"/>
    </row>
    <row r="183" spans="1:11" x14ac:dyDescent="0.25">
      <c r="A183" s="7" t="s">
        <v>807</v>
      </c>
      <c r="B183" s="10" t="s">
        <v>641</v>
      </c>
      <c r="C183" s="7" t="s">
        <v>610</v>
      </c>
      <c r="D183" s="7" t="s">
        <v>606</v>
      </c>
      <c r="E183" s="27">
        <v>41327</v>
      </c>
      <c r="F183" s="12">
        <f ca="1">DATEDIF(E183,TODAY(),"Y")</f>
        <v>9</v>
      </c>
      <c r="G183" s="13"/>
      <c r="H183" s="14">
        <v>84375</v>
      </c>
      <c r="I183" s="15">
        <v>3</v>
      </c>
      <c r="J183" s="26">
        <f>ROUND(H183*$L$1+H183,0)</f>
        <v>86763</v>
      </c>
      <c r="K183" s="16"/>
    </row>
    <row r="184" spans="1:11" x14ac:dyDescent="0.25">
      <c r="A184" s="7" t="s">
        <v>808</v>
      </c>
      <c r="B184" s="10" t="s">
        <v>591</v>
      </c>
      <c r="C184" s="7" t="s">
        <v>592</v>
      </c>
      <c r="D184" s="7" t="s">
        <v>593</v>
      </c>
      <c r="E184" s="27">
        <v>38738</v>
      </c>
      <c r="F184" s="12">
        <f ca="1">DATEDIF(E184,TODAY(),"Y")</f>
        <v>16</v>
      </c>
      <c r="G184" s="13" t="s">
        <v>601</v>
      </c>
      <c r="H184" s="14">
        <v>92315</v>
      </c>
      <c r="I184" s="15">
        <v>4</v>
      </c>
      <c r="J184" s="26">
        <f>ROUND(H184*$L$1+H184,0)</f>
        <v>94928</v>
      </c>
      <c r="K184" s="16"/>
    </row>
    <row r="185" spans="1:11" x14ac:dyDescent="0.25">
      <c r="A185" s="7" t="s">
        <v>809</v>
      </c>
      <c r="B185" s="10" t="s">
        <v>596</v>
      </c>
      <c r="C185" s="7" t="s">
        <v>608</v>
      </c>
      <c r="D185" s="7" t="s">
        <v>593</v>
      </c>
      <c r="E185" s="27">
        <v>41437</v>
      </c>
      <c r="F185" s="12">
        <f ca="1">DATEDIF(E185,TODAY(),"Y")</f>
        <v>9</v>
      </c>
      <c r="G185" s="13" t="s">
        <v>594</v>
      </c>
      <c r="H185" s="14">
        <v>67258</v>
      </c>
      <c r="I185" s="15">
        <v>4</v>
      </c>
      <c r="J185" s="26">
        <f>ROUND(H185*$L$1+H185,0)</f>
        <v>69161</v>
      </c>
      <c r="K185" s="16"/>
    </row>
    <row r="186" spans="1:11" x14ac:dyDescent="0.25">
      <c r="A186" s="7" t="s">
        <v>810</v>
      </c>
      <c r="B186" s="10" t="s">
        <v>619</v>
      </c>
      <c r="C186" s="7" t="s">
        <v>620</v>
      </c>
      <c r="D186" s="7" t="s">
        <v>614</v>
      </c>
      <c r="E186" s="27">
        <v>42643</v>
      </c>
      <c r="F186" s="12">
        <f ca="1">DATEDIF(E186,TODAY(),"Y")</f>
        <v>6</v>
      </c>
      <c r="G186" s="13" t="s">
        <v>594</v>
      </c>
      <c r="H186" s="14">
        <v>22617</v>
      </c>
      <c r="I186" s="15">
        <v>2</v>
      </c>
      <c r="J186" s="26">
        <f>ROUND(H186*$L$1+H186,0)</f>
        <v>23257</v>
      </c>
      <c r="K186" s="16"/>
    </row>
    <row r="187" spans="1:11" x14ac:dyDescent="0.25">
      <c r="A187" s="7" t="s">
        <v>811</v>
      </c>
      <c r="B187" s="10" t="s">
        <v>617</v>
      </c>
      <c r="C187" s="7" t="s">
        <v>608</v>
      </c>
      <c r="D187" s="7" t="s">
        <v>606</v>
      </c>
      <c r="E187" s="27">
        <v>42646</v>
      </c>
      <c r="F187" s="12">
        <f ca="1">DATEDIF(E187,TODAY(),"Y")</f>
        <v>6</v>
      </c>
      <c r="G187" s="13"/>
      <c r="H187" s="14">
        <v>106746</v>
      </c>
      <c r="I187" s="15">
        <v>3</v>
      </c>
      <c r="J187" s="26">
        <f>ROUND(H187*$L$1+H187,0)</f>
        <v>109767</v>
      </c>
      <c r="K187" s="16"/>
    </row>
    <row r="188" spans="1:11" x14ac:dyDescent="0.25">
      <c r="A188" s="7" t="s">
        <v>812</v>
      </c>
      <c r="B188" s="10" t="s">
        <v>603</v>
      </c>
      <c r="C188" s="7" t="s">
        <v>613</v>
      </c>
      <c r="D188" s="7" t="s">
        <v>593</v>
      </c>
      <c r="E188" s="27">
        <v>43008</v>
      </c>
      <c r="F188" s="12">
        <f ca="1">DATEDIF(E188,TODAY(),"Y")</f>
        <v>5</v>
      </c>
      <c r="G188" s="13" t="s">
        <v>599</v>
      </c>
      <c r="H188" s="14">
        <v>63295</v>
      </c>
      <c r="I188" s="15">
        <v>3</v>
      </c>
      <c r="J188" s="26">
        <f>ROUND(H188*$L$1+H188,0)</f>
        <v>65086</v>
      </c>
      <c r="K188" s="16"/>
    </row>
    <row r="189" spans="1:11" x14ac:dyDescent="0.25">
      <c r="A189" s="7" t="s">
        <v>813</v>
      </c>
      <c r="B189" s="10" t="s">
        <v>591</v>
      </c>
      <c r="C189" s="7" t="s">
        <v>625</v>
      </c>
      <c r="D189" s="7" t="s">
        <v>614</v>
      </c>
      <c r="E189" s="27">
        <v>38963</v>
      </c>
      <c r="F189" s="12">
        <f ca="1">DATEDIF(E189,TODAY(),"Y")</f>
        <v>16</v>
      </c>
      <c r="G189" s="13" t="s">
        <v>594</v>
      </c>
      <c r="H189" s="14">
        <v>29420</v>
      </c>
      <c r="I189" s="15">
        <v>2</v>
      </c>
      <c r="J189" s="26">
        <f>ROUND(H189*$L$1+H189,0)</f>
        <v>30253</v>
      </c>
      <c r="K189" s="16"/>
    </row>
    <row r="190" spans="1:11" x14ac:dyDescent="0.25">
      <c r="A190" s="7" t="s">
        <v>814</v>
      </c>
      <c r="B190" s="10" t="s">
        <v>591</v>
      </c>
      <c r="C190" s="7" t="s">
        <v>608</v>
      </c>
      <c r="D190" s="7" t="s">
        <v>606</v>
      </c>
      <c r="E190" s="27">
        <v>43260</v>
      </c>
      <c r="F190" s="12">
        <f ca="1">DATEDIF(E190,TODAY(),"Y")</f>
        <v>4</v>
      </c>
      <c r="G190" s="13"/>
      <c r="H190" s="14">
        <v>34427</v>
      </c>
      <c r="I190" s="15">
        <v>5</v>
      </c>
      <c r="J190" s="26">
        <f>ROUND(H190*$L$1+H190,0)</f>
        <v>35401</v>
      </c>
      <c r="K190" s="16"/>
    </row>
    <row r="191" spans="1:11" x14ac:dyDescent="0.25">
      <c r="A191" s="7" t="s">
        <v>815</v>
      </c>
      <c r="B191" s="10" t="s">
        <v>591</v>
      </c>
      <c r="C191" s="7" t="s">
        <v>625</v>
      </c>
      <c r="D191" s="7" t="s">
        <v>606</v>
      </c>
      <c r="E191" s="27">
        <v>41128</v>
      </c>
      <c r="F191" s="12">
        <f ca="1">DATEDIF(E191,TODAY(),"Y")</f>
        <v>10</v>
      </c>
      <c r="G191" s="13"/>
      <c r="H191" s="14">
        <v>103647</v>
      </c>
      <c r="I191" s="15">
        <v>5</v>
      </c>
      <c r="J191" s="26">
        <f>ROUND(H191*$L$1+H191,0)</f>
        <v>106580</v>
      </c>
      <c r="K191" s="16"/>
    </row>
    <row r="192" spans="1:11" x14ac:dyDescent="0.25">
      <c r="A192" s="7" t="s">
        <v>816</v>
      </c>
      <c r="B192" s="10" t="s">
        <v>591</v>
      </c>
      <c r="C192" s="7" t="s">
        <v>620</v>
      </c>
      <c r="D192" s="7" t="s">
        <v>593</v>
      </c>
      <c r="E192" s="27">
        <v>42616</v>
      </c>
      <c r="F192" s="12">
        <f ca="1">DATEDIF(E192,TODAY(),"Y")</f>
        <v>6</v>
      </c>
      <c r="G192" s="13" t="s">
        <v>594</v>
      </c>
      <c r="H192" s="14">
        <v>95401</v>
      </c>
      <c r="I192" s="15">
        <v>1</v>
      </c>
      <c r="J192" s="26">
        <f>ROUND(H192*$L$1+H192,0)</f>
        <v>98101</v>
      </c>
      <c r="K192" s="16"/>
    </row>
    <row r="193" spans="1:11" x14ac:dyDescent="0.25">
      <c r="A193" s="7" t="s">
        <v>817</v>
      </c>
      <c r="B193" s="10" t="s">
        <v>591</v>
      </c>
      <c r="C193" s="7" t="s">
        <v>653</v>
      </c>
      <c r="D193" s="7" t="s">
        <v>593</v>
      </c>
      <c r="E193" s="27">
        <v>38600</v>
      </c>
      <c r="F193" s="12">
        <f ca="1">DATEDIF(E193,TODAY(),"Y")</f>
        <v>17</v>
      </c>
      <c r="G193" s="13" t="s">
        <v>594</v>
      </c>
      <c r="H193" s="14">
        <v>101335</v>
      </c>
      <c r="I193" s="15">
        <v>4</v>
      </c>
      <c r="J193" s="26">
        <f>ROUND(H193*$L$1+H193,0)</f>
        <v>104203</v>
      </c>
      <c r="K193" s="16"/>
    </row>
    <row r="194" spans="1:11" x14ac:dyDescent="0.25">
      <c r="A194" s="7" t="s">
        <v>818</v>
      </c>
      <c r="B194" s="10" t="s">
        <v>596</v>
      </c>
      <c r="C194" s="7" t="s">
        <v>598</v>
      </c>
      <c r="D194" s="7" t="s">
        <v>593</v>
      </c>
      <c r="E194" s="27">
        <v>41823</v>
      </c>
      <c r="F194" s="12">
        <f ca="1">DATEDIF(E194,TODAY(),"Y")</f>
        <v>8</v>
      </c>
      <c r="G194" s="13" t="s">
        <v>615</v>
      </c>
      <c r="H194" s="14">
        <v>19567</v>
      </c>
      <c r="I194" s="15">
        <v>5</v>
      </c>
      <c r="J194" s="26">
        <f>ROUND(H194*$L$1+H194,0)</f>
        <v>20121</v>
      </c>
      <c r="K194" s="16"/>
    </row>
    <row r="195" spans="1:11" x14ac:dyDescent="0.25">
      <c r="A195" s="7" t="s">
        <v>819</v>
      </c>
      <c r="B195" s="10" t="s">
        <v>591</v>
      </c>
      <c r="C195" s="7" t="s">
        <v>598</v>
      </c>
      <c r="D195" s="7" t="s">
        <v>593</v>
      </c>
      <c r="E195" s="27">
        <v>41719</v>
      </c>
      <c r="F195" s="12">
        <f ca="1">DATEDIF(E195,TODAY(),"Y")</f>
        <v>8</v>
      </c>
      <c r="G195" s="13" t="s">
        <v>599</v>
      </c>
      <c r="H195" s="14">
        <v>43039</v>
      </c>
      <c r="I195" s="15">
        <v>4</v>
      </c>
      <c r="J195" s="26">
        <f>ROUND(H195*$L$1+H195,0)</f>
        <v>44257</v>
      </c>
      <c r="K195" s="16"/>
    </row>
    <row r="196" spans="1:11" x14ac:dyDescent="0.25">
      <c r="A196" s="7" t="s">
        <v>820</v>
      </c>
      <c r="B196" s="10" t="s">
        <v>596</v>
      </c>
      <c r="C196" s="7" t="s">
        <v>649</v>
      </c>
      <c r="D196" s="7" t="s">
        <v>614</v>
      </c>
      <c r="E196" s="27">
        <v>42024</v>
      </c>
      <c r="F196" s="12">
        <f ca="1">DATEDIF(E196,TODAY(),"Y")</f>
        <v>7</v>
      </c>
      <c r="G196" s="13"/>
      <c r="H196" s="14">
        <v>32931</v>
      </c>
      <c r="I196" s="15">
        <v>5</v>
      </c>
      <c r="J196" s="26">
        <f>ROUND(H196*$L$1+H196,0)</f>
        <v>33863</v>
      </c>
      <c r="K196" s="16"/>
    </row>
    <row r="197" spans="1:11" x14ac:dyDescent="0.25">
      <c r="A197" s="7" t="s">
        <v>821</v>
      </c>
      <c r="B197" s="10" t="s">
        <v>603</v>
      </c>
      <c r="C197" s="7" t="s">
        <v>620</v>
      </c>
      <c r="D197" s="7" t="s">
        <v>593</v>
      </c>
      <c r="E197" s="27">
        <v>39706</v>
      </c>
      <c r="F197" s="12">
        <f ca="1">DATEDIF(E197,TODAY(),"Y")</f>
        <v>14</v>
      </c>
      <c r="G197" s="13" t="s">
        <v>601</v>
      </c>
      <c r="H197" s="14">
        <v>42520</v>
      </c>
      <c r="I197" s="15">
        <v>5</v>
      </c>
      <c r="J197" s="26">
        <f>ROUND(H197*$L$1+H197,0)</f>
        <v>43723</v>
      </c>
      <c r="K197" s="16"/>
    </row>
    <row r="198" spans="1:11" x14ac:dyDescent="0.25">
      <c r="A198" s="7" t="s">
        <v>822</v>
      </c>
      <c r="B198" s="10" t="s">
        <v>619</v>
      </c>
      <c r="C198" s="7" t="s">
        <v>665</v>
      </c>
      <c r="D198" s="7" t="s">
        <v>593</v>
      </c>
      <c r="E198" s="27">
        <v>39964</v>
      </c>
      <c r="F198" s="12">
        <f ca="1">DATEDIF(E198,TODAY(),"Y")</f>
        <v>13</v>
      </c>
      <c r="G198" s="13" t="s">
        <v>1193</v>
      </c>
      <c r="H198" s="14">
        <v>85413</v>
      </c>
      <c r="I198" s="15">
        <v>5</v>
      </c>
      <c r="J198" s="26">
        <f>ROUND(H198*$L$1+H198,0)</f>
        <v>87830</v>
      </c>
      <c r="K198" s="16"/>
    </row>
    <row r="199" spans="1:11" x14ac:dyDescent="0.25">
      <c r="A199" s="7" t="s">
        <v>823</v>
      </c>
      <c r="B199" s="10" t="s">
        <v>596</v>
      </c>
      <c r="C199" s="7" t="s">
        <v>592</v>
      </c>
      <c r="D199" s="7" t="s">
        <v>614</v>
      </c>
      <c r="E199" s="27">
        <v>38436</v>
      </c>
      <c r="F199" s="12">
        <f ca="1">DATEDIF(E199,TODAY(),"Y")</f>
        <v>17</v>
      </c>
      <c r="G199" s="13" t="s">
        <v>601</v>
      </c>
      <c r="H199" s="14">
        <v>16911</v>
      </c>
      <c r="I199" s="15">
        <v>2</v>
      </c>
      <c r="J199" s="26">
        <f>ROUND(H199*$L$1+H199,0)</f>
        <v>17390</v>
      </c>
      <c r="K199" s="16"/>
    </row>
    <row r="200" spans="1:11" x14ac:dyDescent="0.25">
      <c r="A200" s="7" t="s">
        <v>824</v>
      </c>
      <c r="B200" s="10" t="s">
        <v>591</v>
      </c>
      <c r="C200" s="7" t="s">
        <v>608</v>
      </c>
      <c r="D200" s="7" t="s">
        <v>593</v>
      </c>
      <c r="E200" s="27">
        <v>38370</v>
      </c>
      <c r="F200" s="12">
        <f ca="1">DATEDIF(E200,TODAY(),"Y")</f>
        <v>17</v>
      </c>
      <c r="G200" s="13" t="s">
        <v>599</v>
      </c>
      <c r="H200" s="14">
        <v>12534</v>
      </c>
      <c r="I200" s="15">
        <v>4</v>
      </c>
      <c r="J200" s="26">
        <f>ROUND(H200*$L$1+H200,0)</f>
        <v>12889</v>
      </c>
      <c r="K200" s="16"/>
    </row>
    <row r="201" spans="1:11" x14ac:dyDescent="0.25">
      <c r="A201" s="7" t="s">
        <v>825</v>
      </c>
      <c r="B201" s="10" t="s">
        <v>617</v>
      </c>
      <c r="C201" s="7" t="s">
        <v>608</v>
      </c>
      <c r="D201" s="7" t="s">
        <v>606</v>
      </c>
      <c r="E201" s="27">
        <v>40874</v>
      </c>
      <c r="F201" s="12">
        <f ca="1">DATEDIF(E201,TODAY(),"Y")</f>
        <v>11</v>
      </c>
      <c r="G201" s="13"/>
      <c r="H201" s="14">
        <v>101857</v>
      </c>
      <c r="I201" s="15">
        <v>1</v>
      </c>
      <c r="J201" s="26">
        <f>ROUND(H201*$L$1+H201,0)</f>
        <v>104740</v>
      </c>
      <c r="K201" s="16"/>
    </row>
    <row r="202" spans="1:11" x14ac:dyDescent="0.25">
      <c r="A202" s="7" t="s">
        <v>826</v>
      </c>
      <c r="B202" s="10" t="s">
        <v>596</v>
      </c>
      <c r="C202" s="7" t="s">
        <v>610</v>
      </c>
      <c r="D202" s="7" t="s">
        <v>606</v>
      </c>
      <c r="E202" s="27">
        <v>38521</v>
      </c>
      <c r="F202" s="12">
        <f ca="1">DATEDIF(E202,TODAY(),"Y")</f>
        <v>17</v>
      </c>
      <c r="G202" s="13"/>
      <c r="H202" s="14">
        <v>57802</v>
      </c>
      <c r="I202" s="15">
        <v>5</v>
      </c>
      <c r="J202" s="26">
        <f>ROUND(H202*$L$1+H202,0)</f>
        <v>59438</v>
      </c>
      <c r="K202" s="16"/>
    </row>
    <row r="203" spans="1:11" x14ac:dyDescent="0.25">
      <c r="A203" s="7" t="s">
        <v>827</v>
      </c>
      <c r="B203" s="10" t="s">
        <v>641</v>
      </c>
      <c r="C203" s="7" t="s">
        <v>608</v>
      </c>
      <c r="D203" s="7" t="s">
        <v>593</v>
      </c>
      <c r="E203" s="27">
        <v>39677</v>
      </c>
      <c r="F203" s="12">
        <f ca="1">DATEDIF(E203,TODAY(),"Y")</f>
        <v>14</v>
      </c>
      <c r="G203" s="13" t="s">
        <v>611</v>
      </c>
      <c r="H203" s="14">
        <v>52854</v>
      </c>
      <c r="I203" s="15">
        <v>1</v>
      </c>
      <c r="J203" s="26">
        <f>ROUND(H203*$L$1+H203,0)</f>
        <v>54350</v>
      </c>
      <c r="K203" s="16"/>
    </row>
    <row r="204" spans="1:11" x14ac:dyDescent="0.25">
      <c r="A204" s="7" t="s">
        <v>828</v>
      </c>
      <c r="B204" s="10" t="s">
        <v>591</v>
      </c>
      <c r="C204" s="7" t="s">
        <v>649</v>
      </c>
      <c r="D204" s="7" t="s">
        <v>593</v>
      </c>
      <c r="E204" s="27">
        <v>38768</v>
      </c>
      <c r="F204" s="12">
        <f ca="1">DATEDIF(E204,TODAY(),"Y")</f>
        <v>16</v>
      </c>
      <c r="G204" s="13" t="s">
        <v>1193</v>
      </c>
      <c r="H204" s="14">
        <v>66766</v>
      </c>
      <c r="I204" s="15">
        <v>4</v>
      </c>
      <c r="J204" s="26">
        <f>ROUND(H204*$L$1+H204,0)</f>
        <v>68655</v>
      </c>
      <c r="K204" s="16"/>
    </row>
    <row r="205" spans="1:11" x14ac:dyDescent="0.25">
      <c r="A205" s="7" t="s">
        <v>829</v>
      </c>
      <c r="B205" s="10" t="s">
        <v>591</v>
      </c>
      <c r="C205" s="7" t="s">
        <v>592</v>
      </c>
      <c r="D205" s="7" t="s">
        <v>593</v>
      </c>
      <c r="E205" s="27">
        <v>42328</v>
      </c>
      <c r="F205" s="12">
        <f ca="1">DATEDIF(E205,TODAY(),"Y")</f>
        <v>7</v>
      </c>
      <c r="G205" s="13" t="s">
        <v>601</v>
      </c>
      <c r="H205" s="14">
        <v>46896</v>
      </c>
      <c r="I205" s="15">
        <v>2</v>
      </c>
      <c r="J205" s="26">
        <f>ROUND(H205*$L$1+H205,0)</f>
        <v>48223</v>
      </c>
      <c r="K205" s="16"/>
    </row>
    <row r="206" spans="1:11" x14ac:dyDescent="0.25">
      <c r="A206" s="7" t="s">
        <v>830</v>
      </c>
      <c r="B206" s="10" t="s">
        <v>603</v>
      </c>
      <c r="C206" s="7" t="s">
        <v>620</v>
      </c>
      <c r="D206" s="7" t="s">
        <v>606</v>
      </c>
      <c r="E206" s="27">
        <v>40872</v>
      </c>
      <c r="F206" s="12">
        <f ca="1">DATEDIF(E206,TODAY(),"Y")</f>
        <v>11</v>
      </c>
      <c r="G206" s="13"/>
      <c r="H206" s="14">
        <v>106041</v>
      </c>
      <c r="I206" s="15">
        <v>2</v>
      </c>
      <c r="J206" s="26">
        <f>ROUND(H206*$L$1+H206,0)</f>
        <v>109042</v>
      </c>
      <c r="K206" s="16"/>
    </row>
    <row r="207" spans="1:11" x14ac:dyDescent="0.25">
      <c r="A207" s="7" t="s">
        <v>831</v>
      </c>
      <c r="B207" s="10" t="s">
        <v>603</v>
      </c>
      <c r="C207" s="7" t="s">
        <v>663</v>
      </c>
      <c r="D207" s="7" t="s">
        <v>614</v>
      </c>
      <c r="E207" s="27">
        <v>40858</v>
      </c>
      <c r="F207" s="12">
        <f ca="1">DATEDIF(E207,TODAY(),"Y")</f>
        <v>11</v>
      </c>
      <c r="G207" s="13"/>
      <c r="H207" s="14">
        <v>34906</v>
      </c>
      <c r="I207" s="15">
        <v>2</v>
      </c>
      <c r="J207" s="26">
        <f>ROUND(H207*$L$1+H207,0)</f>
        <v>35894</v>
      </c>
      <c r="K207" s="16"/>
    </row>
    <row r="208" spans="1:11" x14ac:dyDescent="0.25">
      <c r="A208" s="7" t="s">
        <v>832</v>
      </c>
      <c r="B208" s="10" t="s">
        <v>596</v>
      </c>
      <c r="C208" s="7" t="s">
        <v>665</v>
      </c>
      <c r="D208" s="7" t="s">
        <v>593</v>
      </c>
      <c r="E208" s="27">
        <v>43176</v>
      </c>
      <c r="F208" s="12">
        <f ca="1">DATEDIF(E208,TODAY(),"Y")</f>
        <v>4</v>
      </c>
      <c r="G208" s="13" t="s">
        <v>615</v>
      </c>
      <c r="H208" s="14">
        <v>83497</v>
      </c>
      <c r="I208" s="15">
        <v>3</v>
      </c>
      <c r="J208" s="26">
        <f>ROUND(H208*$L$1+H208,0)</f>
        <v>85860</v>
      </c>
      <c r="K208" s="16"/>
    </row>
    <row r="209" spans="1:11" x14ac:dyDescent="0.25">
      <c r="A209" s="7" t="s">
        <v>833</v>
      </c>
      <c r="B209" s="10" t="s">
        <v>619</v>
      </c>
      <c r="C209" s="7" t="s">
        <v>608</v>
      </c>
      <c r="D209" s="7" t="s">
        <v>593</v>
      </c>
      <c r="E209" s="27">
        <v>42432</v>
      </c>
      <c r="F209" s="12">
        <f ca="1">DATEDIF(E209,TODAY(),"Y")</f>
        <v>6</v>
      </c>
      <c r="G209" s="13" t="s">
        <v>594</v>
      </c>
      <c r="H209" s="14">
        <v>64904</v>
      </c>
      <c r="I209" s="15">
        <v>4</v>
      </c>
      <c r="J209" s="26">
        <f>ROUND(H209*$L$1+H209,0)</f>
        <v>66741</v>
      </c>
      <c r="K209" s="16"/>
    </row>
    <row r="210" spans="1:11" x14ac:dyDescent="0.25">
      <c r="A210" s="7" t="s">
        <v>834</v>
      </c>
      <c r="B210" s="10" t="s">
        <v>596</v>
      </c>
      <c r="C210" s="7" t="s">
        <v>665</v>
      </c>
      <c r="D210" s="7" t="s">
        <v>593</v>
      </c>
      <c r="E210" s="27">
        <v>41212</v>
      </c>
      <c r="F210" s="12">
        <f ca="1">DATEDIF(E210,TODAY(),"Y")</f>
        <v>10</v>
      </c>
      <c r="G210" s="13" t="s">
        <v>611</v>
      </c>
      <c r="H210" s="14">
        <v>56578</v>
      </c>
      <c r="I210" s="15">
        <v>5</v>
      </c>
      <c r="J210" s="26">
        <f>ROUND(H210*$L$1+H210,0)</f>
        <v>58179</v>
      </c>
      <c r="K210" s="16"/>
    </row>
    <row r="211" spans="1:11" x14ac:dyDescent="0.25">
      <c r="A211" s="7" t="s">
        <v>835</v>
      </c>
      <c r="B211" s="10" t="s">
        <v>617</v>
      </c>
      <c r="C211" s="7" t="s">
        <v>613</v>
      </c>
      <c r="D211" s="7" t="s">
        <v>606</v>
      </c>
      <c r="E211" s="27">
        <v>42948</v>
      </c>
      <c r="F211" s="12">
        <f ca="1">DATEDIF(E211,TODAY(),"Y")</f>
        <v>5</v>
      </c>
      <c r="G211" s="13"/>
      <c r="H211" s="14">
        <v>67617</v>
      </c>
      <c r="I211" s="15">
        <v>4</v>
      </c>
      <c r="J211" s="26">
        <f>ROUND(H211*$L$1+H211,0)</f>
        <v>69531</v>
      </c>
      <c r="K211" s="16"/>
    </row>
    <row r="212" spans="1:11" x14ac:dyDescent="0.25">
      <c r="A212" s="7" t="s">
        <v>836</v>
      </c>
      <c r="B212" s="10" t="s">
        <v>619</v>
      </c>
      <c r="C212" s="7" t="s">
        <v>692</v>
      </c>
      <c r="D212" s="7" t="s">
        <v>622</v>
      </c>
      <c r="E212" s="27">
        <v>39931</v>
      </c>
      <c r="F212" s="12">
        <f ca="1">DATEDIF(E212,TODAY(),"Y")</f>
        <v>13</v>
      </c>
      <c r="G212" s="13"/>
      <c r="H212" s="14">
        <v>29893</v>
      </c>
      <c r="I212" s="15">
        <v>5</v>
      </c>
      <c r="J212" s="26">
        <f>ROUND(H212*$L$1+H212,0)</f>
        <v>30739</v>
      </c>
      <c r="K212" s="16"/>
    </row>
    <row r="213" spans="1:11" x14ac:dyDescent="0.25">
      <c r="A213" s="7" t="s">
        <v>837</v>
      </c>
      <c r="B213" s="10" t="s">
        <v>596</v>
      </c>
      <c r="C213" s="7" t="s">
        <v>728</v>
      </c>
      <c r="D213" s="7" t="s">
        <v>593</v>
      </c>
      <c r="E213" s="27">
        <v>39885</v>
      </c>
      <c r="F213" s="12">
        <f ca="1">DATEDIF(E213,TODAY(),"Y")</f>
        <v>13</v>
      </c>
      <c r="G213" s="13" t="s">
        <v>1393</v>
      </c>
      <c r="H213" s="14">
        <v>100309</v>
      </c>
      <c r="I213" s="15">
        <v>1</v>
      </c>
      <c r="J213" s="26">
        <f>ROUND(H213*$L$1+H213,0)</f>
        <v>103148</v>
      </c>
      <c r="K213" s="16"/>
    </row>
    <row r="214" spans="1:11" x14ac:dyDescent="0.25">
      <c r="A214" s="7" t="s">
        <v>838</v>
      </c>
      <c r="B214" s="10" t="s">
        <v>603</v>
      </c>
      <c r="C214" s="7" t="s">
        <v>620</v>
      </c>
      <c r="D214" s="7" t="s">
        <v>606</v>
      </c>
      <c r="E214" s="27">
        <v>42983</v>
      </c>
      <c r="F214" s="12">
        <f ca="1">DATEDIF(E214,TODAY(),"Y")</f>
        <v>5</v>
      </c>
      <c r="G214" s="13"/>
      <c r="H214" s="14">
        <v>109725</v>
      </c>
      <c r="I214" s="15">
        <v>5</v>
      </c>
      <c r="J214" s="26">
        <f>ROUND(H214*$L$1+H214,0)</f>
        <v>112830</v>
      </c>
      <c r="K214" s="16"/>
    </row>
    <row r="215" spans="1:11" x14ac:dyDescent="0.25">
      <c r="A215" s="7" t="s">
        <v>839</v>
      </c>
      <c r="B215" s="10" t="s">
        <v>596</v>
      </c>
      <c r="C215" s="7" t="s">
        <v>592</v>
      </c>
      <c r="D215" s="7" t="s">
        <v>622</v>
      </c>
      <c r="E215" s="27">
        <v>40928</v>
      </c>
      <c r="F215" s="12">
        <f ca="1">DATEDIF(E215,TODAY(),"Y")</f>
        <v>10</v>
      </c>
      <c r="G215" s="13"/>
      <c r="H215" s="14">
        <v>19987</v>
      </c>
      <c r="I215" s="15">
        <v>3</v>
      </c>
      <c r="J215" s="26">
        <f>ROUND(H215*$L$1+H215,0)</f>
        <v>20553</v>
      </c>
      <c r="K215" s="16"/>
    </row>
    <row r="216" spans="1:11" x14ac:dyDescent="0.25">
      <c r="A216" s="7" t="s">
        <v>840</v>
      </c>
      <c r="B216" s="10" t="s">
        <v>591</v>
      </c>
      <c r="C216" s="7" t="s">
        <v>613</v>
      </c>
      <c r="D216" s="7" t="s">
        <v>593</v>
      </c>
      <c r="E216" s="27">
        <v>43091</v>
      </c>
      <c r="F216" s="12">
        <f ca="1">DATEDIF(E216,TODAY(),"Y")</f>
        <v>4</v>
      </c>
      <c r="G216" s="13" t="s">
        <v>601</v>
      </c>
      <c r="H216" s="14">
        <v>34833</v>
      </c>
      <c r="I216" s="15">
        <v>5</v>
      </c>
      <c r="J216" s="26">
        <f>ROUND(H216*$L$1+H216,0)</f>
        <v>35819</v>
      </c>
      <c r="K216" s="16"/>
    </row>
    <row r="217" spans="1:11" x14ac:dyDescent="0.25">
      <c r="A217" s="7" t="s">
        <v>841</v>
      </c>
      <c r="B217" s="10" t="s">
        <v>591</v>
      </c>
      <c r="C217" s="7" t="s">
        <v>620</v>
      </c>
      <c r="D217" s="7" t="s">
        <v>593</v>
      </c>
      <c r="E217" s="27">
        <v>39133</v>
      </c>
      <c r="F217" s="12">
        <f ca="1">DATEDIF(E217,TODAY(),"Y")</f>
        <v>15</v>
      </c>
      <c r="G217" s="13" t="s">
        <v>615</v>
      </c>
      <c r="H217" s="14">
        <v>87793</v>
      </c>
      <c r="I217" s="15">
        <v>5</v>
      </c>
      <c r="J217" s="26">
        <f>ROUND(H217*$L$1+H217,0)</f>
        <v>90278</v>
      </c>
      <c r="K217" s="16"/>
    </row>
    <row r="218" spans="1:11" x14ac:dyDescent="0.25">
      <c r="A218" s="7" t="s">
        <v>842</v>
      </c>
      <c r="B218" s="10" t="s">
        <v>596</v>
      </c>
      <c r="C218" s="7" t="s">
        <v>608</v>
      </c>
      <c r="D218" s="7" t="s">
        <v>614</v>
      </c>
      <c r="E218" s="27">
        <v>38362</v>
      </c>
      <c r="F218" s="12">
        <f ca="1">DATEDIF(E218,TODAY(),"Y")</f>
        <v>17</v>
      </c>
      <c r="G218" s="13" t="s">
        <v>594</v>
      </c>
      <c r="H218" s="14">
        <v>23494</v>
      </c>
      <c r="I218" s="15">
        <v>2</v>
      </c>
      <c r="J218" s="26">
        <f>ROUND(H218*$L$1+H218,0)</f>
        <v>24159</v>
      </c>
      <c r="K218" s="16"/>
    </row>
    <row r="219" spans="1:11" x14ac:dyDescent="0.25">
      <c r="A219" s="7" t="s">
        <v>843</v>
      </c>
      <c r="B219" s="10" t="s">
        <v>596</v>
      </c>
      <c r="C219" s="7" t="s">
        <v>620</v>
      </c>
      <c r="D219" s="7" t="s">
        <v>593</v>
      </c>
      <c r="E219" s="27">
        <v>39535</v>
      </c>
      <c r="F219" s="12">
        <f ca="1">DATEDIF(E219,TODAY(),"Y")</f>
        <v>14</v>
      </c>
      <c r="G219" s="13" t="s">
        <v>594</v>
      </c>
      <c r="H219" s="14">
        <v>44967</v>
      </c>
      <c r="I219" s="15">
        <v>5</v>
      </c>
      <c r="J219" s="26">
        <f>ROUND(H219*$L$1+H219,0)</f>
        <v>46240</v>
      </c>
      <c r="K219" s="16"/>
    </row>
    <row r="220" spans="1:11" x14ac:dyDescent="0.25">
      <c r="A220" s="7" t="s">
        <v>844</v>
      </c>
      <c r="B220" s="10" t="s">
        <v>619</v>
      </c>
      <c r="C220" s="7" t="s">
        <v>627</v>
      </c>
      <c r="D220" s="7" t="s">
        <v>593</v>
      </c>
      <c r="E220" s="27">
        <v>38829</v>
      </c>
      <c r="F220" s="12">
        <f ca="1">DATEDIF(E220,TODAY(),"Y")</f>
        <v>16</v>
      </c>
      <c r="G220" s="13" t="s">
        <v>599</v>
      </c>
      <c r="H220" s="14">
        <v>99537</v>
      </c>
      <c r="I220" s="15">
        <v>4</v>
      </c>
      <c r="J220" s="26">
        <f>ROUND(H220*$L$1+H220,0)</f>
        <v>102354</v>
      </c>
      <c r="K220" s="16"/>
    </row>
    <row r="221" spans="1:11" x14ac:dyDescent="0.25">
      <c r="A221" s="7" t="s">
        <v>845</v>
      </c>
      <c r="B221" s="10" t="s">
        <v>596</v>
      </c>
      <c r="C221" s="7" t="s">
        <v>608</v>
      </c>
      <c r="D221" s="7" t="s">
        <v>593</v>
      </c>
      <c r="E221" s="27">
        <v>38023</v>
      </c>
      <c r="F221" s="12">
        <f ca="1">DATEDIF(E221,TODAY(),"Y")</f>
        <v>18</v>
      </c>
      <c r="G221" s="13" t="s">
        <v>601</v>
      </c>
      <c r="H221" s="14">
        <v>81689</v>
      </c>
      <c r="I221" s="15">
        <v>4</v>
      </c>
      <c r="J221" s="26">
        <f>ROUND(H221*$L$1+H221,0)</f>
        <v>84001</v>
      </c>
      <c r="K221" s="16"/>
    </row>
    <row r="222" spans="1:11" x14ac:dyDescent="0.25">
      <c r="A222" s="7" t="s">
        <v>846</v>
      </c>
      <c r="B222" s="10" t="s">
        <v>591</v>
      </c>
      <c r="C222" s="7" t="s">
        <v>620</v>
      </c>
      <c r="D222" s="7" t="s">
        <v>593</v>
      </c>
      <c r="E222" s="27">
        <v>37872</v>
      </c>
      <c r="F222" s="12">
        <f ca="1">DATEDIF(E222,TODAY(),"Y")</f>
        <v>19</v>
      </c>
      <c r="G222" s="13" t="s">
        <v>594</v>
      </c>
      <c r="H222" s="14">
        <v>64951</v>
      </c>
      <c r="I222" s="15">
        <v>5</v>
      </c>
      <c r="J222" s="26">
        <f>ROUND(H222*$L$1+H222,0)</f>
        <v>66789</v>
      </c>
      <c r="K222" s="16"/>
    </row>
    <row r="223" spans="1:11" x14ac:dyDescent="0.25">
      <c r="A223" s="7" t="s">
        <v>847</v>
      </c>
      <c r="B223" s="10" t="s">
        <v>603</v>
      </c>
      <c r="C223" s="7" t="s">
        <v>620</v>
      </c>
      <c r="D223" s="7" t="s">
        <v>606</v>
      </c>
      <c r="E223" s="27">
        <v>42872</v>
      </c>
      <c r="F223" s="12">
        <f ca="1">DATEDIF(E223,TODAY(),"Y")</f>
        <v>5</v>
      </c>
      <c r="G223" s="13"/>
      <c r="H223" s="14">
        <v>46610</v>
      </c>
      <c r="I223" s="15">
        <v>4</v>
      </c>
      <c r="J223" s="26">
        <f>ROUND(H223*$L$1+H223,0)</f>
        <v>47929</v>
      </c>
      <c r="K223" s="16"/>
    </row>
    <row r="224" spans="1:11" x14ac:dyDescent="0.25">
      <c r="A224" s="7" t="s">
        <v>848</v>
      </c>
      <c r="B224" s="10" t="s">
        <v>603</v>
      </c>
      <c r="C224" s="7" t="s">
        <v>620</v>
      </c>
      <c r="D224" s="7" t="s">
        <v>606</v>
      </c>
      <c r="E224" s="27">
        <v>42652</v>
      </c>
      <c r="F224" s="12">
        <f ca="1">DATEDIF(E224,TODAY(),"Y")</f>
        <v>6</v>
      </c>
      <c r="G224" s="13"/>
      <c r="H224" s="14">
        <v>118969</v>
      </c>
      <c r="I224" s="15">
        <v>2</v>
      </c>
      <c r="J224" s="26">
        <f>ROUND(H224*$L$1+H224,0)</f>
        <v>122336</v>
      </c>
      <c r="K224" s="16"/>
    </row>
    <row r="225" spans="1:11" x14ac:dyDescent="0.25">
      <c r="A225" s="7" t="s">
        <v>849</v>
      </c>
      <c r="B225" s="10" t="s">
        <v>596</v>
      </c>
      <c r="C225" s="7" t="s">
        <v>608</v>
      </c>
      <c r="D225" s="7" t="s">
        <v>593</v>
      </c>
      <c r="E225" s="27">
        <v>38061</v>
      </c>
      <c r="F225" s="12">
        <f ca="1">DATEDIF(E225,TODAY(),"Y")</f>
        <v>18</v>
      </c>
      <c r="G225" s="13" t="s">
        <v>594</v>
      </c>
      <c r="H225" s="14">
        <v>53652</v>
      </c>
      <c r="I225" s="15">
        <v>2</v>
      </c>
      <c r="J225" s="26">
        <f>ROUND(H225*$L$1+H225,0)</f>
        <v>55170</v>
      </c>
      <c r="K225" s="16"/>
    </row>
    <row r="226" spans="1:11" x14ac:dyDescent="0.25">
      <c r="A226" s="7" t="s">
        <v>850</v>
      </c>
      <c r="B226" s="10" t="s">
        <v>591</v>
      </c>
      <c r="C226" s="7" t="s">
        <v>592</v>
      </c>
      <c r="D226" s="7" t="s">
        <v>593</v>
      </c>
      <c r="E226" s="27">
        <v>40899</v>
      </c>
      <c r="F226" s="12">
        <f ca="1">DATEDIF(E226,TODAY(),"Y")</f>
        <v>10</v>
      </c>
      <c r="G226" s="13" t="s">
        <v>594</v>
      </c>
      <c r="H226" s="14">
        <v>108581</v>
      </c>
      <c r="I226" s="15">
        <v>4</v>
      </c>
      <c r="J226" s="26">
        <f>ROUND(H226*$L$1+H226,0)</f>
        <v>111654</v>
      </c>
      <c r="K226" s="16"/>
    </row>
    <row r="227" spans="1:11" x14ac:dyDescent="0.25">
      <c r="A227" s="21" t="s">
        <v>851</v>
      </c>
      <c r="B227" s="10" t="s">
        <v>603</v>
      </c>
      <c r="C227" s="21" t="s">
        <v>696</v>
      </c>
      <c r="D227" s="21" t="s">
        <v>622</v>
      </c>
      <c r="E227" s="27">
        <v>39353</v>
      </c>
      <c r="F227" s="12">
        <f ca="1">DATEDIF(E227,TODAY(),"Y")</f>
        <v>15</v>
      </c>
      <c r="G227" s="13"/>
      <c r="H227" s="14">
        <v>23115</v>
      </c>
      <c r="I227" s="15">
        <v>3</v>
      </c>
      <c r="J227" s="26">
        <f>ROUND(H227*$L$1+H227,0)</f>
        <v>23769</v>
      </c>
      <c r="K227" s="16"/>
    </row>
    <row r="228" spans="1:11" x14ac:dyDescent="0.25">
      <c r="A228" s="7" t="s">
        <v>852</v>
      </c>
      <c r="B228" s="10" t="s">
        <v>596</v>
      </c>
      <c r="C228" s="7" t="s">
        <v>598</v>
      </c>
      <c r="D228" s="7" t="s">
        <v>606</v>
      </c>
      <c r="E228" s="27">
        <v>39858</v>
      </c>
      <c r="F228" s="12">
        <f ca="1">DATEDIF(E228,TODAY(),"Y")</f>
        <v>13</v>
      </c>
      <c r="G228" s="13"/>
      <c r="H228" s="14">
        <v>38849</v>
      </c>
      <c r="I228" s="15">
        <v>5</v>
      </c>
      <c r="J228" s="26">
        <f>ROUND(H228*$L$1+H228,0)</f>
        <v>39948</v>
      </c>
      <c r="K228" s="16"/>
    </row>
    <row r="229" spans="1:11" x14ac:dyDescent="0.25">
      <c r="A229" s="7" t="s">
        <v>853</v>
      </c>
      <c r="B229" s="10" t="s">
        <v>596</v>
      </c>
      <c r="C229" s="7" t="s">
        <v>625</v>
      </c>
      <c r="D229" s="7" t="s">
        <v>593</v>
      </c>
      <c r="E229" s="27">
        <v>41254</v>
      </c>
      <c r="F229" s="12">
        <f ca="1">DATEDIF(E229,TODAY(),"Y")</f>
        <v>9</v>
      </c>
      <c r="G229" s="13" t="s">
        <v>615</v>
      </c>
      <c r="H229" s="14">
        <v>88551</v>
      </c>
      <c r="I229" s="15">
        <v>5</v>
      </c>
      <c r="J229" s="26">
        <f>ROUND(H229*$L$1+H229,0)</f>
        <v>91057</v>
      </c>
      <c r="K229" s="16"/>
    </row>
    <row r="230" spans="1:11" x14ac:dyDescent="0.25">
      <c r="A230" s="7" t="s">
        <v>854</v>
      </c>
      <c r="B230" s="10" t="s">
        <v>596</v>
      </c>
      <c r="C230" s="7" t="s">
        <v>665</v>
      </c>
      <c r="D230" s="7" t="s">
        <v>606</v>
      </c>
      <c r="E230" s="27">
        <v>41537</v>
      </c>
      <c r="F230" s="12">
        <f ca="1">DATEDIF(E230,TODAY(),"Y")</f>
        <v>9</v>
      </c>
      <c r="G230" s="13"/>
      <c r="H230" s="14">
        <v>54610</v>
      </c>
      <c r="I230" s="15">
        <v>3</v>
      </c>
      <c r="J230" s="26">
        <f>ROUND(H230*$L$1+H230,0)</f>
        <v>56155</v>
      </c>
      <c r="K230" s="16"/>
    </row>
    <row r="231" spans="1:11" x14ac:dyDescent="0.25">
      <c r="A231" s="7" t="s">
        <v>855</v>
      </c>
      <c r="B231" s="10" t="s">
        <v>619</v>
      </c>
      <c r="C231" s="7" t="s">
        <v>610</v>
      </c>
      <c r="D231" s="7" t="s">
        <v>593</v>
      </c>
      <c r="E231" s="27">
        <v>38727</v>
      </c>
      <c r="F231" s="12">
        <f ca="1">DATEDIF(E231,TODAY(),"Y")</f>
        <v>16</v>
      </c>
      <c r="G231" s="13" t="s">
        <v>601</v>
      </c>
      <c r="H231" s="14">
        <v>69812</v>
      </c>
      <c r="I231" s="15">
        <v>4</v>
      </c>
      <c r="J231" s="26">
        <f>ROUND(H231*$L$1+H231,0)</f>
        <v>71788</v>
      </c>
      <c r="K231" s="16"/>
    </row>
    <row r="232" spans="1:11" x14ac:dyDescent="0.25">
      <c r="A232" s="7" t="s">
        <v>856</v>
      </c>
      <c r="B232" s="10" t="s">
        <v>603</v>
      </c>
      <c r="C232" s="7" t="s">
        <v>625</v>
      </c>
      <c r="D232" s="7" t="s">
        <v>593</v>
      </c>
      <c r="E232" s="27">
        <v>38074</v>
      </c>
      <c r="F232" s="12">
        <f ca="1">DATEDIF(E232,TODAY(),"Y")</f>
        <v>18</v>
      </c>
      <c r="G232" s="13" t="s">
        <v>594</v>
      </c>
      <c r="H232" s="14">
        <v>99910</v>
      </c>
      <c r="I232" s="15">
        <v>5</v>
      </c>
      <c r="J232" s="26">
        <f>ROUND(H232*$L$1+H232,0)</f>
        <v>102737</v>
      </c>
      <c r="K232" s="16"/>
    </row>
    <row r="233" spans="1:11" x14ac:dyDescent="0.25">
      <c r="A233" s="7" t="s">
        <v>857</v>
      </c>
      <c r="B233" s="10" t="s">
        <v>591</v>
      </c>
      <c r="C233" s="7" t="s">
        <v>613</v>
      </c>
      <c r="D233" s="7" t="s">
        <v>593</v>
      </c>
      <c r="E233" s="27">
        <v>38377</v>
      </c>
      <c r="F233" s="12">
        <f ca="1">DATEDIF(E233,TODAY(),"Y")</f>
        <v>17</v>
      </c>
      <c r="G233" s="13" t="s">
        <v>594</v>
      </c>
      <c r="H233" s="14">
        <v>92036</v>
      </c>
      <c r="I233" s="15">
        <v>4</v>
      </c>
      <c r="J233" s="26">
        <f>ROUND(H233*$L$1+H233,0)</f>
        <v>94641</v>
      </c>
      <c r="K233" s="16"/>
    </row>
    <row r="234" spans="1:11" x14ac:dyDescent="0.25">
      <c r="A234" s="7" t="s">
        <v>858</v>
      </c>
      <c r="B234" s="10" t="s">
        <v>596</v>
      </c>
      <c r="C234" s="7" t="s">
        <v>653</v>
      </c>
      <c r="D234" s="7" t="s">
        <v>593</v>
      </c>
      <c r="E234" s="27">
        <v>42557</v>
      </c>
      <c r="F234" s="12">
        <f ca="1">DATEDIF(E234,TODAY(),"Y")</f>
        <v>6</v>
      </c>
      <c r="G234" s="13" t="s">
        <v>1393</v>
      </c>
      <c r="H234" s="14">
        <v>87793</v>
      </c>
      <c r="I234" s="15">
        <v>2</v>
      </c>
      <c r="J234" s="26">
        <f>ROUND(H234*$L$1+H234,0)</f>
        <v>90278</v>
      </c>
      <c r="K234" s="16"/>
    </row>
    <row r="235" spans="1:11" x14ac:dyDescent="0.25">
      <c r="A235" s="7" t="s">
        <v>859</v>
      </c>
      <c r="B235" s="10" t="s">
        <v>619</v>
      </c>
      <c r="C235" s="7" t="s">
        <v>598</v>
      </c>
      <c r="D235" s="7" t="s">
        <v>606</v>
      </c>
      <c r="E235" s="27">
        <v>42824</v>
      </c>
      <c r="F235" s="12">
        <f ca="1">DATEDIF(E235,TODAY(),"Y")</f>
        <v>5</v>
      </c>
      <c r="G235" s="13"/>
      <c r="H235" s="14">
        <v>90334</v>
      </c>
      <c r="I235" s="15">
        <v>4</v>
      </c>
      <c r="J235" s="26">
        <f>ROUND(H235*$L$1+H235,0)</f>
        <v>92890</v>
      </c>
      <c r="K235" s="16"/>
    </row>
    <row r="236" spans="1:11" x14ac:dyDescent="0.25">
      <c r="A236" s="7" t="s">
        <v>860</v>
      </c>
      <c r="B236" s="10" t="s">
        <v>591</v>
      </c>
      <c r="C236" s="7" t="s">
        <v>653</v>
      </c>
      <c r="D236" s="7" t="s">
        <v>593</v>
      </c>
      <c r="E236" s="27">
        <v>42784</v>
      </c>
      <c r="F236" s="12">
        <f ca="1">DATEDIF(E236,TODAY(),"Y")</f>
        <v>5</v>
      </c>
      <c r="G236" s="13" t="s">
        <v>1193</v>
      </c>
      <c r="H236" s="14">
        <v>87956</v>
      </c>
      <c r="I236" s="15">
        <v>4</v>
      </c>
      <c r="J236" s="26">
        <f>ROUND(H236*$L$1+H236,0)</f>
        <v>90445</v>
      </c>
      <c r="K236" s="16"/>
    </row>
    <row r="237" spans="1:11" x14ac:dyDescent="0.25">
      <c r="A237" s="7" t="s">
        <v>861</v>
      </c>
      <c r="B237" s="10" t="s">
        <v>591</v>
      </c>
      <c r="C237" s="7" t="s">
        <v>625</v>
      </c>
      <c r="D237" s="7" t="s">
        <v>606</v>
      </c>
      <c r="E237" s="27">
        <v>38738</v>
      </c>
      <c r="F237" s="12">
        <f ca="1">DATEDIF(E237,TODAY(),"Y")</f>
        <v>16</v>
      </c>
      <c r="G237" s="13"/>
      <c r="H237" s="14">
        <v>64279</v>
      </c>
      <c r="I237" s="15">
        <v>1</v>
      </c>
      <c r="J237" s="26">
        <f>ROUND(H237*$L$1+H237,0)</f>
        <v>66098</v>
      </c>
      <c r="K237" s="16"/>
    </row>
    <row r="238" spans="1:11" x14ac:dyDescent="0.25">
      <c r="A238" s="7" t="s">
        <v>862</v>
      </c>
      <c r="B238" s="10" t="s">
        <v>591</v>
      </c>
      <c r="C238" s="7" t="s">
        <v>608</v>
      </c>
      <c r="D238" s="7" t="s">
        <v>593</v>
      </c>
      <c r="E238" s="27">
        <v>41035</v>
      </c>
      <c r="F238" s="12">
        <f ca="1">DATEDIF(E238,TODAY(),"Y")</f>
        <v>10</v>
      </c>
      <c r="G238" s="13" t="s">
        <v>601</v>
      </c>
      <c r="H238" s="14">
        <v>110483</v>
      </c>
      <c r="I238" s="15">
        <v>3</v>
      </c>
      <c r="J238" s="26">
        <f>ROUND(H238*$L$1+H238,0)</f>
        <v>113610</v>
      </c>
      <c r="K238" s="16"/>
    </row>
    <row r="239" spans="1:11" x14ac:dyDescent="0.25">
      <c r="A239" s="7" t="s">
        <v>863</v>
      </c>
      <c r="B239" s="10" t="s">
        <v>591</v>
      </c>
      <c r="C239" s="7" t="s">
        <v>625</v>
      </c>
      <c r="D239" s="7" t="s">
        <v>606</v>
      </c>
      <c r="E239" s="27">
        <v>38702</v>
      </c>
      <c r="F239" s="12">
        <f ca="1">DATEDIF(E239,TODAY(),"Y")</f>
        <v>16</v>
      </c>
      <c r="G239" s="13"/>
      <c r="H239" s="14">
        <v>76608</v>
      </c>
      <c r="I239" s="15">
        <v>3</v>
      </c>
      <c r="J239" s="26">
        <f>ROUND(H239*$L$1+H239,0)</f>
        <v>78776</v>
      </c>
      <c r="K239" s="16"/>
    </row>
    <row r="240" spans="1:11" x14ac:dyDescent="0.25">
      <c r="A240" s="7" t="s">
        <v>864</v>
      </c>
      <c r="B240" s="10" t="s">
        <v>619</v>
      </c>
      <c r="C240" s="7" t="s">
        <v>620</v>
      </c>
      <c r="D240" s="7" t="s">
        <v>593</v>
      </c>
      <c r="E240" s="27">
        <v>42397</v>
      </c>
      <c r="F240" s="12">
        <f ca="1">DATEDIF(E240,TODAY(),"Y")</f>
        <v>6</v>
      </c>
      <c r="G240" s="13" t="s">
        <v>594</v>
      </c>
      <c r="H240" s="14">
        <v>62962</v>
      </c>
      <c r="I240" s="15">
        <v>2</v>
      </c>
      <c r="J240" s="26">
        <f>ROUND(H240*$L$1+H240,0)</f>
        <v>64744</v>
      </c>
      <c r="K240" s="16"/>
    </row>
    <row r="241" spans="1:11" x14ac:dyDescent="0.25">
      <c r="A241" s="7" t="s">
        <v>865</v>
      </c>
      <c r="B241" s="10" t="s">
        <v>641</v>
      </c>
      <c r="C241" s="7" t="s">
        <v>625</v>
      </c>
      <c r="D241" s="7" t="s">
        <v>593</v>
      </c>
      <c r="E241" s="27">
        <v>41793</v>
      </c>
      <c r="F241" s="12">
        <f ca="1">DATEDIF(E241,TODAY(),"Y")</f>
        <v>8</v>
      </c>
      <c r="G241" s="13" t="s">
        <v>594</v>
      </c>
      <c r="H241" s="14">
        <v>60601</v>
      </c>
      <c r="I241" s="15">
        <v>1</v>
      </c>
      <c r="J241" s="26">
        <f>ROUND(H241*$L$1+H241,0)</f>
        <v>62316</v>
      </c>
      <c r="K241" s="16"/>
    </row>
    <row r="242" spans="1:11" x14ac:dyDescent="0.25">
      <c r="A242" s="7" t="s">
        <v>866</v>
      </c>
      <c r="B242" s="10" t="s">
        <v>591</v>
      </c>
      <c r="C242" s="7" t="s">
        <v>649</v>
      </c>
      <c r="D242" s="7" t="s">
        <v>593</v>
      </c>
      <c r="E242" s="27">
        <v>41262</v>
      </c>
      <c r="F242" s="12">
        <f ca="1">DATEDIF(E242,TODAY(),"Y")</f>
        <v>9</v>
      </c>
      <c r="G242" s="13" t="s">
        <v>594</v>
      </c>
      <c r="H242" s="14">
        <v>84043</v>
      </c>
      <c r="I242" s="15">
        <v>1</v>
      </c>
      <c r="J242" s="26">
        <f>ROUND(H242*$L$1+H242,0)</f>
        <v>86421</v>
      </c>
      <c r="K242" s="16"/>
    </row>
    <row r="243" spans="1:11" x14ac:dyDescent="0.25">
      <c r="A243" s="7" t="s">
        <v>867</v>
      </c>
      <c r="B243" s="10" t="s">
        <v>591</v>
      </c>
      <c r="C243" s="7" t="s">
        <v>682</v>
      </c>
      <c r="D243" s="7" t="s">
        <v>614</v>
      </c>
      <c r="E243" s="27">
        <v>42465</v>
      </c>
      <c r="F243" s="12">
        <f ca="1">DATEDIF(E243,TODAY(),"Y")</f>
        <v>6</v>
      </c>
      <c r="G243" s="13" t="s">
        <v>601</v>
      </c>
      <c r="H243" s="14">
        <v>32711</v>
      </c>
      <c r="I243" s="15">
        <v>2</v>
      </c>
      <c r="J243" s="26">
        <f>ROUND(H243*$L$1+H243,0)</f>
        <v>33637</v>
      </c>
      <c r="K243" s="16"/>
    </row>
    <row r="244" spans="1:11" x14ac:dyDescent="0.25">
      <c r="A244" s="7" t="s">
        <v>868</v>
      </c>
      <c r="B244" s="10" t="s">
        <v>596</v>
      </c>
      <c r="C244" s="7" t="s">
        <v>620</v>
      </c>
      <c r="D244" s="7" t="s">
        <v>606</v>
      </c>
      <c r="E244" s="27">
        <v>38440</v>
      </c>
      <c r="F244" s="12">
        <f ca="1">DATEDIF(E244,TODAY(),"Y")</f>
        <v>17</v>
      </c>
      <c r="G244" s="13"/>
      <c r="H244" s="14">
        <v>94829</v>
      </c>
      <c r="I244" s="15">
        <v>5</v>
      </c>
      <c r="J244" s="26">
        <f>ROUND(H244*$L$1+H244,0)</f>
        <v>97513</v>
      </c>
      <c r="K244" s="16"/>
    </row>
    <row r="245" spans="1:11" x14ac:dyDescent="0.25">
      <c r="A245" s="7" t="s">
        <v>869</v>
      </c>
      <c r="B245" s="10" t="s">
        <v>641</v>
      </c>
      <c r="C245" s="7" t="s">
        <v>592</v>
      </c>
      <c r="D245" s="7" t="s">
        <v>614</v>
      </c>
      <c r="E245" s="27">
        <v>39391</v>
      </c>
      <c r="F245" s="12">
        <f ca="1">DATEDIF(E245,TODAY(),"Y")</f>
        <v>15</v>
      </c>
      <c r="G245" s="13"/>
      <c r="H245" s="14">
        <v>25470</v>
      </c>
      <c r="I245" s="15">
        <v>2</v>
      </c>
      <c r="J245" s="26">
        <f>ROUND(H245*$L$1+H245,0)</f>
        <v>26191</v>
      </c>
      <c r="K245" s="16"/>
    </row>
    <row r="246" spans="1:11" x14ac:dyDescent="0.25">
      <c r="A246" s="7" t="s">
        <v>870</v>
      </c>
      <c r="B246" s="10" t="s">
        <v>596</v>
      </c>
      <c r="C246" s="7" t="s">
        <v>608</v>
      </c>
      <c r="D246" s="7" t="s">
        <v>614</v>
      </c>
      <c r="E246" s="27">
        <v>43293</v>
      </c>
      <c r="F246" s="12">
        <f ca="1">DATEDIF(E246,TODAY(),"Y")</f>
        <v>4</v>
      </c>
      <c r="G246" s="13" t="s">
        <v>601</v>
      </c>
      <c r="H246" s="14">
        <v>23714</v>
      </c>
      <c r="I246" s="15">
        <v>5</v>
      </c>
      <c r="J246" s="26">
        <f>ROUND(H246*$L$1+H246,0)</f>
        <v>24385</v>
      </c>
      <c r="K246" s="16"/>
    </row>
    <row r="247" spans="1:11" x14ac:dyDescent="0.25">
      <c r="A247" s="7" t="s">
        <v>871</v>
      </c>
      <c r="B247" s="10" t="s">
        <v>617</v>
      </c>
      <c r="C247" s="7" t="s">
        <v>608</v>
      </c>
      <c r="D247" s="7" t="s">
        <v>593</v>
      </c>
      <c r="E247" s="27">
        <v>37983</v>
      </c>
      <c r="F247" s="12">
        <f ca="1">DATEDIF(E247,TODAY(),"Y")</f>
        <v>18</v>
      </c>
      <c r="G247" s="13" t="s">
        <v>615</v>
      </c>
      <c r="H247" s="14">
        <v>98074</v>
      </c>
      <c r="I247" s="15">
        <v>4</v>
      </c>
      <c r="J247" s="26">
        <f>ROUND(H247*$L$1+H247,0)</f>
        <v>100849</v>
      </c>
      <c r="K247" s="16"/>
    </row>
    <row r="248" spans="1:11" x14ac:dyDescent="0.25">
      <c r="A248" s="7" t="s">
        <v>872</v>
      </c>
      <c r="B248" s="10" t="s">
        <v>641</v>
      </c>
      <c r="C248" s="7" t="s">
        <v>728</v>
      </c>
      <c r="D248" s="7" t="s">
        <v>593</v>
      </c>
      <c r="E248" s="27">
        <v>38571</v>
      </c>
      <c r="F248" s="12">
        <f ca="1">DATEDIF(E248,TODAY(),"Y")</f>
        <v>17</v>
      </c>
      <c r="G248" s="13" t="s">
        <v>601</v>
      </c>
      <c r="H248" s="14">
        <v>42693</v>
      </c>
      <c r="I248" s="15">
        <v>1</v>
      </c>
      <c r="J248" s="26">
        <f>ROUND(H248*$L$1+H248,0)</f>
        <v>43901</v>
      </c>
      <c r="K248" s="16"/>
    </row>
    <row r="249" spans="1:11" x14ac:dyDescent="0.25">
      <c r="A249" s="7" t="s">
        <v>873</v>
      </c>
      <c r="B249" s="10" t="s">
        <v>596</v>
      </c>
      <c r="C249" s="7" t="s">
        <v>649</v>
      </c>
      <c r="D249" s="7" t="s">
        <v>593</v>
      </c>
      <c r="E249" s="27">
        <v>38003</v>
      </c>
      <c r="F249" s="12">
        <f ca="1">DATEDIF(E249,TODAY(),"Y")</f>
        <v>18</v>
      </c>
      <c r="G249" s="13" t="s">
        <v>611</v>
      </c>
      <c r="H249" s="14">
        <v>73749</v>
      </c>
      <c r="I249" s="15">
        <v>5</v>
      </c>
      <c r="J249" s="26">
        <f>ROUND(H249*$L$1+H249,0)</f>
        <v>75836</v>
      </c>
      <c r="K249" s="16"/>
    </row>
    <row r="250" spans="1:11" x14ac:dyDescent="0.25">
      <c r="A250" s="7" t="s">
        <v>874</v>
      </c>
      <c r="B250" s="10" t="s">
        <v>617</v>
      </c>
      <c r="C250" s="7" t="s">
        <v>625</v>
      </c>
      <c r="D250" s="7" t="s">
        <v>593</v>
      </c>
      <c r="E250" s="27">
        <v>42357</v>
      </c>
      <c r="F250" s="12">
        <f ca="1">DATEDIF(E250,TODAY(),"Y")</f>
        <v>6</v>
      </c>
      <c r="G250" s="13" t="s">
        <v>594</v>
      </c>
      <c r="H250" s="14">
        <v>30962</v>
      </c>
      <c r="I250" s="15">
        <v>1</v>
      </c>
      <c r="J250" s="26">
        <f>ROUND(H250*$L$1+H250,0)</f>
        <v>31838</v>
      </c>
      <c r="K250" s="16"/>
    </row>
    <row r="251" spans="1:11" x14ac:dyDescent="0.25">
      <c r="A251" s="7" t="s">
        <v>875</v>
      </c>
      <c r="B251" s="10" t="s">
        <v>591</v>
      </c>
      <c r="C251" s="7" t="s">
        <v>665</v>
      </c>
      <c r="D251" s="7" t="s">
        <v>614</v>
      </c>
      <c r="E251" s="27">
        <v>42335</v>
      </c>
      <c r="F251" s="12">
        <f ca="1">DATEDIF(E251,TODAY(),"Y")</f>
        <v>7</v>
      </c>
      <c r="G251" s="13" t="s">
        <v>601</v>
      </c>
      <c r="H251" s="14">
        <v>19105</v>
      </c>
      <c r="I251" s="15">
        <v>5</v>
      </c>
      <c r="J251" s="26">
        <f>ROUND(H251*$L$1+H251,0)</f>
        <v>19646</v>
      </c>
      <c r="K251" s="16"/>
    </row>
    <row r="252" spans="1:11" x14ac:dyDescent="0.25">
      <c r="A252" s="7" t="s">
        <v>876</v>
      </c>
      <c r="B252" s="10" t="s">
        <v>591</v>
      </c>
      <c r="C252" s="7" t="s">
        <v>625</v>
      </c>
      <c r="D252" s="7" t="s">
        <v>614</v>
      </c>
      <c r="E252" s="27">
        <v>41264</v>
      </c>
      <c r="F252" s="12">
        <f ca="1">DATEDIF(E252,TODAY(),"Y")</f>
        <v>9</v>
      </c>
      <c r="G252" s="13" t="s">
        <v>594</v>
      </c>
      <c r="H252" s="14">
        <v>18008</v>
      </c>
      <c r="I252" s="15">
        <v>1</v>
      </c>
      <c r="J252" s="26">
        <f>ROUND(H252*$L$1+H252,0)</f>
        <v>18518</v>
      </c>
      <c r="K252" s="16"/>
    </row>
    <row r="253" spans="1:11" x14ac:dyDescent="0.25">
      <c r="A253" s="7" t="s">
        <v>877</v>
      </c>
      <c r="B253" s="10" t="s">
        <v>641</v>
      </c>
      <c r="C253" s="7" t="s">
        <v>620</v>
      </c>
      <c r="D253" s="7" t="s">
        <v>606</v>
      </c>
      <c r="E253" s="27">
        <v>38093</v>
      </c>
      <c r="F253" s="12">
        <f ca="1">DATEDIF(E253,TODAY(),"Y")</f>
        <v>18</v>
      </c>
      <c r="G253" s="13"/>
      <c r="H253" s="14">
        <v>42686</v>
      </c>
      <c r="I253" s="15">
        <v>3</v>
      </c>
      <c r="J253" s="26">
        <f>ROUND(H253*$L$1+H253,0)</f>
        <v>43894</v>
      </c>
      <c r="K253" s="16"/>
    </row>
    <row r="254" spans="1:11" x14ac:dyDescent="0.25">
      <c r="A254" s="7" t="s">
        <v>878</v>
      </c>
      <c r="B254" s="10" t="s">
        <v>591</v>
      </c>
      <c r="C254" s="7" t="s">
        <v>625</v>
      </c>
      <c r="D254" s="7" t="s">
        <v>606</v>
      </c>
      <c r="E254" s="27">
        <v>40853</v>
      </c>
      <c r="F254" s="12">
        <f ca="1">DATEDIF(E254,TODAY(),"Y")</f>
        <v>11</v>
      </c>
      <c r="G254" s="13"/>
      <c r="H254" s="14">
        <v>50208</v>
      </c>
      <c r="I254" s="15">
        <v>5</v>
      </c>
      <c r="J254" s="26">
        <f>ROUND(H254*$L$1+H254,0)</f>
        <v>51629</v>
      </c>
      <c r="K254" s="16"/>
    </row>
    <row r="255" spans="1:11" x14ac:dyDescent="0.25">
      <c r="A255" s="7" t="s">
        <v>879</v>
      </c>
      <c r="B255" s="10" t="s">
        <v>641</v>
      </c>
      <c r="C255" s="7" t="s">
        <v>620</v>
      </c>
      <c r="D255" s="7" t="s">
        <v>614</v>
      </c>
      <c r="E255" s="27">
        <v>37913</v>
      </c>
      <c r="F255" s="12">
        <f ca="1">DATEDIF(E255,TODAY(),"Y")</f>
        <v>19</v>
      </c>
      <c r="G255" s="13"/>
      <c r="H255" s="14">
        <v>34686</v>
      </c>
      <c r="I255" s="15">
        <v>5</v>
      </c>
      <c r="J255" s="26">
        <f>ROUND(H255*$L$1+H255,0)</f>
        <v>35668</v>
      </c>
      <c r="K255" s="16"/>
    </row>
    <row r="256" spans="1:11" x14ac:dyDescent="0.25">
      <c r="A256" s="7" t="s">
        <v>880</v>
      </c>
      <c r="B256" s="10" t="s">
        <v>591</v>
      </c>
      <c r="C256" s="7" t="s">
        <v>625</v>
      </c>
      <c r="D256" s="7" t="s">
        <v>593</v>
      </c>
      <c r="E256" s="27">
        <v>40870</v>
      </c>
      <c r="F256" s="12">
        <f ca="1">DATEDIF(E256,TODAY(),"Y")</f>
        <v>11</v>
      </c>
      <c r="G256" s="13" t="s">
        <v>615</v>
      </c>
      <c r="H256" s="14">
        <v>71647</v>
      </c>
      <c r="I256" s="15">
        <v>2</v>
      </c>
      <c r="J256" s="26">
        <f>ROUND(H256*$L$1+H256,0)</f>
        <v>73675</v>
      </c>
      <c r="K256" s="16"/>
    </row>
    <row r="257" spans="1:11" x14ac:dyDescent="0.25">
      <c r="A257" s="7" t="s">
        <v>881</v>
      </c>
      <c r="B257" s="10" t="s">
        <v>617</v>
      </c>
      <c r="C257" s="7" t="s">
        <v>625</v>
      </c>
      <c r="D257" s="7" t="s">
        <v>593</v>
      </c>
      <c r="E257" s="27">
        <v>41587</v>
      </c>
      <c r="F257" s="12">
        <f ca="1">DATEDIF(E257,TODAY(),"Y")</f>
        <v>9</v>
      </c>
      <c r="G257" s="13" t="s">
        <v>1193</v>
      </c>
      <c r="H257" s="14">
        <v>95361</v>
      </c>
      <c r="I257" s="15">
        <v>2</v>
      </c>
      <c r="J257" s="26">
        <f>ROUND(H257*$L$1+H257,0)</f>
        <v>98060</v>
      </c>
      <c r="K257" s="16"/>
    </row>
    <row r="258" spans="1:11" x14ac:dyDescent="0.25">
      <c r="A258" s="7" t="s">
        <v>882</v>
      </c>
      <c r="B258" s="10" t="s">
        <v>619</v>
      </c>
      <c r="C258" s="7" t="s">
        <v>692</v>
      </c>
      <c r="D258" s="7" t="s">
        <v>614</v>
      </c>
      <c r="E258" s="27">
        <v>41800</v>
      </c>
      <c r="F258" s="12">
        <f ca="1">DATEDIF(E258,TODAY(),"Y")</f>
        <v>8</v>
      </c>
      <c r="G258" s="13" t="s">
        <v>615</v>
      </c>
      <c r="H258" s="14">
        <v>20642</v>
      </c>
      <c r="I258" s="15">
        <v>5</v>
      </c>
      <c r="J258" s="26">
        <f>ROUND(H258*$L$1+H258,0)</f>
        <v>21226</v>
      </c>
      <c r="K258" s="16"/>
    </row>
    <row r="259" spans="1:11" x14ac:dyDescent="0.25">
      <c r="A259" s="7" t="s">
        <v>883</v>
      </c>
      <c r="B259" s="10" t="s">
        <v>603</v>
      </c>
      <c r="C259" s="7" t="s">
        <v>608</v>
      </c>
      <c r="D259" s="7" t="s">
        <v>593</v>
      </c>
      <c r="E259" s="27">
        <v>42202</v>
      </c>
      <c r="F259" s="12">
        <f ca="1">DATEDIF(E259,TODAY(),"Y")</f>
        <v>7</v>
      </c>
      <c r="G259" s="13" t="s">
        <v>594</v>
      </c>
      <c r="H259" s="14">
        <v>72073</v>
      </c>
      <c r="I259" s="15">
        <v>4</v>
      </c>
      <c r="J259" s="26">
        <f>ROUND(H259*$L$1+H259,0)</f>
        <v>74113</v>
      </c>
      <c r="K259" s="16"/>
    </row>
    <row r="260" spans="1:11" x14ac:dyDescent="0.25">
      <c r="A260" s="7" t="s">
        <v>884</v>
      </c>
      <c r="B260" s="10" t="s">
        <v>617</v>
      </c>
      <c r="C260" s="7" t="s">
        <v>613</v>
      </c>
      <c r="D260" s="7" t="s">
        <v>606</v>
      </c>
      <c r="E260" s="27">
        <v>41523</v>
      </c>
      <c r="F260" s="12">
        <f ca="1">DATEDIF(E260,TODAY(),"Y")</f>
        <v>9</v>
      </c>
      <c r="G260" s="13"/>
      <c r="H260" s="14">
        <v>48928</v>
      </c>
      <c r="I260" s="15">
        <v>4</v>
      </c>
      <c r="J260" s="26">
        <f>ROUND(H260*$L$1+H260,0)</f>
        <v>50313</v>
      </c>
      <c r="K260" s="16"/>
    </row>
    <row r="261" spans="1:11" x14ac:dyDescent="0.25">
      <c r="A261" s="7" t="s">
        <v>885</v>
      </c>
      <c r="B261" s="10" t="s">
        <v>603</v>
      </c>
      <c r="C261" s="7" t="s">
        <v>647</v>
      </c>
      <c r="D261" s="7" t="s">
        <v>593</v>
      </c>
      <c r="E261" s="27">
        <v>40386</v>
      </c>
      <c r="F261" s="12">
        <f ca="1">DATEDIF(E261,TODAY(),"Y")</f>
        <v>12</v>
      </c>
      <c r="G261" s="13" t="s">
        <v>615</v>
      </c>
      <c r="H261" s="14">
        <v>94111</v>
      </c>
      <c r="I261" s="15">
        <v>1</v>
      </c>
      <c r="J261" s="26">
        <f>ROUND(H261*$L$1+H261,0)</f>
        <v>96774</v>
      </c>
      <c r="K261" s="16"/>
    </row>
    <row r="262" spans="1:11" x14ac:dyDescent="0.25">
      <c r="A262" s="7" t="s">
        <v>886</v>
      </c>
      <c r="B262" s="10" t="s">
        <v>596</v>
      </c>
      <c r="C262" s="7" t="s">
        <v>649</v>
      </c>
      <c r="D262" s="7" t="s">
        <v>593</v>
      </c>
      <c r="E262" s="27">
        <v>41419</v>
      </c>
      <c r="F262" s="12">
        <f ca="1">DATEDIF(E262,TODAY(),"Y")</f>
        <v>9</v>
      </c>
      <c r="G262" s="13" t="s">
        <v>601</v>
      </c>
      <c r="H262" s="14">
        <v>89177</v>
      </c>
      <c r="I262" s="15">
        <v>4</v>
      </c>
      <c r="J262" s="26">
        <f>ROUND(H262*$L$1+H262,0)</f>
        <v>91701</v>
      </c>
      <c r="K262" s="16"/>
    </row>
    <row r="263" spans="1:11" x14ac:dyDescent="0.25">
      <c r="A263" s="7" t="s">
        <v>887</v>
      </c>
      <c r="B263" s="10" t="s">
        <v>641</v>
      </c>
      <c r="C263" s="7" t="s">
        <v>665</v>
      </c>
      <c r="D263" s="7" t="s">
        <v>606</v>
      </c>
      <c r="E263" s="27">
        <v>41887</v>
      </c>
      <c r="F263" s="12">
        <f ca="1">DATEDIF(E263,TODAY(),"Y")</f>
        <v>8</v>
      </c>
      <c r="G263" s="13"/>
      <c r="H263" s="14">
        <v>79853</v>
      </c>
      <c r="I263" s="15">
        <v>5</v>
      </c>
      <c r="J263" s="26">
        <f>ROUND(H263*$L$1+H263,0)</f>
        <v>82113</v>
      </c>
      <c r="K263" s="16"/>
    </row>
    <row r="264" spans="1:11" x14ac:dyDescent="0.25">
      <c r="A264" s="7" t="s">
        <v>888</v>
      </c>
      <c r="B264" s="10" t="s">
        <v>591</v>
      </c>
      <c r="C264" s="7" t="s">
        <v>625</v>
      </c>
      <c r="D264" s="7" t="s">
        <v>622</v>
      </c>
      <c r="E264" s="27">
        <v>43181</v>
      </c>
      <c r="F264" s="12">
        <f ca="1">DATEDIF(E264,TODAY(),"Y")</f>
        <v>4</v>
      </c>
      <c r="G264" s="13"/>
      <c r="H264" s="14">
        <v>21551</v>
      </c>
      <c r="I264" s="15">
        <v>1</v>
      </c>
      <c r="J264" s="26">
        <f>ROUND(H264*$L$1+H264,0)</f>
        <v>22161</v>
      </c>
      <c r="K264" s="16"/>
    </row>
    <row r="265" spans="1:11" x14ac:dyDescent="0.25">
      <c r="A265" s="7" t="s">
        <v>889</v>
      </c>
      <c r="B265" s="10" t="s">
        <v>596</v>
      </c>
      <c r="C265" s="7" t="s">
        <v>598</v>
      </c>
      <c r="D265" s="7" t="s">
        <v>593</v>
      </c>
      <c r="E265" s="27">
        <v>40799</v>
      </c>
      <c r="F265" s="12">
        <f ca="1">DATEDIF(E265,TODAY(),"Y")</f>
        <v>11</v>
      </c>
      <c r="G265" s="13" t="s">
        <v>601</v>
      </c>
      <c r="H265" s="14">
        <v>72073</v>
      </c>
      <c r="I265" s="15">
        <v>4</v>
      </c>
      <c r="J265" s="26">
        <f>ROUND(H265*$L$1+H265,0)</f>
        <v>74113</v>
      </c>
      <c r="K265" s="16"/>
    </row>
    <row r="266" spans="1:11" x14ac:dyDescent="0.25">
      <c r="A266" s="7" t="s">
        <v>890</v>
      </c>
      <c r="B266" s="10" t="s">
        <v>641</v>
      </c>
      <c r="C266" s="7" t="s">
        <v>613</v>
      </c>
      <c r="D266" s="7" t="s">
        <v>606</v>
      </c>
      <c r="E266" s="27">
        <v>40872</v>
      </c>
      <c r="F266" s="12">
        <f ca="1">DATEDIF(E266,TODAY(),"Y")</f>
        <v>11</v>
      </c>
      <c r="G266" s="13"/>
      <c r="H266" s="14">
        <v>62590</v>
      </c>
      <c r="I266" s="15">
        <v>4</v>
      </c>
      <c r="J266" s="26">
        <f>ROUND(H266*$L$1+H266,0)</f>
        <v>64361</v>
      </c>
      <c r="K266" s="16"/>
    </row>
    <row r="267" spans="1:11" x14ac:dyDescent="0.25">
      <c r="A267" s="7" t="s">
        <v>891</v>
      </c>
      <c r="B267" s="10" t="s">
        <v>617</v>
      </c>
      <c r="C267" s="7" t="s">
        <v>613</v>
      </c>
      <c r="D267" s="7" t="s">
        <v>614</v>
      </c>
      <c r="E267" s="27">
        <v>42426</v>
      </c>
      <c r="F267" s="12">
        <f ca="1">DATEDIF(E267,TODAY(),"Y")</f>
        <v>6</v>
      </c>
      <c r="G267" s="13" t="s">
        <v>611</v>
      </c>
      <c r="H267" s="14">
        <v>31395</v>
      </c>
      <c r="I267" s="15">
        <v>2</v>
      </c>
      <c r="J267" s="26">
        <f>ROUND(H267*$L$1+H267,0)</f>
        <v>32283</v>
      </c>
      <c r="K267" s="16"/>
    </row>
    <row r="268" spans="1:11" x14ac:dyDescent="0.25">
      <c r="A268" s="7" t="s">
        <v>892</v>
      </c>
      <c r="B268" s="10" t="s">
        <v>596</v>
      </c>
      <c r="C268" s="7" t="s">
        <v>620</v>
      </c>
      <c r="D268" s="7" t="s">
        <v>606</v>
      </c>
      <c r="E268" s="27">
        <v>42458</v>
      </c>
      <c r="F268" s="12">
        <f ca="1">DATEDIF(E268,TODAY(),"Y")</f>
        <v>6</v>
      </c>
      <c r="G268" s="13"/>
      <c r="H268" s="14">
        <v>47887</v>
      </c>
      <c r="I268" s="15">
        <v>1</v>
      </c>
      <c r="J268" s="26">
        <f>ROUND(H268*$L$1+H268,0)</f>
        <v>49242</v>
      </c>
      <c r="K268" s="16"/>
    </row>
    <row r="269" spans="1:11" x14ac:dyDescent="0.25">
      <c r="A269" s="7" t="s">
        <v>893</v>
      </c>
      <c r="B269" s="10" t="s">
        <v>596</v>
      </c>
      <c r="C269" s="7" t="s">
        <v>592</v>
      </c>
      <c r="D269" s="7" t="s">
        <v>606</v>
      </c>
      <c r="E269" s="27">
        <v>41157</v>
      </c>
      <c r="F269" s="12">
        <f ca="1">DATEDIF(E269,TODAY(),"Y")</f>
        <v>10</v>
      </c>
      <c r="G269" s="13"/>
      <c r="H269" s="14">
        <v>98407</v>
      </c>
      <c r="I269" s="15">
        <v>3</v>
      </c>
      <c r="J269" s="26">
        <f>ROUND(H269*$L$1+H269,0)</f>
        <v>101192</v>
      </c>
      <c r="K269" s="16"/>
    </row>
    <row r="270" spans="1:11" x14ac:dyDescent="0.25">
      <c r="A270" s="7" t="s">
        <v>894</v>
      </c>
      <c r="B270" s="10" t="s">
        <v>596</v>
      </c>
      <c r="C270" s="7" t="s">
        <v>598</v>
      </c>
      <c r="D270" s="7" t="s">
        <v>622</v>
      </c>
      <c r="E270" s="27">
        <v>38308</v>
      </c>
      <c r="F270" s="12">
        <f ca="1">DATEDIF(E270,TODAY(),"Y")</f>
        <v>18</v>
      </c>
      <c r="G270" s="13"/>
      <c r="H270" s="14">
        <v>39799</v>
      </c>
      <c r="I270" s="15">
        <v>3</v>
      </c>
      <c r="J270" s="26">
        <f>ROUND(H270*$L$1+H270,0)</f>
        <v>40925</v>
      </c>
      <c r="K270" s="16"/>
    </row>
    <row r="271" spans="1:11" x14ac:dyDescent="0.25">
      <c r="A271" s="7" t="s">
        <v>895</v>
      </c>
      <c r="B271" s="10" t="s">
        <v>641</v>
      </c>
      <c r="C271" s="7" t="s">
        <v>625</v>
      </c>
      <c r="D271" s="7" t="s">
        <v>606</v>
      </c>
      <c r="E271" s="27">
        <v>41427</v>
      </c>
      <c r="F271" s="12">
        <f ca="1">DATEDIF(E271,TODAY(),"Y")</f>
        <v>9</v>
      </c>
      <c r="G271" s="13"/>
      <c r="H271" s="14">
        <v>55887</v>
      </c>
      <c r="I271" s="15">
        <v>5</v>
      </c>
      <c r="J271" s="26">
        <f>ROUND(H271*$L$1+H271,0)</f>
        <v>57469</v>
      </c>
      <c r="K271" s="16"/>
    </row>
    <row r="272" spans="1:11" x14ac:dyDescent="0.25">
      <c r="A272" s="7" t="s">
        <v>896</v>
      </c>
      <c r="B272" s="10" t="s">
        <v>617</v>
      </c>
      <c r="C272" s="7" t="s">
        <v>649</v>
      </c>
      <c r="D272" s="7" t="s">
        <v>593</v>
      </c>
      <c r="E272" s="27">
        <v>38124</v>
      </c>
      <c r="F272" s="12">
        <f ca="1">DATEDIF(E272,TODAY(),"Y")</f>
        <v>18</v>
      </c>
      <c r="G272" s="13" t="s">
        <v>599</v>
      </c>
      <c r="H272" s="14">
        <v>24605</v>
      </c>
      <c r="I272" s="15">
        <v>5</v>
      </c>
      <c r="J272" s="26">
        <f>ROUND(H272*$L$1+H272,0)</f>
        <v>25301</v>
      </c>
      <c r="K272" s="16"/>
    </row>
    <row r="273" spans="1:11" x14ac:dyDescent="0.25">
      <c r="A273" s="7" t="s">
        <v>897</v>
      </c>
      <c r="B273" s="10" t="s">
        <v>596</v>
      </c>
      <c r="C273" s="7" t="s">
        <v>665</v>
      </c>
      <c r="D273" s="7" t="s">
        <v>593</v>
      </c>
      <c r="E273" s="27">
        <v>40008</v>
      </c>
      <c r="F273" s="12">
        <f ca="1">DATEDIF(E273,TODAY(),"Y")</f>
        <v>13</v>
      </c>
      <c r="G273" s="13" t="s">
        <v>594</v>
      </c>
      <c r="H273" s="14">
        <v>99984</v>
      </c>
      <c r="I273" s="15">
        <v>3</v>
      </c>
      <c r="J273" s="26">
        <f>ROUND(H273*$L$1+H273,0)</f>
        <v>102814</v>
      </c>
      <c r="K273" s="16"/>
    </row>
    <row r="274" spans="1:11" x14ac:dyDescent="0.25">
      <c r="A274" s="7" t="s">
        <v>898</v>
      </c>
      <c r="B274" s="10" t="s">
        <v>596</v>
      </c>
      <c r="C274" s="7" t="s">
        <v>608</v>
      </c>
      <c r="D274" s="7" t="s">
        <v>593</v>
      </c>
      <c r="E274" s="27">
        <v>39633</v>
      </c>
      <c r="F274" s="12">
        <f ca="1">DATEDIF(E274,TODAY(),"Y")</f>
        <v>14</v>
      </c>
      <c r="G274" s="13" t="s">
        <v>615</v>
      </c>
      <c r="H274" s="14">
        <v>59983</v>
      </c>
      <c r="I274" s="15">
        <v>2</v>
      </c>
      <c r="J274" s="26">
        <f>ROUND(H274*$L$1+H274,0)</f>
        <v>61681</v>
      </c>
      <c r="K274" s="16"/>
    </row>
    <row r="275" spans="1:11" x14ac:dyDescent="0.25">
      <c r="A275" s="7" t="s">
        <v>899</v>
      </c>
      <c r="B275" s="10" t="s">
        <v>591</v>
      </c>
      <c r="C275" s="7" t="s">
        <v>613</v>
      </c>
      <c r="D275" s="7" t="s">
        <v>593</v>
      </c>
      <c r="E275" s="27">
        <v>42191</v>
      </c>
      <c r="F275" s="12">
        <f ca="1">DATEDIF(E275,TODAY(),"Y")</f>
        <v>7</v>
      </c>
      <c r="G275" s="13" t="s">
        <v>1394</v>
      </c>
      <c r="H275" s="14">
        <v>14146</v>
      </c>
      <c r="I275" s="15">
        <v>4</v>
      </c>
      <c r="J275" s="26">
        <f>ROUND(H275*$L$1+H275,0)</f>
        <v>14546</v>
      </c>
      <c r="K275" s="16"/>
    </row>
    <row r="276" spans="1:11" x14ac:dyDescent="0.25">
      <c r="A276" s="7" t="s">
        <v>900</v>
      </c>
      <c r="B276" s="10" t="s">
        <v>591</v>
      </c>
      <c r="C276" s="7" t="s">
        <v>625</v>
      </c>
      <c r="D276" s="7" t="s">
        <v>614</v>
      </c>
      <c r="E276" s="27">
        <v>40967</v>
      </c>
      <c r="F276" s="12">
        <f ca="1">DATEDIF(E276,TODAY(),"Y")</f>
        <v>10</v>
      </c>
      <c r="G276" s="13" t="s">
        <v>594</v>
      </c>
      <c r="H276" s="14">
        <v>30517</v>
      </c>
      <c r="I276" s="15">
        <v>3</v>
      </c>
      <c r="J276" s="26">
        <f>ROUND(H276*$L$1+H276,0)</f>
        <v>31381</v>
      </c>
      <c r="K276" s="16"/>
    </row>
    <row r="277" spans="1:11" x14ac:dyDescent="0.25">
      <c r="A277" s="7" t="s">
        <v>901</v>
      </c>
      <c r="B277" s="10" t="s">
        <v>619</v>
      </c>
      <c r="C277" s="7" t="s">
        <v>605</v>
      </c>
      <c r="D277" s="7" t="s">
        <v>606</v>
      </c>
      <c r="E277" s="27">
        <v>38667</v>
      </c>
      <c r="F277" s="12">
        <f ca="1">DATEDIF(E277,TODAY(),"Y")</f>
        <v>17</v>
      </c>
      <c r="G277" s="13"/>
      <c r="H277" s="14">
        <v>40006</v>
      </c>
      <c r="I277" s="15">
        <v>3</v>
      </c>
      <c r="J277" s="26">
        <f>ROUND(H277*$L$1+H277,0)</f>
        <v>41138</v>
      </c>
      <c r="K277" s="16"/>
    </row>
    <row r="278" spans="1:11" x14ac:dyDescent="0.25">
      <c r="A278" s="7" t="s">
        <v>902</v>
      </c>
      <c r="B278" s="10" t="s">
        <v>591</v>
      </c>
      <c r="C278" s="7" t="s">
        <v>756</v>
      </c>
      <c r="D278" s="7" t="s">
        <v>606</v>
      </c>
      <c r="E278" s="27">
        <v>42416</v>
      </c>
      <c r="F278" s="12">
        <f ca="1">DATEDIF(E278,TODAY(),"Y")</f>
        <v>6</v>
      </c>
      <c r="G278" s="13"/>
      <c r="H278" s="14">
        <v>58287</v>
      </c>
      <c r="I278" s="15">
        <v>3</v>
      </c>
      <c r="J278" s="26">
        <f>ROUND(H278*$L$1+H278,0)</f>
        <v>59937</v>
      </c>
      <c r="K278" s="16"/>
    </row>
    <row r="279" spans="1:11" x14ac:dyDescent="0.25">
      <c r="A279" s="7" t="s">
        <v>903</v>
      </c>
      <c r="B279" s="10" t="s">
        <v>603</v>
      </c>
      <c r="C279" s="7" t="s">
        <v>665</v>
      </c>
      <c r="D279" s="7" t="s">
        <v>593</v>
      </c>
      <c r="E279" s="27">
        <v>38544</v>
      </c>
      <c r="F279" s="12">
        <f ca="1">DATEDIF(E279,TODAY(),"Y")</f>
        <v>17</v>
      </c>
      <c r="G279" s="13" t="s">
        <v>611</v>
      </c>
      <c r="H279" s="14">
        <v>72937</v>
      </c>
      <c r="I279" s="15">
        <v>4</v>
      </c>
      <c r="J279" s="26">
        <f>ROUND(H279*$L$1+H279,0)</f>
        <v>75001</v>
      </c>
      <c r="K279" s="16"/>
    </row>
    <row r="280" spans="1:11" x14ac:dyDescent="0.25">
      <c r="A280" s="7" t="s">
        <v>904</v>
      </c>
      <c r="B280" s="10" t="s">
        <v>603</v>
      </c>
      <c r="C280" s="7" t="s">
        <v>598</v>
      </c>
      <c r="D280" s="7" t="s">
        <v>606</v>
      </c>
      <c r="E280" s="27">
        <v>41743</v>
      </c>
      <c r="F280" s="12">
        <f ca="1">DATEDIF(E280,TODAY(),"Y")</f>
        <v>8</v>
      </c>
      <c r="G280" s="13"/>
      <c r="H280" s="14">
        <v>106520</v>
      </c>
      <c r="I280" s="15">
        <v>2</v>
      </c>
      <c r="J280" s="26">
        <f>ROUND(H280*$L$1+H280,0)</f>
        <v>109535</v>
      </c>
      <c r="K280" s="16"/>
    </row>
    <row r="281" spans="1:11" x14ac:dyDescent="0.25">
      <c r="A281" s="7" t="s">
        <v>905</v>
      </c>
      <c r="B281" s="10" t="s">
        <v>591</v>
      </c>
      <c r="C281" s="7" t="s">
        <v>665</v>
      </c>
      <c r="D281" s="7" t="s">
        <v>593</v>
      </c>
      <c r="E281" s="27">
        <v>38149</v>
      </c>
      <c r="F281" s="12">
        <f ca="1">DATEDIF(E281,TODAY(),"Y")</f>
        <v>18</v>
      </c>
      <c r="G281" s="13" t="s">
        <v>594</v>
      </c>
      <c r="H281" s="14">
        <v>44169</v>
      </c>
      <c r="I281" s="15">
        <v>4</v>
      </c>
      <c r="J281" s="26">
        <f>ROUND(H281*$L$1+H281,0)</f>
        <v>45419</v>
      </c>
      <c r="K281" s="16"/>
    </row>
    <row r="282" spans="1:11" x14ac:dyDescent="0.25">
      <c r="A282" s="7" t="s">
        <v>906</v>
      </c>
      <c r="B282" s="10" t="s">
        <v>591</v>
      </c>
      <c r="C282" s="7" t="s">
        <v>620</v>
      </c>
      <c r="D282" s="7" t="s">
        <v>593</v>
      </c>
      <c r="E282" s="27">
        <v>42475</v>
      </c>
      <c r="F282" s="12">
        <f ca="1">DATEDIF(E282,TODAY(),"Y")</f>
        <v>6</v>
      </c>
      <c r="G282" s="13" t="s">
        <v>601</v>
      </c>
      <c r="H282" s="14">
        <v>50680</v>
      </c>
      <c r="I282" s="15">
        <v>2</v>
      </c>
      <c r="J282" s="26">
        <f>ROUND(H282*$L$1+H282,0)</f>
        <v>52114</v>
      </c>
      <c r="K282" s="16"/>
    </row>
    <row r="283" spans="1:11" x14ac:dyDescent="0.25">
      <c r="A283" s="7" t="s">
        <v>907</v>
      </c>
      <c r="B283" s="10" t="s">
        <v>591</v>
      </c>
      <c r="C283" s="7" t="s">
        <v>592</v>
      </c>
      <c r="D283" s="7" t="s">
        <v>593</v>
      </c>
      <c r="E283" s="27">
        <v>42535</v>
      </c>
      <c r="F283" s="12">
        <f ca="1">DATEDIF(E283,TODAY(),"Y")</f>
        <v>6</v>
      </c>
      <c r="G283" s="13" t="s">
        <v>601</v>
      </c>
      <c r="H283" s="14">
        <v>56685</v>
      </c>
      <c r="I283" s="15">
        <v>3</v>
      </c>
      <c r="J283" s="26">
        <f>ROUND(H283*$L$1+H283,0)</f>
        <v>58289</v>
      </c>
      <c r="K283" s="16"/>
    </row>
    <row r="284" spans="1:11" x14ac:dyDescent="0.25">
      <c r="A284" s="7" t="s">
        <v>908</v>
      </c>
      <c r="B284" s="10" t="s">
        <v>619</v>
      </c>
      <c r="C284" s="7" t="s">
        <v>592</v>
      </c>
      <c r="D284" s="7" t="s">
        <v>614</v>
      </c>
      <c r="E284" s="27">
        <v>38842</v>
      </c>
      <c r="F284" s="12">
        <f ca="1">DATEDIF(E284,TODAY(),"Y")</f>
        <v>16</v>
      </c>
      <c r="G284" s="13"/>
      <c r="H284" s="14">
        <v>31614</v>
      </c>
      <c r="I284" s="15">
        <v>3</v>
      </c>
      <c r="J284" s="26">
        <f>ROUND(H284*$L$1+H284,0)</f>
        <v>32509</v>
      </c>
      <c r="K284" s="16"/>
    </row>
    <row r="285" spans="1:11" x14ac:dyDescent="0.25">
      <c r="A285" s="7" t="s">
        <v>909</v>
      </c>
      <c r="B285" s="10" t="s">
        <v>603</v>
      </c>
      <c r="C285" s="7" t="s">
        <v>608</v>
      </c>
      <c r="D285" s="7" t="s">
        <v>593</v>
      </c>
      <c r="E285" s="27">
        <v>38186</v>
      </c>
      <c r="F285" s="12">
        <f ca="1">DATEDIF(E285,TODAY(),"Y")</f>
        <v>18</v>
      </c>
      <c r="G285" s="13" t="s">
        <v>601</v>
      </c>
      <c r="H285" s="14">
        <v>38410</v>
      </c>
      <c r="I285" s="15">
        <v>3</v>
      </c>
      <c r="J285" s="26">
        <f>ROUND(H285*$L$1+H285,0)</f>
        <v>39497</v>
      </c>
      <c r="K285" s="16"/>
    </row>
    <row r="286" spans="1:11" x14ac:dyDescent="0.25">
      <c r="A286" s="7" t="s">
        <v>910</v>
      </c>
      <c r="B286" s="10" t="s">
        <v>619</v>
      </c>
      <c r="C286" s="7" t="s">
        <v>608</v>
      </c>
      <c r="D286" s="7" t="s">
        <v>622</v>
      </c>
      <c r="E286" s="27">
        <v>38257</v>
      </c>
      <c r="F286" s="12">
        <f ca="1">DATEDIF(E286,TODAY(),"Y")</f>
        <v>18</v>
      </c>
      <c r="G286" s="13"/>
      <c r="H286" s="14">
        <v>26765</v>
      </c>
      <c r="I286" s="15">
        <v>5</v>
      </c>
      <c r="J286" s="26">
        <f>ROUND(H286*$L$1+H286,0)</f>
        <v>27522</v>
      </c>
      <c r="K286" s="16"/>
    </row>
    <row r="287" spans="1:11" x14ac:dyDescent="0.25">
      <c r="A287" s="7" t="s">
        <v>911</v>
      </c>
      <c r="B287" s="10" t="s">
        <v>619</v>
      </c>
      <c r="C287" s="7" t="s">
        <v>625</v>
      </c>
      <c r="D287" s="7" t="s">
        <v>593</v>
      </c>
      <c r="E287" s="27">
        <v>40092</v>
      </c>
      <c r="F287" s="12">
        <f ca="1">DATEDIF(E287,TODAY(),"Y")</f>
        <v>13</v>
      </c>
      <c r="G287" s="13" t="s">
        <v>599</v>
      </c>
      <c r="H287" s="14">
        <v>85905</v>
      </c>
      <c r="I287" s="15">
        <v>1</v>
      </c>
      <c r="J287" s="26">
        <f>ROUND(H287*$L$1+H287,0)</f>
        <v>88336</v>
      </c>
      <c r="K287" s="16"/>
    </row>
    <row r="288" spans="1:11" x14ac:dyDescent="0.25">
      <c r="A288" s="7" t="s">
        <v>912</v>
      </c>
      <c r="B288" s="10" t="s">
        <v>603</v>
      </c>
      <c r="C288" s="7" t="s">
        <v>653</v>
      </c>
      <c r="D288" s="7" t="s">
        <v>593</v>
      </c>
      <c r="E288" s="27">
        <v>37921</v>
      </c>
      <c r="F288" s="12">
        <f ca="1">DATEDIF(E288,TODAY(),"Y")</f>
        <v>19</v>
      </c>
      <c r="G288" s="13" t="s">
        <v>599</v>
      </c>
      <c r="H288" s="14">
        <v>115484</v>
      </c>
      <c r="I288" s="15">
        <v>3</v>
      </c>
      <c r="J288" s="26">
        <f>ROUND(H288*$L$1+H288,0)</f>
        <v>118752</v>
      </c>
      <c r="K288" s="16"/>
    </row>
    <row r="289" spans="1:11" x14ac:dyDescent="0.25">
      <c r="A289" s="7" t="s">
        <v>913</v>
      </c>
      <c r="B289" s="10" t="s">
        <v>591</v>
      </c>
      <c r="C289" s="7" t="s">
        <v>625</v>
      </c>
      <c r="D289" s="7" t="s">
        <v>593</v>
      </c>
      <c r="E289" s="27">
        <v>41313</v>
      </c>
      <c r="F289" s="12">
        <f ca="1">DATEDIF(E289,TODAY(),"Y")</f>
        <v>9</v>
      </c>
      <c r="G289" s="13" t="s">
        <v>1394</v>
      </c>
      <c r="H289" s="14">
        <v>104525</v>
      </c>
      <c r="I289" s="15">
        <v>1</v>
      </c>
      <c r="J289" s="26">
        <f>ROUND(H289*$L$1+H289,0)</f>
        <v>107483</v>
      </c>
      <c r="K289" s="16"/>
    </row>
    <row r="290" spans="1:11" x14ac:dyDescent="0.25">
      <c r="A290" s="7" t="s">
        <v>914</v>
      </c>
      <c r="B290" s="10" t="s">
        <v>596</v>
      </c>
      <c r="C290" s="7" t="s">
        <v>592</v>
      </c>
      <c r="D290" s="7" t="s">
        <v>593</v>
      </c>
      <c r="E290" s="27">
        <v>43006</v>
      </c>
      <c r="F290" s="12">
        <f ca="1">DATEDIF(E290,TODAY(),"Y")</f>
        <v>5</v>
      </c>
      <c r="G290" s="13" t="s">
        <v>594</v>
      </c>
      <c r="H290" s="14">
        <v>35059</v>
      </c>
      <c r="I290" s="15">
        <v>1</v>
      </c>
      <c r="J290" s="26">
        <f>ROUND(H290*$L$1+H290,0)</f>
        <v>36051</v>
      </c>
      <c r="K290" s="16"/>
    </row>
    <row r="291" spans="1:11" x14ac:dyDescent="0.25">
      <c r="A291" s="7" t="s">
        <v>915</v>
      </c>
      <c r="B291" s="10" t="s">
        <v>596</v>
      </c>
      <c r="C291" s="7" t="s">
        <v>728</v>
      </c>
      <c r="D291" s="7" t="s">
        <v>614</v>
      </c>
      <c r="E291" s="27">
        <v>41472</v>
      </c>
      <c r="F291" s="12">
        <f ca="1">DATEDIF(E291,TODAY(),"Y")</f>
        <v>9</v>
      </c>
      <c r="G291" s="13" t="s">
        <v>601</v>
      </c>
      <c r="H291" s="14">
        <v>30297</v>
      </c>
      <c r="I291" s="15">
        <v>5</v>
      </c>
      <c r="J291" s="26">
        <f>ROUND(H291*$L$1+H291,0)</f>
        <v>31154</v>
      </c>
      <c r="K291" s="16"/>
    </row>
    <row r="292" spans="1:11" x14ac:dyDescent="0.25">
      <c r="A292" s="7" t="s">
        <v>916</v>
      </c>
      <c r="B292" s="10" t="s">
        <v>596</v>
      </c>
      <c r="C292" s="7" t="s">
        <v>620</v>
      </c>
      <c r="D292" s="7" t="s">
        <v>593</v>
      </c>
      <c r="E292" s="27">
        <v>38737</v>
      </c>
      <c r="F292" s="12">
        <f ca="1">DATEDIF(E292,TODAY(),"Y")</f>
        <v>16</v>
      </c>
      <c r="G292" s="13" t="s">
        <v>615</v>
      </c>
      <c r="H292" s="14">
        <v>86876</v>
      </c>
      <c r="I292" s="15">
        <v>5</v>
      </c>
      <c r="J292" s="26">
        <f>ROUND(H292*$L$1+H292,0)</f>
        <v>89335</v>
      </c>
      <c r="K292" s="16"/>
    </row>
    <row r="293" spans="1:11" x14ac:dyDescent="0.25">
      <c r="A293" s="7" t="s">
        <v>917</v>
      </c>
      <c r="B293" s="10" t="s">
        <v>603</v>
      </c>
      <c r="C293" s="7" t="s">
        <v>608</v>
      </c>
      <c r="D293" s="7" t="s">
        <v>614</v>
      </c>
      <c r="E293" s="27">
        <v>41348</v>
      </c>
      <c r="F293" s="12">
        <f ca="1">DATEDIF(E293,TODAY(),"Y")</f>
        <v>9</v>
      </c>
      <c r="G293" s="13"/>
      <c r="H293" s="14">
        <v>30956</v>
      </c>
      <c r="I293" s="15">
        <v>3</v>
      </c>
      <c r="J293" s="26">
        <f>ROUND(H293*$L$1+H293,0)</f>
        <v>31832</v>
      </c>
      <c r="K293" s="16"/>
    </row>
    <row r="294" spans="1:11" x14ac:dyDescent="0.25">
      <c r="A294" s="7" t="s">
        <v>918</v>
      </c>
      <c r="B294" s="10" t="s">
        <v>619</v>
      </c>
      <c r="C294" s="7" t="s">
        <v>608</v>
      </c>
      <c r="D294" s="7" t="s">
        <v>593</v>
      </c>
      <c r="E294" s="27">
        <v>39206</v>
      </c>
      <c r="F294" s="12">
        <f ca="1">DATEDIF(E294,TODAY(),"Y")</f>
        <v>15</v>
      </c>
      <c r="G294" s="13" t="s">
        <v>601</v>
      </c>
      <c r="H294" s="14">
        <v>33955</v>
      </c>
      <c r="I294" s="15">
        <v>3</v>
      </c>
      <c r="J294" s="26">
        <f>ROUND(H294*$L$1+H294,0)</f>
        <v>34916</v>
      </c>
      <c r="K294" s="16"/>
    </row>
    <row r="295" spans="1:11" x14ac:dyDescent="0.25">
      <c r="A295" s="7" t="s">
        <v>919</v>
      </c>
      <c r="B295" s="10" t="s">
        <v>641</v>
      </c>
      <c r="C295" s="7" t="s">
        <v>625</v>
      </c>
      <c r="D295" s="7" t="s">
        <v>593</v>
      </c>
      <c r="E295" s="27">
        <v>39396</v>
      </c>
      <c r="F295" s="12">
        <f ca="1">DATEDIF(E295,TODAY(),"Y")</f>
        <v>15</v>
      </c>
      <c r="G295" s="13" t="s">
        <v>601</v>
      </c>
      <c r="H295" s="14">
        <v>83458</v>
      </c>
      <c r="I295" s="15">
        <v>3</v>
      </c>
      <c r="J295" s="26">
        <f>ROUND(H295*$L$1+H295,0)</f>
        <v>85820</v>
      </c>
      <c r="K295" s="16"/>
    </row>
    <row r="296" spans="1:11" x14ac:dyDescent="0.25">
      <c r="A296" s="7" t="s">
        <v>920</v>
      </c>
      <c r="B296" s="10" t="s">
        <v>591</v>
      </c>
      <c r="C296" s="7" t="s">
        <v>592</v>
      </c>
      <c r="D296" s="7" t="s">
        <v>593</v>
      </c>
      <c r="E296" s="27">
        <v>41112</v>
      </c>
      <c r="F296" s="12">
        <f ca="1">DATEDIF(E296,TODAY(),"Y")</f>
        <v>10</v>
      </c>
      <c r="G296" s="13" t="s">
        <v>601</v>
      </c>
      <c r="H296" s="14">
        <v>87620</v>
      </c>
      <c r="I296" s="15">
        <v>5</v>
      </c>
      <c r="J296" s="26">
        <f>ROUND(H296*$L$1+H296,0)</f>
        <v>90100</v>
      </c>
      <c r="K296" s="16"/>
    </row>
    <row r="297" spans="1:11" x14ac:dyDescent="0.25">
      <c r="A297" s="7" t="s">
        <v>921</v>
      </c>
      <c r="B297" s="10" t="s">
        <v>591</v>
      </c>
      <c r="C297" s="7" t="s">
        <v>625</v>
      </c>
      <c r="D297" s="7" t="s">
        <v>614</v>
      </c>
      <c r="E297" s="27">
        <v>40211</v>
      </c>
      <c r="F297" s="12">
        <f ca="1">DATEDIF(E297,TODAY(),"Y")</f>
        <v>12</v>
      </c>
      <c r="G297" s="13" t="s">
        <v>594</v>
      </c>
      <c r="H297" s="14">
        <v>24372</v>
      </c>
      <c r="I297" s="15">
        <v>2</v>
      </c>
      <c r="J297" s="26">
        <f>ROUND(H297*$L$1+H297,0)</f>
        <v>25062</v>
      </c>
      <c r="K297" s="16"/>
    </row>
    <row r="298" spans="1:11" x14ac:dyDescent="0.25">
      <c r="A298" s="7" t="s">
        <v>922</v>
      </c>
      <c r="B298" s="10" t="s">
        <v>591</v>
      </c>
      <c r="C298" s="7" t="s">
        <v>620</v>
      </c>
      <c r="D298" s="7" t="s">
        <v>593</v>
      </c>
      <c r="E298" s="27">
        <v>43083</v>
      </c>
      <c r="F298" s="12">
        <f ca="1">DATEDIF(E298,TODAY(),"Y")</f>
        <v>4</v>
      </c>
      <c r="G298" s="13" t="s">
        <v>594</v>
      </c>
      <c r="H298" s="14">
        <v>61473</v>
      </c>
      <c r="I298" s="15">
        <v>3</v>
      </c>
      <c r="J298" s="26">
        <f>ROUND(H298*$L$1+H298,0)</f>
        <v>63213</v>
      </c>
      <c r="K298" s="16"/>
    </row>
    <row r="299" spans="1:11" x14ac:dyDescent="0.25">
      <c r="A299" s="7" t="s">
        <v>923</v>
      </c>
      <c r="B299" s="10" t="s">
        <v>596</v>
      </c>
      <c r="C299" s="7" t="s">
        <v>608</v>
      </c>
      <c r="D299" s="7" t="s">
        <v>593</v>
      </c>
      <c r="E299" s="27">
        <v>42148</v>
      </c>
      <c r="F299" s="12">
        <f ca="1">DATEDIF(E299,TODAY(),"Y")</f>
        <v>7</v>
      </c>
      <c r="G299" s="13" t="s">
        <v>601</v>
      </c>
      <c r="H299" s="14">
        <v>58720</v>
      </c>
      <c r="I299" s="15">
        <v>4</v>
      </c>
      <c r="J299" s="26">
        <f>ROUND(H299*$L$1+H299,0)</f>
        <v>60382</v>
      </c>
      <c r="K299" s="16"/>
    </row>
    <row r="300" spans="1:11" x14ac:dyDescent="0.25">
      <c r="A300" s="7" t="s">
        <v>924</v>
      </c>
      <c r="B300" s="10" t="s">
        <v>591</v>
      </c>
      <c r="C300" s="7" t="s">
        <v>605</v>
      </c>
      <c r="D300" s="7" t="s">
        <v>593</v>
      </c>
      <c r="E300" s="27">
        <v>38552</v>
      </c>
      <c r="F300" s="12">
        <f ca="1">DATEDIF(E300,TODAY(),"Y")</f>
        <v>17</v>
      </c>
      <c r="G300" s="13" t="s">
        <v>1394</v>
      </c>
      <c r="H300" s="14">
        <v>43964</v>
      </c>
      <c r="I300" s="15">
        <v>5</v>
      </c>
      <c r="J300" s="26">
        <f>ROUND(H300*$L$1+H300,0)</f>
        <v>45208</v>
      </c>
      <c r="K300" s="16"/>
    </row>
    <row r="301" spans="1:11" x14ac:dyDescent="0.25">
      <c r="A301" s="7" t="s">
        <v>925</v>
      </c>
      <c r="B301" s="10" t="s">
        <v>596</v>
      </c>
      <c r="C301" s="7" t="s">
        <v>620</v>
      </c>
      <c r="D301" s="7" t="s">
        <v>593</v>
      </c>
      <c r="E301" s="27">
        <v>40025</v>
      </c>
      <c r="F301" s="12">
        <f ca="1">DATEDIF(E301,TODAY(),"Y")</f>
        <v>13</v>
      </c>
      <c r="G301" s="13" t="s">
        <v>594</v>
      </c>
      <c r="H301" s="14">
        <v>88964</v>
      </c>
      <c r="I301" s="15">
        <v>5</v>
      </c>
      <c r="J301" s="26">
        <f>ROUND(H301*$L$1+H301,0)</f>
        <v>91482</v>
      </c>
      <c r="K301" s="16"/>
    </row>
    <row r="302" spans="1:11" x14ac:dyDescent="0.25">
      <c r="A302" s="7" t="s">
        <v>926</v>
      </c>
      <c r="B302" s="10" t="s">
        <v>591</v>
      </c>
      <c r="C302" s="7" t="s">
        <v>608</v>
      </c>
      <c r="D302" s="7" t="s">
        <v>606</v>
      </c>
      <c r="E302" s="27">
        <v>41812</v>
      </c>
      <c r="F302" s="12">
        <f ca="1">DATEDIF(E302,TODAY(),"Y")</f>
        <v>8</v>
      </c>
      <c r="G302" s="13"/>
      <c r="H302" s="14">
        <v>25638</v>
      </c>
      <c r="I302" s="15">
        <v>4</v>
      </c>
      <c r="J302" s="26">
        <f>ROUND(H302*$L$1+H302,0)</f>
        <v>26364</v>
      </c>
      <c r="K302" s="16"/>
    </row>
    <row r="303" spans="1:11" x14ac:dyDescent="0.25">
      <c r="A303" s="7" t="s">
        <v>927</v>
      </c>
      <c r="B303" s="10" t="s">
        <v>591</v>
      </c>
      <c r="C303" s="7" t="s">
        <v>613</v>
      </c>
      <c r="D303" s="7" t="s">
        <v>593</v>
      </c>
      <c r="E303" s="27">
        <v>38004</v>
      </c>
      <c r="F303" s="12">
        <f ca="1">DATEDIF(E303,TODAY(),"Y")</f>
        <v>18</v>
      </c>
      <c r="G303" s="13" t="s">
        <v>615</v>
      </c>
      <c r="H303" s="14">
        <v>33410</v>
      </c>
      <c r="I303" s="15">
        <v>5</v>
      </c>
      <c r="J303" s="26">
        <f>ROUND(H303*$L$1+H303,0)</f>
        <v>34356</v>
      </c>
      <c r="K303" s="16"/>
    </row>
    <row r="304" spans="1:11" x14ac:dyDescent="0.25">
      <c r="A304" s="7" t="s">
        <v>928</v>
      </c>
      <c r="B304" s="10" t="s">
        <v>603</v>
      </c>
      <c r="C304" s="7" t="s">
        <v>665</v>
      </c>
      <c r="D304" s="7" t="s">
        <v>593</v>
      </c>
      <c r="E304" s="27">
        <v>42385</v>
      </c>
      <c r="F304" s="12">
        <f ca="1">DATEDIF(E304,TODAY(),"Y")</f>
        <v>6</v>
      </c>
      <c r="G304" s="13" t="s">
        <v>611</v>
      </c>
      <c r="H304" s="14">
        <v>103181</v>
      </c>
      <c r="I304" s="15">
        <v>3</v>
      </c>
      <c r="J304" s="26">
        <f>ROUND(H304*$L$1+H304,0)</f>
        <v>106101</v>
      </c>
      <c r="K304" s="16"/>
    </row>
    <row r="305" spans="1:11" x14ac:dyDescent="0.25">
      <c r="A305" s="7" t="s">
        <v>929</v>
      </c>
      <c r="B305" s="10" t="s">
        <v>641</v>
      </c>
      <c r="C305" s="7" t="s">
        <v>625</v>
      </c>
      <c r="D305" s="7" t="s">
        <v>606</v>
      </c>
      <c r="E305" s="27">
        <v>40842</v>
      </c>
      <c r="F305" s="12">
        <f ca="1">DATEDIF(E305,TODAY(),"Y")</f>
        <v>11</v>
      </c>
      <c r="G305" s="13"/>
      <c r="H305" s="14">
        <v>79088</v>
      </c>
      <c r="I305" s="15">
        <v>1</v>
      </c>
      <c r="J305" s="26">
        <f>ROUND(H305*$L$1+H305,0)</f>
        <v>81326</v>
      </c>
      <c r="K305" s="16"/>
    </row>
    <row r="306" spans="1:11" x14ac:dyDescent="0.25">
      <c r="A306" s="7" t="s">
        <v>930</v>
      </c>
      <c r="B306" s="10" t="s">
        <v>603</v>
      </c>
      <c r="C306" s="7" t="s">
        <v>620</v>
      </c>
      <c r="D306" s="7" t="s">
        <v>614</v>
      </c>
      <c r="E306" s="27">
        <v>42489</v>
      </c>
      <c r="F306" s="12">
        <f ca="1">DATEDIF(E306,TODAY(),"Y")</f>
        <v>6</v>
      </c>
      <c r="G306" s="13" t="s">
        <v>611</v>
      </c>
      <c r="H306" s="14">
        <v>20422</v>
      </c>
      <c r="I306" s="15">
        <v>5</v>
      </c>
      <c r="J306" s="26">
        <f>ROUND(H306*$L$1+H306,0)</f>
        <v>21000</v>
      </c>
      <c r="K306" s="16"/>
    </row>
    <row r="307" spans="1:11" x14ac:dyDescent="0.25">
      <c r="A307" s="7" t="s">
        <v>931</v>
      </c>
      <c r="B307" s="10" t="s">
        <v>596</v>
      </c>
      <c r="C307" s="7" t="s">
        <v>728</v>
      </c>
      <c r="D307" s="7" t="s">
        <v>622</v>
      </c>
      <c r="E307" s="27">
        <v>38472</v>
      </c>
      <c r="F307" s="12">
        <f ca="1">DATEDIF(E307,TODAY(),"Y")</f>
        <v>17</v>
      </c>
      <c r="G307" s="13"/>
      <c r="H307" s="14">
        <v>24679</v>
      </c>
      <c r="I307" s="15">
        <v>5</v>
      </c>
      <c r="J307" s="26">
        <f>ROUND(H307*$L$1+H307,0)</f>
        <v>25377</v>
      </c>
      <c r="K307" s="16"/>
    </row>
    <row r="308" spans="1:11" x14ac:dyDescent="0.25">
      <c r="A308" s="7" t="s">
        <v>932</v>
      </c>
      <c r="B308" s="10" t="s">
        <v>596</v>
      </c>
      <c r="C308" s="7" t="s">
        <v>613</v>
      </c>
      <c r="D308" s="7" t="s">
        <v>622</v>
      </c>
      <c r="E308" s="27">
        <v>42865</v>
      </c>
      <c r="F308" s="12">
        <f ca="1">DATEDIF(E308,TODAY(),"Y")</f>
        <v>5</v>
      </c>
      <c r="G308" s="13"/>
      <c r="H308" s="14">
        <v>31979</v>
      </c>
      <c r="I308" s="15">
        <v>5</v>
      </c>
      <c r="J308" s="26">
        <f>ROUND(H308*$L$1+H308,0)</f>
        <v>32884</v>
      </c>
      <c r="K308" s="16"/>
    </row>
    <row r="309" spans="1:11" x14ac:dyDescent="0.25">
      <c r="A309" s="7" t="s">
        <v>933</v>
      </c>
      <c r="B309" s="10" t="s">
        <v>591</v>
      </c>
      <c r="C309" s="7" t="s">
        <v>608</v>
      </c>
      <c r="D309" s="7" t="s">
        <v>593</v>
      </c>
      <c r="E309" s="27">
        <v>41513</v>
      </c>
      <c r="F309" s="12">
        <f ca="1">DATEDIF(E309,TODAY(),"Y")</f>
        <v>9</v>
      </c>
      <c r="G309" s="13" t="s">
        <v>601</v>
      </c>
      <c r="H309" s="14">
        <v>111334</v>
      </c>
      <c r="I309" s="15">
        <v>3</v>
      </c>
      <c r="J309" s="26">
        <f>ROUND(H309*$L$1+H309,0)</f>
        <v>114485</v>
      </c>
      <c r="K309" s="16"/>
    </row>
    <row r="310" spans="1:11" x14ac:dyDescent="0.25">
      <c r="A310" s="7" t="s">
        <v>934</v>
      </c>
      <c r="B310" s="10" t="s">
        <v>619</v>
      </c>
      <c r="C310" s="7" t="s">
        <v>592</v>
      </c>
      <c r="D310" s="7" t="s">
        <v>622</v>
      </c>
      <c r="E310" s="27">
        <v>38488</v>
      </c>
      <c r="F310" s="12">
        <f ca="1">DATEDIF(E310,TODAY(),"Y")</f>
        <v>17</v>
      </c>
      <c r="G310" s="13"/>
      <c r="H310" s="14">
        <v>26244</v>
      </c>
      <c r="I310" s="15">
        <v>1</v>
      </c>
      <c r="J310" s="26">
        <f>ROUND(H310*$L$1+H310,0)</f>
        <v>26987</v>
      </c>
      <c r="K310" s="16"/>
    </row>
    <row r="311" spans="1:11" x14ac:dyDescent="0.25">
      <c r="A311" s="7" t="s">
        <v>935</v>
      </c>
      <c r="B311" s="10" t="s">
        <v>591</v>
      </c>
      <c r="C311" s="7" t="s">
        <v>613</v>
      </c>
      <c r="D311" s="7" t="s">
        <v>593</v>
      </c>
      <c r="E311" s="27">
        <v>43327</v>
      </c>
      <c r="F311" s="12">
        <f ca="1">DATEDIF(E311,TODAY(),"Y")</f>
        <v>4</v>
      </c>
      <c r="G311" s="13" t="s">
        <v>615</v>
      </c>
      <c r="H311" s="14">
        <v>79122</v>
      </c>
      <c r="I311" s="15">
        <v>3</v>
      </c>
      <c r="J311" s="26">
        <f>ROUND(H311*$L$1+H311,0)</f>
        <v>81361</v>
      </c>
      <c r="K311" s="16"/>
    </row>
    <row r="312" spans="1:11" x14ac:dyDescent="0.25">
      <c r="A312" s="7" t="s">
        <v>936</v>
      </c>
      <c r="B312" s="10" t="s">
        <v>591</v>
      </c>
      <c r="C312" s="7" t="s">
        <v>592</v>
      </c>
      <c r="D312" s="7" t="s">
        <v>606</v>
      </c>
      <c r="E312" s="27">
        <v>38348</v>
      </c>
      <c r="F312" s="12">
        <f ca="1">DATEDIF(E312,TODAY(),"Y")</f>
        <v>17</v>
      </c>
      <c r="G312" s="13"/>
      <c r="H312" s="14">
        <v>33423</v>
      </c>
      <c r="I312" s="15">
        <v>5</v>
      </c>
      <c r="J312" s="26">
        <f>ROUND(H312*$L$1+H312,0)</f>
        <v>34369</v>
      </c>
      <c r="K312" s="16"/>
    </row>
    <row r="313" spans="1:11" x14ac:dyDescent="0.25">
      <c r="A313" s="7" t="s">
        <v>937</v>
      </c>
      <c r="B313" s="10" t="s">
        <v>591</v>
      </c>
      <c r="C313" s="7" t="s">
        <v>649</v>
      </c>
      <c r="D313" s="7" t="s">
        <v>593</v>
      </c>
      <c r="E313" s="27">
        <v>38242</v>
      </c>
      <c r="F313" s="12">
        <f ca="1">DATEDIF(E313,TODAY(),"Y")</f>
        <v>18</v>
      </c>
      <c r="G313" s="13" t="s">
        <v>611</v>
      </c>
      <c r="H313" s="14">
        <v>28821</v>
      </c>
      <c r="I313" s="15">
        <v>2</v>
      </c>
      <c r="J313" s="26">
        <f>ROUND(H313*$L$1+H313,0)</f>
        <v>29637</v>
      </c>
      <c r="K313" s="16"/>
    </row>
    <row r="314" spans="1:11" x14ac:dyDescent="0.25">
      <c r="A314" s="21" t="s">
        <v>938</v>
      </c>
      <c r="B314" s="10" t="s">
        <v>641</v>
      </c>
      <c r="C314" s="21" t="s">
        <v>696</v>
      </c>
      <c r="D314" s="21" t="s">
        <v>622</v>
      </c>
      <c r="E314" s="27">
        <v>41600</v>
      </c>
      <c r="F314" s="12">
        <f ca="1">DATEDIF(E314,TODAY(),"Y")</f>
        <v>9</v>
      </c>
      <c r="G314" s="13"/>
      <c r="H314" s="14">
        <v>27808</v>
      </c>
      <c r="I314" s="15">
        <v>5</v>
      </c>
      <c r="J314" s="26">
        <f>ROUND(H314*$L$1+H314,0)</f>
        <v>28595</v>
      </c>
      <c r="K314" s="16"/>
    </row>
    <row r="315" spans="1:11" x14ac:dyDescent="0.25">
      <c r="A315" s="7" t="s">
        <v>939</v>
      </c>
      <c r="B315" s="10" t="s">
        <v>591</v>
      </c>
      <c r="C315" s="7" t="s">
        <v>620</v>
      </c>
      <c r="D315" s="7" t="s">
        <v>606</v>
      </c>
      <c r="E315" s="27">
        <v>37891</v>
      </c>
      <c r="F315" s="12">
        <f ca="1">DATEDIF(E315,TODAY(),"Y")</f>
        <v>19</v>
      </c>
      <c r="G315" s="13"/>
      <c r="H315" s="14">
        <v>59890</v>
      </c>
      <c r="I315" s="15">
        <v>3</v>
      </c>
      <c r="J315" s="26">
        <f>ROUND(H315*$L$1+H315,0)</f>
        <v>61585</v>
      </c>
      <c r="K315" s="16"/>
    </row>
    <row r="316" spans="1:11" x14ac:dyDescent="0.25">
      <c r="A316" s="7" t="s">
        <v>940</v>
      </c>
      <c r="B316" s="10" t="s">
        <v>596</v>
      </c>
      <c r="C316" s="7" t="s">
        <v>649</v>
      </c>
      <c r="D316" s="7" t="s">
        <v>614</v>
      </c>
      <c r="E316" s="27">
        <v>41349</v>
      </c>
      <c r="F316" s="12">
        <f ca="1">DATEDIF(E316,TODAY(),"Y")</f>
        <v>9</v>
      </c>
      <c r="G316" s="13" t="s">
        <v>594</v>
      </c>
      <c r="H316" s="14">
        <v>16472</v>
      </c>
      <c r="I316" s="15">
        <v>5</v>
      </c>
      <c r="J316" s="26">
        <f>ROUND(H316*$L$1+H316,0)</f>
        <v>16938</v>
      </c>
      <c r="K316" s="16"/>
    </row>
    <row r="317" spans="1:11" x14ac:dyDescent="0.25">
      <c r="A317" s="7" t="s">
        <v>941</v>
      </c>
      <c r="B317" s="10" t="s">
        <v>591</v>
      </c>
      <c r="C317" s="7" t="s">
        <v>592</v>
      </c>
      <c r="D317" s="7" t="s">
        <v>593</v>
      </c>
      <c r="E317" s="27">
        <v>38264</v>
      </c>
      <c r="F317" s="12">
        <f ca="1">DATEDIF(E317,TODAY(),"Y")</f>
        <v>18</v>
      </c>
      <c r="G317" s="13" t="s">
        <v>615</v>
      </c>
      <c r="H317" s="14">
        <v>41589</v>
      </c>
      <c r="I317" s="15">
        <v>5</v>
      </c>
      <c r="J317" s="26">
        <f>ROUND(H317*$L$1+H317,0)</f>
        <v>42766</v>
      </c>
      <c r="K317" s="16"/>
    </row>
    <row r="318" spans="1:11" x14ac:dyDescent="0.25">
      <c r="A318" s="7" t="s">
        <v>942</v>
      </c>
      <c r="B318" s="10" t="s">
        <v>591</v>
      </c>
      <c r="C318" s="7" t="s">
        <v>665</v>
      </c>
      <c r="D318" s="7" t="s">
        <v>593</v>
      </c>
      <c r="E318" s="27">
        <v>42503</v>
      </c>
      <c r="F318" s="12">
        <f ca="1">DATEDIF(E318,TODAY(),"Y")</f>
        <v>6</v>
      </c>
      <c r="G318" s="13" t="s">
        <v>611</v>
      </c>
      <c r="H318" s="14">
        <v>78670</v>
      </c>
      <c r="I318" s="15">
        <v>4</v>
      </c>
      <c r="J318" s="26">
        <f>ROUND(H318*$L$1+H318,0)</f>
        <v>80896</v>
      </c>
      <c r="K318" s="16"/>
    </row>
    <row r="319" spans="1:11" x14ac:dyDescent="0.25">
      <c r="A319" s="7" t="s">
        <v>943</v>
      </c>
      <c r="B319" s="10" t="s">
        <v>596</v>
      </c>
      <c r="C319" s="7" t="s">
        <v>592</v>
      </c>
      <c r="D319" s="7" t="s">
        <v>593</v>
      </c>
      <c r="E319" s="27">
        <v>39005</v>
      </c>
      <c r="F319" s="12">
        <f ca="1">DATEDIF(E319,TODAY(),"Y")</f>
        <v>16</v>
      </c>
      <c r="G319" s="13" t="s">
        <v>594</v>
      </c>
      <c r="H319" s="14">
        <v>65157</v>
      </c>
      <c r="I319" s="15">
        <v>5</v>
      </c>
      <c r="J319" s="26">
        <f>ROUND(H319*$L$1+H319,0)</f>
        <v>67001</v>
      </c>
      <c r="K319" s="16"/>
    </row>
    <row r="320" spans="1:11" x14ac:dyDescent="0.25">
      <c r="A320" s="7" t="s">
        <v>944</v>
      </c>
      <c r="B320" s="10" t="s">
        <v>591</v>
      </c>
      <c r="C320" s="7" t="s">
        <v>625</v>
      </c>
      <c r="D320" s="7" t="s">
        <v>606</v>
      </c>
      <c r="E320" s="27">
        <v>41657</v>
      </c>
      <c r="F320" s="12">
        <f ca="1">DATEDIF(E320,TODAY(),"Y")</f>
        <v>8</v>
      </c>
      <c r="G320" s="13"/>
      <c r="H320" s="14">
        <v>75345</v>
      </c>
      <c r="I320" s="15">
        <v>1</v>
      </c>
      <c r="J320" s="26">
        <f>ROUND(H320*$L$1+H320,0)</f>
        <v>77477</v>
      </c>
      <c r="K320" s="16"/>
    </row>
    <row r="321" spans="1:11" x14ac:dyDescent="0.25">
      <c r="A321" s="7" t="s">
        <v>945</v>
      </c>
      <c r="B321" s="10" t="s">
        <v>619</v>
      </c>
      <c r="C321" s="7" t="s">
        <v>620</v>
      </c>
      <c r="D321" s="7" t="s">
        <v>614</v>
      </c>
      <c r="E321" s="27">
        <v>41163</v>
      </c>
      <c r="F321" s="12">
        <f ca="1">DATEDIF(E321,TODAY(),"Y")</f>
        <v>10</v>
      </c>
      <c r="G321" s="13" t="s">
        <v>601</v>
      </c>
      <c r="H321" s="14">
        <v>25031</v>
      </c>
      <c r="I321" s="15">
        <v>5</v>
      </c>
      <c r="J321" s="26">
        <f>ROUND(H321*$L$1+H321,0)</f>
        <v>25739</v>
      </c>
      <c r="K321" s="16"/>
    </row>
    <row r="322" spans="1:11" x14ac:dyDescent="0.25">
      <c r="A322" s="7" t="s">
        <v>946</v>
      </c>
      <c r="B322" s="10" t="s">
        <v>596</v>
      </c>
      <c r="C322" s="7" t="s">
        <v>592</v>
      </c>
      <c r="D322" s="7" t="s">
        <v>606</v>
      </c>
      <c r="E322" s="27">
        <v>43048</v>
      </c>
      <c r="F322" s="12">
        <f ca="1">DATEDIF(E322,TODAY(),"Y")</f>
        <v>5</v>
      </c>
      <c r="G322" s="13"/>
      <c r="H322" s="14">
        <v>85732</v>
      </c>
      <c r="I322" s="15">
        <v>1</v>
      </c>
      <c r="J322" s="26">
        <f>ROUND(H322*$L$1+H322,0)</f>
        <v>88158</v>
      </c>
      <c r="K322" s="16"/>
    </row>
    <row r="323" spans="1:11" x14ac:dyDescent="0.25">
      <c r="A323" s="7" t="s">
        <v>947</v>
      </c>
      <c r="B323" s="10" t="s">
        <v>641</v>
      </c>
      <c r="C323" s="7" t="s">
        <v>608</v>
      </c>
      <c r="D323" s="7" t="s">
        <v>606</v>
      </c>
      <c r="E323" s="27">
        <v>41128</v>
      </c>
      <c r="F323" s="12">
        <f ca="1">DATEDIF(E323,TODAY(),"Y")</f>
        <v>10</v>
      </c>
      <c r="G323" s="13"/>
      <c r="H323" s="14">
        <v>114806</v>
      </c>
      <c r="I323" s="15">
        <v>4</v>
      </c>
      <c r="J323" s="26">
        <f>ROUND(H323*$L$1+H323,0)</f>
        <v>118055</v>
      </c>
      <c r="K323" s="16"/>
    </row>
    <row r="324" spans="1:11" x14ac:dyDescent="0.25">
      <c r="A324" s="7" t="s">
        <v>948</v>
      </c>
      <c r="B324" s="10" t="s">
        <v>641</v>
      </c>
      <c r="C324" s="7" t="s">
        <v>608</v>
      </c>
      <c r="D324" s="7" t="s">
        <v>593</v>
      </c>
      <c r="E324" s="27">
        <v>39203</v>
      </c>
      <c r="F324" s="12">
        <f ca="1">DATEDIF(E324,TODAY(),"Y")</f>
        <v>15</v>
      </c>
      <c r="G324" s="13" t="s">
        <v>615</v>
      </c>
      <c r="H324" s="14">
        <v>41376</v>
      </c>
      <c r="I324" s="15">
        <v>1</v>
      </c>
      <c r="J324" s="26">
        <f>ROUND(H324*$L$1+H324,0)</f>
        <v>42547</v>
      </c>
      <c r="K324" s="16"/>
    </row>
    <row r="325" spans="1:11" x14ac:dyDescent="0.25">
      <c r="A325" s="7" t="s">
        <v>949</v>
      </c>
      <c r="B325" s="10" t="s">
        <v>596</v>
      </c>
      <c r="C325" s="7" t="s">
        <v>649</v>
      </c>
      <c r="D325" s="7" t="s">
        <v>593</v>
      </c>
      <c r="E325" s="27">
        <v>41254</v>
      </c>
      <c r="F325" s="12">
        <f ca="1">DATEDIF(E325,TODAY(),"Y")</f>
        <v>9</v>
      </c>
      <c r="G325" s="13" t="s">
        <v>1394</v>
      </c>
      <c r="H325" s="14">
        <v>84921</v>
      </c>
      <c r="I325" s="15">
        <v>2</v>
      </c>
      <c r="J325" s="26">
        <f>ROUND(H325*$L$1+H325,0)</f>
        <v>87324</v>
      </c>
      <c r="K325" s="16"/>
    </row>
    <row r="326" spans="1:11" x14ac:dyDescent="0.25">
      <c r="A326" s="7" t="s">
        <v>950</v>
      </c>
      <c r="B326" s="10" t="s">
        <v>596</v>
      </c>
      <c r="C326" s="7" t="s">
        <v>620</v>
      </c>
      <c r="D326" s="7" t="s">
        <v>622</v>
      </c>
      <c r="E326" s="27">
        <v>37997</v>
      </c>
      <c r="F326" s="12">
        <f ca="1">DATEDIF(E326,TODAY(),"Y")</f>
        <v>18</v>
      </c>
      <c r="G326" s="13"/>
      <c r="H326" s="14">
        <v>44491</v>
      </c>
      <c r="I326" s="15">
        <v>5</v>
      </c>
      <c r="J326" s="26">
        <f>ROUND(H326*$L$1+H326,0)</f>
        <v>45750</v>
      </c>
      <c r="K326" s="16"/>
    </row>
    <row r="327" spans="1:11" x14ac:dyDescent="0.25">
      <c r="A327" s="7" t="s">
        <v>951</v>
      </c>
      <c r="B327" s="10" t="s">
        <v>596</v>
      </c>
      <c r="C327" s="7" t="s">
        <v>625</v>
      </c>
      <c r="D327" s="7" t="s">
        <v>614</v>
      </c>
      <c r="E327" s="27">
        <v>42586</v>
      </c>
      <c r="F327" s="12">
        <f ca="1">DATEDIF(E327,TODAY(),"Y")</f>
        <v>6</v>
      </c>
      <c r="G327" s="13" t="s">
        <v>601</v>
      </c>
      <c r="H327" s="14">
        <v>18886</v>
      </c>
      <c r="I327" s="15">
        <v>3</v>
      </c>
      <c r="J327" s="26">
        <f>ROUND(H327*$L$1+H327,0)</f>
        <v>19420</v>
      </c>
      <c r="K327" s="16"/>
    </row>
    <row r="328" spans="1:11" x14ac:dyDescent="0.25">
      <c r="A328" s="7" t="s">
        <v>952</v>
      </c>
      <c r="B328" s="10" t="s">
        <v>603</v>
      </c>
      <c r="C328" s="7" t="s">
        <v>665</v>
      </c>
      <c r="D328" s="7" t="s">
        <v>606</v>
      </c>
      <c r="E328" s="27">
        <v>42810</v>
      </c>
      <c r="F328" s="12">
        <f ca="1">DATEDIF(E328,TODAY(),"Y")</f>
        <v>5</v>
      </c>
      <c r="G328" s="13"/>
      <c r="H328" s="14">
        <v>92302</v>
      </c>
      <c r="I328" s="15">
        <v>5</v>
      </c>
      <c r="J328" s="26">
        <f>ROUND(H328*$L$1+H328,0)</f>
        <v>94914</v>
      </c>
      <c r="K328" s="16"/>
    </row>
    <row r="329" spans="1:11" x14ac:dyDescent="0.25">
      <c r="A329" s="7" t="s">
        <v>953</v>
      </c>
      <c r="B329" s="10" t="s">
        <v>617</v>
      </c>
      <c r="C329" s="7" t="s">
        <v>665</v>
      </c>
      <c r="D329" s="7" t="s">
        <v>593</v>
      </c>
      <c r="E329" s="27">
        <v>38471</v>
      </c>
      <c r="F329" s="12">
        <f ca="1">DATEDIF(E329,TODAY(),"Y")</f>
        <v>17</v>
      </c>
      <c r="G329" s="13" t="s">
        <v>1394</v>
      </c>
      <c r="H329" s="14">
        <v>80864</v>
      </c>
      <c r="I329" s="15">
        <v>4</v>
      </c>
      <c r="J329" s="26">
        <f>ROUND(H329*$L$1+H329,0)</f>
        <v>83152</v>
      </c>
      <c r="K329" s="16"/>
    </row>
    <row r="330" spans="1:11" x14ac:dyDescent="0.25">
      <c r="A330" s="7" t="s">
        <v>954</v>
      </c>
      <c r="B330" s="10" t="s">
        <v>591</v>
      </c>
      <c r="C330" s="7" t="s">
        <v>608</v>
      </c>
      <c r="D330" s="7" t="s">
        <v>606</v>
      </c>
      <c r="E330" s="27">
        <v>42958</v>
      </c>
      <c r="F330" s="12">
        <f ca="1">DATEDIF(E330,TODAY(),"Y")</f>
        <v>5</v>
      </c>
      <c r="G330" s="13"/>
      <c r="H330" s="14">
        <v>59345</v>
      </c>
      <c r="I330" s="15">
        <v>5</v>
      </c>
      <c r="J330" s="26">
        <f>ROUND(H330*$L$1+H330,0)</f>
        <v>61024</v>
      </c>
      <c r="K330" s="16"/>
    </row>
    <row r="331" spans="1:11" x14ac:dyDescent="0.25">
      <c r="A331" s="7" t="s">
        <v>955</v>
      </c>
      <c r="B331" s="10" t="s">
        <v>641</v>
      </c>
      <c r="C331" s="7" t="s">
        <v>592</v>
      </c>
      <c r="D331" s="7" t="s">
        <v>593</v>
      </c>
      <c r="E331" s="27">
        <v>42240</v>
      </c>
      <c r="F331" s="12">
        <f ca="1">DATEDIF(E331,TODAY(),"Y")</f>
        <v>7</v>
      </c>
      <c r="G331" s="13" t="s">
        <v>611</v>
      </c>
      <c r="H331" s="14">
        <v>46138</v>
      </c>
      <c r="I331" s="15">
        <v>2</v>
      </c>
      <c r="J331" s="26">
        <f>ROUND(H331*$L$1+H331,0)</f>
        <v>47444</v>
      </c>
      <c r="K331" s="16"/>
    </row>
    <row r="332" spans="1:11" x14ac:dyDescent="0.25">
      <c r="A332" s="7" t="s">
        <v>956</v>
      </c>
      <c r="B332" s="10" t="s">
        <v>603</v>
      </c>
      <c r="C332" s="7" t="s">
        <v>649</v>
      </c>
      <c r="D332" s="7" t="s">
        <v>593</v>
      </c>
      <c r="E332" s="27">
        <v>39294</v>
      </c>
      <c r="F332" s="12">
        <f ca="1">DATEDIF(E332,TODAY(),"Y")</f>
        <v>15</v>
      </c>
      <c r="G332" s="13" t="s">
        <v>601</v>
      </c>
      <c r="H332" s="14">
        <v>33662</v>
      </c>
      <c r="I332" s="15">
        <v>4</v>
      </c>
      <c r="J332" s="26">
        <f>ROUND(H332*$L$1+H332,0)</f>
        <v>34615</v>
      </c>
      <c r="K332" s="16"/>
    </row>
    <row r="333" spans="1:11" x14ac:dyDescent="0.25">
      <c r="A333" s="7" t="s">
        <v>957</v>
      </c>
      <c r="B333" s="10" t="s">
        <v>603</v>
      </c>
      <c r="C333" s="7" t="s">
        <v>608</v>
      </c>
      <c r="D333" s="7" t="s">
        <v>593</v>
      </c>
      <c r="E333" s="27">
        <v>38457</v>
      </c>
      <c r="F333" s="12">
        <f ca="1">DATEDIF(E333,TODAY(),"Y")</f>
        <v>17</v>
      </c>
      <c r="G333" s="13" t="s">
        <v>601</v>
      </c>
      <c r="H333" s="14">
        <v>68375</v>
      </c>
      <c r="I333" s="15">
        <v>4</v>
      </c>
      <c r="J333" s="26">
        <f>ROUND(H333*$L$1+H333,0)</f>
        <v>70310</v>
      </c>
      <c r="K333" s="16"/>
    </row>
    <row r="334" spans="1:11" x14ac:dyDescent="0.25">
      <c r="A334" s="7" t="s">
        <v>958</v>
      </c>
      <c r="B334" s="10" t="s">
        <v>596</v>
      </c>
      <c r="C334" s="7" t="s">
        <v>625</v>
      </c>
      <c r="D334" s="7" t="s">
        <v>593</v>
      </c>
      <c r="E334" s="27">
        <v>42318</v>
      </c>
      <c r="F334" s="12">
        <f ca="1">DATEDIF(E334,TODAY(),"Y")</f>
        <v>7</v>
      </c>
      <c r="G334" s="13" t="s">
        <v>601</v>
      </c>
      <c r="H334" s="14">
        <v>78936</v>
      </c>
      <c r="I334" s="15">
        <v>5</v>
      </c>
      <c r="J334" s="26">
        <f>ROUND(H334*$L$1+H334,0)</f>
        <v>81170</v>
      </c>
      <c r="K334" s="16"/>
    </row>
    <row r="335" spans="1:11" x14ac:dyDescent="0.25">
      <c r="A335" s="7" t="s">
        <v>959</v>
      </c>
      <c r="B335" s="10" t="s">
        <v>603</v>
      </c>
      <c r="C335" s="7" t="s">
        <v>620</v>
      </c>
      <c r="D335" s="7" t="s">
        <v>593</v>
      </c>
      <c r="E335" s="27">
        <v>41443</v>
      </c>
      <c r="F335" s="12">
        <f ca="1">DATEDIF(E335,TODAY(),"Y")</f>
        <v>9</v>
      </c>
      <c r="G335" s="13" t="s">
        <v>611</v>
      </c>
      <c r="H335" s="14">
        <v>47162</v>
      </c>
      <c r="I335" s="15">
        <v>3</v>
      </c>
      <c r="J335" s="26">
        <f>ROUND(H335*$L$1+H335,0)</f>
        <v>48497</v>
      </c>
      <c r="K335" s="16"/>
    </row>
    <row r="336" spans="1:11" x14ac:dyDescent="0.25">
      <c r="A336" s="7" t="s">
        <v>960</v>
      </c>
      <c r="B336" s="10" t="s">
        <v>596</v>
      </c>
      <c r="C336" s="7" t="s">
        <v>608</v>
      </c>
      <c r="D336" s="7" t="s">
        <v>622</v>
      </c>
      <c r="E336" s="27">
        <v>41793</v>
      </c>
      <c r="F336" s="12">
        <f ca="1">DATEDIF(E336,TODAY(),"Y")</f>
        <v>8</v>
      </c>
      <c r="G336" s="13"/>
      <c r="H336" s="14">
        <v>41884</v>
      </c>
      <c r="I336" s="15">
        <v>5</v>
      </c>
      <c r="J336" s="26">
        <f>ROUND(H336*$L$1+H336,0)</f>
        <v>43069</v>
      </c>
      <c r="K336" s="16"/>
    </row>
    <row r="337" spans="1:11" x14ac:dyDescent="0.25">
      <c r="A337" s="7" t="s">
        <v>961</v>
      </c>
      <c r="B337" s="10" t="s">
        <v>619</v>
      </c>
      <c r="C337" s="7" t="s">
        <v>610</v>
      </c>
      <c r="D337" s="7" t="s">
        <v>593</v>
      </c>
      <c r="E337" s="27">
        <v>38584</v>
      </c>
      <c r="F337" s="12">
        <f ca="1">DATEDIF(E337,TODAY(),"Y")</f>
        <v>17</v>
      </c>
      <c r="G337" s="13" t="s">
        <v>601</v>
      </c>
      <c r="H337" s="14">
        <v>82274</v>
      </c>
      <c r="I337" s="15">
        <v>5</v>
      </c>
      <c r="J337" s="26">
        <f>ROUND(H337*$L$1+H337,0)</f>
        <v>84602</v>
      </c>
      <c r="K337" s="16"/>
    </row>
    <row r="338" spans="1:11" x14ac:dyDescent="0.25">
      <c r="A338" s="7" t="s">
        <v>962</v>
      </c>
      <c r="B338" s="10" t="s">
        <v>603</v>
      </c>
      <c r="C338" s="7" t="s">
        <v>649</v>
      </c>
      <c r="D338" s="7" t="s">
        <v>593</v>
      </c>
      <c r="E338" s="27">
        <v>37894</v>
      </c>
      <c r="F338" s="12">
        <f ca="1">DATEDIF(E338,TODAY(),"Y")</f>
        <v>19</v>
      </c>
      <c r="G338" s="13" t="s">
        <v>599</v>
      </c>
      <c r="H338" s="14">
        <v>38804</v>
      </c>
      <c r="I338" s="15">
        <v>3</v>
      </c>
      <c r="J338" s="26">
        <f>ROUND(H338*$L$1+H338,0)</f>
        <v>39902</v>
      </c>
      <c r="K338" s="16"/>
    </row>
    <row r="339" spans="1:11" x14ac:dyDescent="0.25">
      <c r="A339" s="7" t="s">
        <v>963</v>
      </c>
      <c r="B339" s="10" t="s">
        <v>591</v>
      </c>
      <c r="C339" s="7" t="s">
        <v>620</v>
      </c>
      <c r="D339" s="7" t="s">
        <v>593</v>
      </c>
      <c r="E339" s="27">
        <v>42435</v>
      </c>
      <c r="F339" s="12">
        <f ca="1">DATEDIF(E339,TODAY(),"Y")</f>
        <v>6</v>
      </c>
      <c r="G339" s="13" t="s">
        <v>594</v>
      </c>
      <c r="H339" s="14">
        <v>88897</v>
      </c>
      <c r="I339" s="15">
        <v>4</v>
      </c>
      <c r="J339" s="26">
        <f>ROUND(H339*$L$1+H339,0)</f>
        <v>91413</v>
      </c>
      <c r="K339" s="16"/>
    </row>
    <row r="340" spans="1:11" x14ac:dyDescent="0.25">
      <c r="A340" s="7" t="s">
        <v>964</v>
      </c>
      <c r="B340" s="10" t="s">
        <v>596</v>
      </c>
      <c r="C340" s="7" t="s">
        <v>608</v>
      </c>
      <c r="D340" s="7" t="s">
        <v>593</v>
      </c>
      <c r="E340" s="27">
        <v>42794</v>
      </c>
      <c r="F340" s="12">
        <f ca="1">DATEDIF(E340,TODAY(),"Y")</f>
        <v>5</v>
      </c>
      <c r="G340" s="13" t="s">
        <v>601</v>
      </c>
      <c r="H340" s="14">
        <v>29686</v>
      </c>
      <c r="I340" s="15">
        <v>2</v>
      </c>
      <c r="J340" s="26">
        <f>ROUND(H340*$L$1+H340,0)</f>
        <v>30526</v>
      </c>
      <c r="K340" s="16"/>
    </row>
    <row r="341" spans="1:11" x14ac:dyDescent="0.25">
      <c r="A341" s="7" t="s">
        <v>965</v>
      </c>
      <c r="B341" s="10" t="s">
        <v>603</v>
      </c>
      <c r="C341" s="7" t="s">
        <v>665</v>
      </c>
      <c r="D341" s="7" t="s">
        <v>606</v>
      </c>
      <c r="E341" s="27">
        <v>38103</v>
      </c>
      <c r="F341" s="12">
        <f ca="1">DATEDIF(E341,TODAY(),"Y")</f>
        <v>18</v>
      </c>
      <c r="G341" s="13"/>
      <c r="H341" s="14">
        <v>40352</v>
      </c>
      <c r="I341" s="15">
        <v>3</v>
      </c>
      <c r="J341" s="26">
        <f>ROUND(H341*$L$1+H341,0)</f>
        <v>41494</v>
      </c>
      <c r="K341" s="16"/>
    </row>
    <row r="342" spans="1:11" x14ac:dyDescent="0.25">
      <c r="A342" s="7" t="s">
        <v>966</v>
      </c>
      <c r="B342" s="10" t="s">
        <v>617</v>
      </c>
      <c r="C342" s="7" t="s">
        <v>620</v>
      </c>
      <c r="D342" s="7" t="s">
        <v>593</v>
      </c>
      <c r="E342" s="27">
        <v>42538</v>
      </c>
      <c r="F342" s="12">
        <f ca="1">DATEDIF(E342,TODAY(),"Y")</f>
        <v>6</v>
      </c>
      <c r="G342" s="13" t="s">
        <v>1193</v>
      </c>
      <c r="H342" s="14">
        <v>37586</v>
      </c>
      <c r="I342" s="15">
        <v>5</v>
      </c>
      <c r="J342" s="26">
        <f>ROUND(H342*$L$1+H342,0)</f>
        <v>38650</v>
      </c>
      <c r="K342" s="16"/>
    </row>
    <row r="343" spans="1:11" x14ac:dyDescent="0.25">
      <c r="A343" s="7" t="s">
        <v>967</v>
      </c>
      <c r="B343" s="10" t="s">
        <v>596</v>
      </c>
      <c r="C343" s="7" t="s">
        <v>620</v>
      </c>
      <c r="D343" s="7" t="s">
        <v>593</v>
      </c>
      <c r="E343" s="27">
        <v>41209</v>
      </c>
      <c r="F343" s="12">
        <f ca="1">DATEDIF(E343,TODAY(),"Y")</f>
        <v>10</v>
      </c>
      <c r="G343" s="13" t="s">
        <v>601</v>
      </c>
      <c r="H343" s="14">
        <v>85692</v>
      </c>
      <c r="I343" s="15">
        <v>4</v>
      </c>
      <c r="J343" s="26">
        <f>ROUND(H343*$L$1+H343,0)</f>
        <v>88117</v>
      </c>
      <c r="K343" s="16"/>
    </row>
    <row r="344" spans="1:11" x14ac:dyDescent="0.25">
      <c r="A344" s="7" t="s">
        <v>968</v>
      </c>
      <c r="B344" s="10" t="s">
        <v>591</v>
      </c>
      <c r="C344" s="7" t="s">
        <v>620</v>
      </c>
      <c r="D344" s="7" t="s">
        <v>593</v>
      </c>
      <c r="E344" s="27">
        <v>40292</v>
      </c>
      <c r="F344" s="12">
        <f ca="1">DATEDIF(E344,TODAY(),"Y")</f>
        <v>12</v>
      </c>
      <c r="G344" s="13" t="s">
        <v>601</v>
      </c>
      <c r="H344" s="14">
        <v>114646</v>
      </c>
      <c r="I344" s="15">
        <v>3</v>
      </c>
      <c r="J344" s="26">
        <f>ROUND(H344*$L$1+H344,0)</f>
        <v>117890</v>
      </c>
      <c r="K344" s="16"/>
    </row>
    <row r="345" spans="1:11" x14ac:dyDescent="0.25">
      <c r="A345" s="7" t="s">
        <v>969</v>
      </c>
      <c r="B345" s="10" t="s">
        <v>603</v>
      </c>
      <c r="C345" s="7" t="s">
        <v>649</v>
      </c>
      <c r="D345" s="7" t="s">
        <v>614</v>
      </c>
      <c r="E345" s="27">
        <v>42745</v>
      </c>
      <c r="F345" s="12">
        <f ca="1">DATEDIF(E345,TODAY(),"Y")</f>
        <v>5</v>
      </c>
      <c r="G345" s="13" t="s">
        <v>594</v>
      </c>
      <c r="H345" s="14">
        <v>15814</v>
      </c>
      <c r="I345" s="15">
        <v>4</v>
      </c>
      <c r="J345" s="26">
        <f>ROUND(H345*$L$1+H345,0)</f>
        <v>16262</v>
      </c>
      <c r="K345" s="16"/>
    </row>
    <row r="346" spans="1:11" x14ac:dyDescent="0.25">
      <c r="A346" s="7" t="s">
        <v>970</v>
      </c>
      <c r="B346" s="10" t="s">
        <v>619</v>
      </c>
      <c r="C346" s="7" t="s">
        <v>625</v>
      </c>
      <c r="D346" s="7" t="s">
        <v>606</v>
      </c>
      <c r="E346" s="27">
        <v>42366</v>
      </c>
      <c r="F346" s="12">
        <f ca="1">DATEDIF(E346,TODAY(),"Y")</f>
        <v>6</v>
      </c>
      <c r="G346" s="13"/>
      <c r="H346" s="14">
        <v>58879</v>
      </c>
      <c r="I346" s="15">
        <v>2</v>
      </c>
      <c r="J346" s="26">
        <f>ROUND(H346*$L$1+H346,0)</f>
        <v>60545</v>
      </c>
      <c r="K346" s="16"/>
    </row>
    <row r="347" spans="1:11" x14ac:dyDescent="0.25">
      <c r="A347" s="7" t="s">
        <v>971</v>
      </c>
      <c r="B347" s="10" t="s">
        <v>619</v>
      </c>
      <c r="C347" s="7" t="s">
        <v>649</v>
      </c>
      <c r="D347" s="7" t="s">
        <v>593</v>
      </c>
      <c r="E347" s="27">
        <v>38077</v>
      </c>
      <c r="F347" s="12">
        <f ca="1">DATEDIF(E347,TODAY(),"Y")</f>
        <v>18</v>
      </c>
      <c r="G347" s="13" t="s">
        <v>615</v>
      </c>
      <c r="H347" s="14">
        <v>105004</v>
      </c>
      <c r="I347" s="15">
        <v>1</v>
      </c>
      <c r="J347" s="26">
        <f>ROUND(H347*$L$1+H347,0)</f>
        <v>107976</v>
      </c>
      <c r="K347" s="16"/>
    </row>
    <row r="348" spans="1:11" x14ac:dyDescent="0.25">
      <c r="A348" s="7" t="s">
        <v>972</v>
      </c>
      <c r="B348" s="10" t="s">
        <v>641</v>
      </c>
      <c r="C348" s="7" t="s">
        <v>592</v>
      </c>
      <c r="D348" s="7" t="s">
        <v>593</v>
      </c>
      <c r="E348" s="27">
        <v>41233</v>
      </c>
      <c r="F348" s="12">
        <f ca="1">DATEDIF(E348,TODAY(),"Y")</f>
        <v>10</v>
      </c>
      <c r="G348" s="13" t="s">
        <v>594</v>
      </c>
      <c r="H348" s="14">
        <v>32319</v>
      </c>
      <c r="I348" s="15">
        <v>3</v>
      </c>
      <c r="J348" s="26">
        <f>ROUND(H348*$L$1+H348,0)</f>
        <v>33234</v>
      </c>
      <c r="K348" s="16"/>
    </row>
    <row r="349" spans="1:11" x14ac:dyDescent="0.25">
      <c r="A349" s="7" t="s">
        <v>973</v>
      </c>
      <c r="B349" s="10" t="s">
        <v>603</v>
      </c>
      <c r="C349" s="7" t="s">
        <v>649</v>
      </c>
      <c r="D349" s="7" t="s">
        <v>614</v>
      </c>
      <c r="E349" s="27">
        <v>42479</v>
      </c>
      <c r="F349" s="12">
        <f ca="1">DATEDIF(E349,TODAY(),"Y")</f>
        <v>6</v>
      </c>
      <c r="G349" s="13"/>
      <c r="H349" s="14">
        <v>26786</v>
      </c>
      <c r="I349" s="15">
        <v>2</v>
      </c>
      <c r="J349" s="26">
        <f>ROUND(H349*$L$1+H349,0)</f>
        <v>27544</v>
      </c>
      <c r="K349" s="16"/>
    </row>
    <row r="350" spans="1:11" x14ac:dyDescent="0.25">
      <c r="A350" s="7" t="s">
        <v>974</v>
      </c>
      <c r="B350" s="10" t="s">
        <v>617</v>
      </c>
      <c r="C350" s="7" t="s">
        <v>649</v>
      </c>
      <c r="D350" s="7" t="s">
        <v>593</v>
      </c>
      <c r="E350" s="27">
        <v>38143</v>
      </c>
      <c r="F350" s="12">
        <f ca="1">DATEDIF(E350,TODAY(),"Y")</f>
        <v>18</v>
      </c>
      <c r="G350" s="13" t="s">
        <v>599</v>
      </c>
      <c r="H350" s="14">
        <v>105881</v>
      </c>
      <c r="I350" s="15">
        <v>2</v>
      </c>
      <c r="J350" s="26">
        <f>ROUND(H350*$L$1+H350,0)</f>
        <v>108877</v>
      </c>
      <c r="K350" s="16"/>
    </row>
    <row r="351" spans="1:11" x14ac:dyDescent="0.25">
      <c r="A351" s="7" t="s">
        <v>975</v>
      </c>
      <c r="B351" s="10" t="s">
        <v>591</v>
      </c>
      <c r="C351" s="7" t="s">
        <v>598</v>
      </c>
      <c r="D351" s="7" t="s">
        <v>606</v>
      </c>
      <c r="E351" s="27">
        <v>42458</v>
      </c>
      <c r="F351" s="12">
        <f ca="1">DATEDIF(E351,TODAY(),"Y")</f>
        <v>6</v>
      </c>
      <c r="G351" s="13"/>
      <c r="H351" s="14">
        <v>55554</v>
      </c>
      <c r="I351" s="15">
        <v>5</v>
      </c>
      <c r="J351" s="26">
        <f>ROUND(H351*$L$1+H351,0)</f>
        <v>57126</v>
      </c>
      <c r="K351" s="16"/>
    </row>
    <row r="352" spans="1:11" x14ac:dyDescent="0.25">
      <c r="A352" s="7" t="s">
        <v>976</v>
      </c>
      <c r="B352" s="10" t="s">
        <v>641</v>
      </c>
      <c r="C352" s="7" t="s">
        <v>608</v>
      </c>
      <c r="D352" s="7" t="s">
        <v>622</v>
      </c>
      <c r="E352" s="27">
        <v>38794</v>
      </c>
      <c r="F352" s="12">
        <f ca="1">DATEDIF(E352,TODAY(),"Y")</f>
        <v>16</v>
      </c>
      <c r="G352" s="13"/>
      <c r="H352" s="14">
        <v>24158</v>
      </c>
      <c r="I352" s="15">
        <v>1</v>
      </c>
      <c r="J352" s="26">
        <f>ROUND(H352*$L$1+H352,0)</f>
        <v>24842</v>
      </c>
      <c r="K352" s="16"/>
    </row>
    <row r="353" spans="1:11" x14ac:dyDescent="0.25">
      <c r="A353" s="7" t="s">
        <v>977</v>
      </c>
      <c r="B353" s="10" t="s">
        <v>591</v>
      </c>
      <c r="C353" s="7" t="s">
        <v>756</v>
      </c>
      <c r="D353" s="7" t="s">
        <v>593</v>
      </c>
      <c r="E353" s="27">
        <v>40878</v>
      </c>
      <c r="F353" s="12">
        <f ca="1">DATEDIF(E353,TODAY(),"Y")</f>
        <v>11</v>
      </c>
      <c r="G353" s="13" t="s">
        <v>601</v>
      </c>
      <c r="H353" s="14">
        <v>43079</v>
      </c>
      <c r="I353" s="15">
        <v>2</v>
      </c>
      <c r="J353" s="26">
        <f>ROUND(H353*$L$1+H353,0)</f>
        <v>44298</v>
      </c>
      <c r="K353" s="16"/>
    </row>
    <row r="354" spans="1:11" x14ac:dyDescent="0.25">
      <c r="A354" s="7" t="s">
        <v>978</v>
      </c>
      <c r="B354" s="10" t="s">
        <v>619</v>
      </c>
      <c r="C354" s="7" t="s">
        <v>625</v>
      </c>
      <c r="D354" s="7" t="s">
        <v>606</v>
      </c>
      <c r="E354" s="27">
        <v>41282</v>
      </c>
      <c r="F354" s="12">
        <f ca="1">DATEDIF(E354,TODAY(),"Y")</f>
        <v>9</v>
      </c>
      <c r="G354" s="13"/>
      <c r="H354" s="14">
        <v>98194</v>
      </c>
      <c r="I354" s="15">
        <v>2</v>
      </c>
      <c r="J354" s="26">
        <f>ROUND(H354*$L$1+H354,0)</f>
        <v>100973</v>
      </c>
      <c r="K354" s="16"/>
    </row>
    <row r="355" spans="1:11" x14ac:dyDescent="0.25">
      <c r="A355" s="7" t="s">
        <v>979</v>
      </c>
      <c r="B355" s="10" t="s">
        <v>591</v>
      </c>
      <c r="C355" s="7" t="s">
        <v>625</v>
      </c>
      <c r="D355" s="7" t="s">
        <v>606</v>
      </c>
      <c r="E355" s="27">
        <v>38395</v>
      </c>
      <c r="F355" s="12">
        <f ca="1">DATEDIF(E355,TODAY(),"Y")</f>
        <v>17</v>
      </c>
      <c r="G355" s="13"/>
      <c r="H355" s="14">
        <v>82261</v>
      </c>
      <c r="I355" s="15">
        <v>2</v>
      </c>
      <c r="J355" s="26">
        <f>ROUND(H355*$L$1+H355,0)</f>
        <v>84589</v>
      </c>
      <c r="K355" s="16"/>
    </row>
    <row r="356" spans="1:11" x14ac:dyDescent="0.25">
      <c r="A356" s="7" t="s">
        <v>980</v>
      </c>
      <c r="B356" s="10" t="s">
        <v>596</v>
      </c>
      <c r="C356" s="7" t="s">
        <v>625</v>
      </c>
      <c r="D356" s="7" t="s">
        <v>606</v>
      </c>
      <c r="E356" s="27">
        <v>39073</v>
      </c>
      <c r="F356" s="12">
        <f ca="1">DATEDIF(E356,TODAY(),"Y")</f>
        <v>15</v>
      </c>
      <c r="G356" s="13"/>
      <c r="H356" s="14">
        <v>36149</v>
      </c>
      <c r="I356" s="15">
        <v>4</v>
      </c>
      <c r="J356" s="26">
        <f>ROUND(H356*$L$1+H356,0)</f>
        <v>37172</v>
      </c>
      <c r="K356" s="16"/>
    </row>
    <row r="357" spans="1:11" x14ac:dyDescent="0.25">
      <c r="A357" s="7" t="s">
        <v>981</v>
      </c>
      <c r="B357" s="10" t="s">
        <v>641</v>
      </c>
      <c r="C357" s="7" t="s">
        <v>627</v>
      </c>
      <c r="D357" s="7" t="s">
        <v>593</v>
      </c>
      <c r="E357" s="27">
        <v>41653</v>
      </c>
      <c r="F357" s="12">
        <f ca="1">DATEDIF(E357,TODAY(),"Y")</f>
        <v>8</v>
      </c>
      <c r="G357" s="13" t="s">
        <v>615</v>
      </c>
      <c r="H357" s="14">
        <v>99311</v>
      </c>
      <c r="I357" s="15">
        <v>5</v>
      </c>
      <c r="J357" s="26">
        <f>ROUND(H357*$L$1+H357,0)</f>
        <v>102122</v>
      </c>
      <c r="K357" s="16"/>
    </row>
    <row r="358" spans="1:11" x14ac:dyDescent="0.25">
      <c r="A358" s="7" t="s">
        <v>982</v>
      </c>
      <c r="B358" s="10" t="s">
        <v>619</v>
      </c>
      <c r="C358" s="7" t="s">
        <v>608</v>
      </c>
      <c r="D358" s="7" t="s">
        <v>593</v>
      </c>
      <c r="E358" s="27">
        <v>43121</v>
      </c>
      <c r="F358" s="12">
        <f ca="1">DATEDIF(E358,TODAY(),"Y")</f>
        <v>4</v>
      </c>
      <c r="G358" s="13" t="s">
        <v>611</v>
      </c>
      <c r="H358" s="14">
        <v>29718</v>
      </c>
      <c r="I358" s="15">
        <v>4</v>
      </c>
      <c r="J358" s="26">
        <f>ROUND(H358*$L$1+H358,0)</f>
        <v>30559</v>
      </c>
      <c r="K358" s="16"/>
    </row>
    <row r="359" spans="1:11" x14ac:dyDescent="0.25">
      <c r="A359" s="7" t="s">
        <v>983</v>
      </c>
      <c r="B359" s="10" t="s">
        <v>596</v>
      </c>
      <c r="C359" s="7" t="s">
        <v>625</v>
      </c>
      <c r="D359" s="7" t="s">
        <v>606</v>
      </c>
      <c r="E359" s="27">
        <v>42301</v>
      </c>
      <c r="F359" s="12">
        <f ca="1">DATEDIF(E359,TODAY(),"Y")</f>
        <v>7</v>
      </c>
      <c r="G359" s="13"/>
      <c r="H359" s="14">
        <v>60954</v>
      </c>
      <c r="I359" s="15">
        <v>4</v>
      </c>
      <c r="J359" s="26">
        <f>ROUND(H359*$L$1+H359,0)</f>
        <v>62679</v>
      </c>
      <c r="K359" s="16"/>
    </row>
    <row r="360" spans="1:11" x14ac:dyDescent="0.25">
      <c r="A360" s="7" t="s">
        <v>984</v>
      </c>
      <c r="B360" s="10" t="s">
        <v>591</v>
      </c>
      <c r="C360" s="7" t="s">
        <v>665</v>
      </c>
      <c r="D360" s="7" t="s">
        <v>606</v>
      </c>
      <c r="E360" s="27">
        <v>42399</v>
      </c>
      <c r="F360" s="12">
        <f ca="1">DATEDIF(E360,TODAY(),"Y")</f>
        <v>6</v>
      </c>
      <c r="G360" s="13"/>
      <c r="H360" s="14">
        <v>62882</v>
      </c>
      <c r="I360" s="15">
        <v>1</v>
      </c>
      <c r="J360" s="26">
        <f>ROUND(H360*$L$1+H360,0)</f>
        <v>64662</v>
      </c>
      <c r="K360" s="16"/>
    </row>
    <row r="361" spans="1:11" x14ac:dyDescent="0.25">
      <c r="A361" s="7" t="s">
        <v>985</v>
      </c>
      <c r="B361" s="10" t="s">
        <v>591</v>
      </c>
      <c r="C361" s="7" t="s">
        <v>756</v>
      </c>
      <c r="D361" s="7" t="s">
        <v>593</v>
      </c>
      <c r="E361" s="27">
        <v>37992</v>
      </c>
      <c r="F361" s="12">
        <f ca="1">DATEDIF(E361,TODAY(),"Y")</f>
        <v>18</v>
      </c>
      <c r="G361" s="13" t="s">
        <v>601</v>
      </c>
      <c r="H361" s="14">
        <v>102290</v>
      </c>
      <c r="I361" s="15">
        <v>1</v>
      </c>
      <c r="J361" s="26">
        <f>ROUND(H361*$L$1+H361,0)</f>
        <v>105185</v>
      </c>
      <c r="K361" s="16"/>
    </row>
    <row r="362" spans="1:11" x14ac:dyDescent="0.25">
      <c r="A362" s="7" t="s">
        <v>986</v>
      </c>
      <c r="B362" s="10" t="s">
        <v>619</v>
      </c>
      <c r="C362" s="7" t="s">
        <v>728</v>
      </c>
      <c r="D362" s="7" t="s">
        <v>593</v>
      </c>
      <c r="E362" s="27">
        <v>42517</v>
      </c>
      <c r="F362" s="12">
        <f ca="1">DATEDIF(E362,TODAY(),"Y")</f>
        <v>6</v>
      </c>
      <c r="G362" s="13" t="s">
        <v>601</v>
      </c>
      <c r="H362" s="14">
        <v>57735</v>
      </c>
      <c r="I362" s="15">
        <v>1</v>
      </c>
      <c r="J362" s="26">
        <f>ROUND(H362*$L$1+H362,0)</f>
        <v>59369</v>
      </c>
      <c r="K362" s="16"/>
    </row>
    <row r="363" spans="1:11" x14ac:dyDescent="0.25">
      <c r="A363" s="7" t="s">
        <v>987</v>
      </c>
      <c r="B363" s="10" t="s">
        <v>603</v>
      </c>
      <c r="C363" s="7" t="s">
        <v>592</v>
      </c>
      <c r="D363" s="7" t="s">
        <v>622</v>
      </c>
      <c r="E363" s="27">
        <v>38054</v>
      </c>
      <c r="F363" s="12">
        <f ca="1">DATEDIF(E363,TODAY(),"Y")</f>
        <v>18</v>
      </c>
      <c r="G363" s="13"/>
      <c r="H363" s="14">
        <v>36149</v>
      </c>
      <c r="I363" s="15">
        <v>5</v>
      </c>
      <c r="J363" s="26">
        <f>ROUND(H363*$L$1+H363,0)</f>
        <v>37172</v>
      </c>
      <c r="K363" s="16"/>
    </row>
    <row r="364" spans="1:11" x14ac:dyDescent="0.25">
      <c r="A364" s="7" t="s">
        <v>988</v>
      </c>
      <c r="B364" s="10" t="s">
        <v>641</v>
      </c>
      <c r="C364" s="7" t="s">
        <v>620</v>
      </c>
      <c r="D364" s="7" t="s">
        <v>614</v>
      </c>
      <c r="E364" s="27">
        <v>42425</v>
      </c>
      <c r="F364" s="12">
        <f ca="1">DATEDIF(E364,TODAY(),"Y")</f>
        <v>6</v>
      </c>
      <c r="G364" s="13"/>
      <c r="H364" s="14">
        <v>18447</v>
      </c>
      <c r="I364" s="15">
        <v>3</v>
      </c>
      <c r="J364" s="26">
        <f>ROUND(H364*$L$1+H364,0)</f>
        <v>18969</v>
      </c>
      <c r="K364" s="16"/>
    </row>
    <row r="365" spans="1:11" x14ac:dyDescent="0.25">
      <c r="A365" s="7" t="s">
        <v>989</v>
      </c>
      <c r="B365" s="10" t="s">
        <v>596</v>
      </c>
      <c r="C365" s="7" t="s">
        <v>592</v>
      </c>
      <c r="D365" s="7" t="s">
        <v>614</v>
      </c>
      <c r="E365" s="27">
        <v>41604</v>
      </c>
      <c r="F365" s="12">
        <f ca="1">DATEDIF(E365,TODAY(),"Y")</f>
        <v>9</v>
      </c>
      <c r="G365" s="13" t="s">
        <v>601</v>
      </c>
      <c r="H365" s="14">
        <v>30736</v>
      </c>
      <c r="I365" s="15">
        <v>2</v>
      </c>
      <c r="J365" s="26">
        <f>ROUND(H365*$L$1+H365,0)</f>
        <v>31606</v>
      </c>
      <c r="K365" s="16"/>
    </row>
    <row r="366" spans="1:11" x14ac:dyDescent="0.25">
      <c r="A366" s="7" t="s">
        <v>990</v>
      </c>
      <c r="B366" s="10" t="s">
        <v>596</v>
      </c>
      <c r="C366" s="7" t="s">
        <v>625</v>
      </c>
      <c r="D366" s="7" t="s">
        <v>593</v>
      </c>
      <c r="E366" s="27">
        <v>42433</v>
      </c>
      <c r="F366" s="12">
        <f ca="1">DATEDIF(E366,TODAY(),"Y")</f>
        <v>6</v>
      </c>
      <c r="G366" s="13" t="s">
        <v>601</v>
      </c>
      <c r="H366" s="14">
        <v>118782</v>
      </c>
      <c r="I366" s="15">
        <v>5</v>
      </c>
      <c r="J366" s="26">
        <f>ROUND(H366*$L$1+H366,0)</f>
        <v>122144</v>
      </c>
      <c r="K366" s="16"/>
    </row>
    <row r="367" spans="1:11" x14ac:dyDescent="0.25">
      <c r="A367" s="7" t="s">
        <v>991</v>
      </c>
      <c r="B367" s="10" t="s">
        <v>603</v>
      </c>
      <c r="C367" s="7" t="s">
        <v>647</v>
      </c>
      <c r="D367" s="7" t="s">
        <v>606</v>
      </c>
      <c r="E367" s="27">
        <v>42974</v>
      </c>
      <c r="F367" s="12">
        <f ca="1">DATEDIF(E367,TODAY(),"Y")</f>
        <v>5</v>
      </c>
      <c r="G367" s="13"/>
      <c r="H367" s="14">
        <v>72924</v>
      </c>
      <c r="I367" s="15">
        <v>1</v>
      </c>
      <c r="J367" s="26">
        <f>ROUND(H367*$L$1+H367,0)</f>
        <v>74988</v>
      </c>
      <c r="K367" s="16"/>
    </row>
    <row r="368" spans="1:11" x14ac:dyDescent="0.25">
      <c r="A368" s="7" t="s">
        <v>992</v>
      </c>
      <c r="B368" s="10" t="s">
        <v>591</v>
      </c>
      <c r="C368" s="7" t="s">
        <v>649</v>
      </c>
      <c r="D368" s="7" t="s">
        <v>593</v>
      </c>
      <c r="E368" s="27">
        <v>41341</v>
      </c>
      <c r="F368" s="12">
        <f ca="1">DATEDIF(E368,TODAY(),"Y")</f>
        <v>9</v>
      </c>
      <c r="G368" s="13" t="s">
        <v>615</v>
      </c>
      <c r="H368" s="14">
        <v>25130</v>
      </c>
      <c r="I368" s="15">
        <v>4</v>
      </c>
      <c r="J368" s="26">
        <f>ROUND(H368*$L$1+H368,0)</f>
        <v>25841</v>
      </c>
      <c r="K368" s="16"/>
    </row>
    <row r="369" spans="1:11" x14ac:dyDescent="0.25">
      <c r="A369" s="7" t="s">
        <v>993</v>
      </c>
      <c r="B369" s="10" t="s">
        <v>619</v>
      </c>
      <c r="C369" s="7" t="s">
        <v>649</v>
      </c>
      <c r="D369" s="7" t="s">
        <v>606</v>
      </c>
      <c r="E369" s="27">
        <v>41722</v>
      </c>
      <c r="F369" s="12">
        <f ca="1">DATEDIF(E369,TODAY(),"Y")</f>
        <v>8</v>
      </c>
      <c r="G369" s="13"/>
      <c r="H369" s="14">
        <v>107570</v>
      </c>
      <c r="I369" s="15">
        <v>1</v>
      </c>
      <c r="J369" s="26">
        <f>ROUND(H369*$L$1+H369,0)</f>
        <v>110614</v>
      </c>
      <c r="K369" s="16"/>
    </row>
    <row r="370" spans="1:11" x14ac:dyDescent="0.25">
      <c r="A370" s="7" t="s">
        <v>994</v>
      </c>
      <c r="B370" s="10" t="s">
        <v>603</v>
      </c>
      <c r="C370" s="7" t="s">
        <v>625</v>
      </c>
      <c r="D370" s="7" t="s">
        <v>614</v>
      </c>
      <c r="E370" s="27">
        <v>41872</v>
      </c>
      <c r="F370" s="12">
        <f ca="1">DATEDIF(E370,TODAY(),"Y")</f>
        <v>8</v>
      </c>
      <c r="G370" s="13" t="s">
        <v>615</v>
      </c>
      <c r="H370" s="14">
        <v>35564</v>
      </c>
      <c r="I370" s="15">
        <v>2</v>
      </c>
      <c r="J370" s="26">
        <f>ROUND(H370*$L$1+H370,0)</f>
        <v>36570</v>
      </c>
      <c r="K370" s="16"/>
    </row>
    <row r="371" spans="1:11" x14ac:dyDescent="0.25">
      <c r="A371" s="7" t="s">
        <v>995</v>
      </c>
      <c r="B371" s="10" t="s">
        <v>596</v>
      </c>
      <c r="C371" s="7" t="s">
        <v>653</v>
      </c>
      <c r="D371" s="7" t="s">
        <v>593</v>
      </c>
      <c r="E371" s="27">
        <v>40302</v>
      </c>
      <c r="F371" s="12">
        <f ca="1">DATEDIF(E371,TODAY(),"Y")</f>
        <v>12</v>
      </c>
      <c r="G371" s="13" t="s">
        <v>601</v>
      </c>
      <c r="H371" s="14">
        <v>42440</v>
      </c>
      <c r="I371" s="15">
        <v>5</v>
      </c>
      <c r="J371" s="26">
        <f>ROUND(H371*$L$1+H371,0)</f>
        <v>43641</v>
      </c>
      <c r="K371" s="16"/>
    </row>
    <row r="372" spans="1:11" x14ac:dyDescent="0.25">
      <c r="A372" s="7" t="s">
        <v>996</v>
      </c>
      <c r="B372" s="10" t="s">
        <v>603</v>
      </c>
      <c r="C372" s="7" t="s">
        <v>649</v>
      </c>
      <c r="D372" s="7" t="s">
        <v>614</v>
      </c>
      <c r="E372" s="27">
        <v>40200</v>
      </c>
      <c r="F372" s="12">
        <f ca="1">DATEDIF(E372,TODAY(),"Y")</f>
        <v>12</v>
      </c>
      <c r="G372" s="13" t="s">
        <v>611</v>
      </c>
      <c r="H372" s="14">
        <v>27664</v>
      </c>
      <c r="I372" s="15">
        <v>1</v>
      </c>
      <c r="J372" s="26">
        <f>ROUND(H372*$L$1+H372,0)</f>
        <v>28447</v>
      </c>
      <c r="K372" s="16"/>
    </row>
    <row r="373" spans="1:11" x14ac:dyDescent="0.25">
      <c r="A373" s="7" t="s">
        <v>997</v>
      </c>
      <c r="B373" s="10" t="s">
        <v>591</v>
      </c>
      <c r="C373" s="7" t="s">
        <v>728</v>
      </c>
      <c r="D373" s="7" t="s">
        <v>593</v>
      </c>
      <c r="E373" s="27">
        <v>42324</v>
      </c>
      <c r="F373" s="12">
        <f ca="1">DATEDIF(E373,TODAY(),"Y")</f>
        <v>7</v>
      </c>
      <c r="G373" s="13" t="s">
        <v>601</v>
      </c>
      <c r="H373" s="14">
        <v>97343</v>
      </c>
      <c r="I373" s="15">
        <v>1</v>
      </c>
      <c r="J373" s="26">
        <f>ROUND(H373*$L$1+H373,0)</f>
        <v>100098</v>
      </c>
      <c r="K373" s="16"/>
    </row>
    <row r="374" spans="1:11" x14ac:dyDescent="0.25">
      <c r="A374" s="7" t="s">
        <v>998</v>
      </c>
      <c r="B374" s="10" t="s">
        <v>596</v>
      </c>
      <c r="C374" s="7" t="s">
        <v>592</v>
      </c>
      <c r="D374" s="7" t="s">
        <v>606</v>
      </c>
      <c r="E374" s="27">
        <v>43265</v>
      </c>
      <c r="F374" s="12">
        <f ca="1">DATEDIF(E374,TODAY(),"Y")</f>
        <v>4</v>
      </c>
      <c r="G374" s="13"/>
      <c r="H374" s="14">
        <v>95321</v>
      </c>
      <c r="I374" s="15">
        <v>4</v>
      </c>
      <c r="J374" s="26">
        <f>ROUND(H374*$L$1+H374,0)</f>
        <v>98019</v>
      </c>
      <c r="K374" s="16"/>
    </row>
    <row r="375" spans="1:11" x14ac:dyDescent="0.25">
      <c r="A375" s="7" t="s">
        <v>999</v>
      </c>
      <c r="B375" s="10" t="s">
        <v>596</v>
      </c>
      <c r="C375" s="7" t="s">
        <v>625</v>
      </c>
      <c r="D375" s="7" t="s">
        <v>593</v>
      </c>
      <c r="E375" s="27">
        <v>39847</v>
      </c>
      <c r="F375" s="12">
        <f ca="1">DATEDIF(E375,TODAY(),"Y")</f>
        <v>13</v>
      </c>
      <c r="G375" s="13" t="s">
        <v>599</v>
      </c>
      <c r="H375" s="14">
        <v>23588</v>
      </c>
      <c r="I375" s="15">
        <v>3</v>
      </c>
      <c r="J375" s="26">
        <f>ROUND(H375*$L$1+H375,0)</f>
        <v>24256</v>
      </c>
      <c r="K375" s="16"/>
    </row>
    <row r="376" spans="1:11" x14ac:dyDescent="0.25">
      <c r="A376" s="7" t="s">
        <v>1000</v>
      </c>
      <c r="B376" s="10" t="s">
        <v>603</v>
      </c>
      <c r="C376" s="7" t="s">
        <v>598</v>
      </c>
      <c r="D376" s="7" t="s">
        <v>614</v>
      </c>
      <c r="E376" s="27">
        <v>43319</v>
      </c>
      <c r="F376" s="12">
        <f ca="1">DATEDIF(E376,TODAY(),"Y")</f>
        <v>4</v>
      </c>
      <c r="G376" s="13"/>
      <c r="H376" s="14">
        <v>34028</v>
      </c>
      <c r="I376" s="15">
        <v>5</v>
      </c>
      <c r="J376" s="26">
        <f>ROUND(H376*$L$1+H376,0)</f>
        <v>34991</v>
      </c>
      <c r="K376" s="16"/>
    </row>
    <row r="377" spans="1:11" x14ac:dyDescent="0.25">
      <c r="A377" s="7" t="s">
        <v>1001</v>
      </c>
      <c r="B377" s="10" t="s">
        <v>619</v>
      </c>
      <c r="C377" s="7" t="s">
        <v>625</v>
      </c>
      <c r="D377" s="7" t="s">
        <v>622</v>
      </c>
      <c r="E377" s="27">
        <v>43222</v>
      </c>
      <c r="F377" s="12">
        <f ca="1">DATEDIF(E377,TODAY(),"Y")</f>
        <v>4</v>
      </c>
      <c r="G377" s="13"/>
      <c r="H377" s="14">
        <v>42927</v>
      </c>
      <c r="I377" s="15">
        <v>1</v>
      </c>
      <c r="J377" s="26">
        <f>ROUND(H377*$L$1+H377,0)</f>
        <v>44142</v>
      </c>
      <c r="K377" s="16"/>
    </row>
    <row r="378" spans="1:11" x14ac:dyDescent="0.25">
      <c r="A378" s="7" t="s">
        <v>1002</v>
      </c>
      <c r="B378" s="10" t="s">
        <v>591</v>
      </c>
      <c r="C378" s="7" t="s">
        <v>608</v>
      </c>
      <c r="D378" s="7" t="s">
        <v>606</v>
      </c>
      <c r="E378" s="27">
        <v>42454</v>
      </c>
      <c r="F378" s="12">
        <f ca="1">DATEDIF(E378,TODAY(),"Y")</f>
        <v>6</v>
      </c>
      <c r="G378" s="13"/>
      <c r="H378" s="14">
        <v>77632</v>
      </c>
      <c r="I378" s="15">
        <v>5</v>
      </c>
      <c r="J378" s="26">
        <f>ROUND(H378*$L$1+H378,0)</f>
        <v>79829</v>
      </c>
      <c r="K378" s="16"/>
    </row>
    <row r="379" spans="1:11" x14ac:dyDescent="0.25">
      <c r="A379" s="7" t="s">
        <v>1003</v>
      </c>
      <c r="B379" s="10" t="s">
        <v>596</v>
      </c>
      <c r="C379" s="7" t="s">
        <v>665</v>
      </c>
      <c r="D379" s="7" t="s">
        <v>606</v>
      </c>
      <c r="E379" s="27">
        <v>41810</v>
      </c>
      <c r="F379" s="12">
        <f ca="1">DATEDIF(E379,TODAY(),"Y")</f>
        <v>8</v>
      </c>
      <c r="G379" s="13"/>
      <c r="H379" s="14">
        <v>39009</v>
      </c>
      <c r="I379" s="15">
        <v>5</v>
      </c>
      <c r="J379" s="26">
        <f>ROUND(H379*$L$1+H379,0)</f>
        <v>40113</v>
      </c>
      <c r="K379" s="16"/>
    </row>
    <row r="380" spans="1:11" x14ac:dyDescent="0.25">
      <c r="A380" s="7" t="s">
        <v>1004</v>
      </c>
      <c r="B380" s="10" t="s">
        <v>596</v>
      </c>
      <c r="C380" s="7" t="s">
        <v>620</v>
      </c>
      <c r="D380" s="7" t="s">
        <v>593</v>
      </c>
      <c r="E380" s="27">
        <v>41522</v>
      </c>
      <c r="F380" s="12">
        <f ca="1">DATEDIF(E380,TODAY(),"Y")</f>
        <v>9</v>
      </c>
      <c r="G380" s="13" t="s">
        <v>594</v>
      </c>
      <c r="H380" s="14">
        <v>41569</v>
      </c>
      <c r="I380" s="15">
        <v>5</v>
      </c>
      <c r="J380" s="26">
        <f>ROUND(H380*$L$1+H380,0)</f>
        <v>42745</v>
      </c>
      <c r="K380" s="16"/>
    </row>
    <row r="381" spans="1:11" x14ac:dyDescent="0.25">
      <c r="A381" s="7" t="s">
        <v>1005</v>
      </c>
      <c r="B381" s="10" t="s">
        <v>591</v>
      </c>
      <c r="C381" s="7" t="s">
        <v>649</v>
      </c>
      <c r="D381" s="7" t="s">
        <v>622</v>
      </c>
      <c r="E381" s="27">
        <v>39560</v>
      </c>
      <c r="F381" s="12">
        <f ca="1">DATEDIF(E381,TODAY(),"Y")</f>
        <v>14</v>
      </c>
      <c r="G381" s="13"/>
      <c r="H381" s="14">
        <v>30936</v>
      </c>
      <c r="I381" s="15">
        <v>2</v>
      </c>
      <c r="J381" s="26">
        <f>ROUND(H381*$L$1+H381,0)</f>
        <v>31811</v>
      </c>
      <c r="K381" s="16"/>
    </row>
    <row r="382" spans="1:11" x14ac:dyDescent="0.25">
      <c r="A382" s="7" t="s">
        <v>1006</v>
      </c>
      <c r="B382" s="10" t="s">
        <v>603</v>
      </c>
      <c r="C382" s="7" t="s">
        <v>636</v>
      </c>
      <c r="D382" s="7" t="s">
        <v>593</v>
      </c>
      <c r="E382" s="27">
        <v>42640</v>
      </c>
      <c r="F382" s="12">
        <f ca="1">DATEDIF(E382,TODAY(),"Y")</f>
        <v>6</v>
      </c>
      <c r="G382" s="13" t="s">
        <v>599</v>
      </c>
      <c r="H382" s="14">
        <v>99364</v>
      </c>
      <c r="I382" s="15">
        <v>2</v>
      </c>
      <c r="J382" s="26">
        <f>ROUND(H382*$L$1+H382,0)</f>
        <v>102176</v>
      </c>
      <c r="K382" s="16"/>
    </row>
    <row r="383" spans="1:11" x14ac:dyDescent="0.25">
      <c r="A383" s="7" t="s">
        <v>1007</v>
      </c>
      <c r="B383" s="10" t="s">
        <v>603</v>
      </c>
      <c r="C383" s="7" t="s">
        <v>598</v>
      </c>
      <c r="D383" s="7" t="s">
        <v>593</v>
      </c>
      <c r="E383" s="27">
        <v>42718</v>
      </c>
      <c r="F383" s="12">
        <f ca="1">DATEDIF(E383,TODAY(),"Y")</f>
        <v>5</v>
      </c>
      <c r="G383" s="13" t="s">
        <v>599</v>
      </c>
      <c r="H383" s="14">
        <v>66247</v>
      </c>
      <c r="I383" s="15">
        <v>2</v>
      </c>
      <c r="J383" s="26">
        <f>ROUND(H383*$L$1+H383,0)</f>
        <v>68122</v>
      </c>
      <c r="K383" s="16"/>
    </row>
    <row r="384" spans="1:11" x14ac:dyDescent="0.25">
      <c r="A384" s="7" t="s">
        <v>1008</v>
      </c>
      <c r="B384" s="10" t="s">
        <v>596</v>
      </c>
      <c r="C384" s="7" t="s">
        <v>627</v>
      </c>
      <c r="D384" s="7" t="s">
        <v>593</v>
      </c>
      <c r="E384" s="27">
        <v>38325</v>
      </c>
      <c r="F384" s="12">
        <f ca="1">DATEDIF(E384,TODAY(),"Y")</f>
        <v>18</v>
      </c>
      <c r="G384" s="13" t="s">
        <v>594</v>
      </c>
      <c r="H384" s="14">
        <v>99950</v>
      </c>
      <c r="I384" s="15">
        <v>1</v>
      </c>
      <c r="J384" s="26">
        <f>ROUND(H384*$L$1+H384,0)</f>
        <v>102779</v>
      </c>
      <c r="K384" s="16"/>
    </row>
    <row r="385" spans="1:14" x14ac:dyDescent="0.25">
      <c r="A385" s="7" t="s">
        <v>1009</v>
      </c>
      <c r="B385" s="10" t="s">
        <v>591</v>
      </c>
      <c r="C385" s="7" t="s">
        <v>625</v>
      </c>
      <c r="D385" s="7" t="s">
        <v>593</v>
      </c>
      <c r="E385" s="27">
        <v>41188</v>
      </c>
      <c r="F385" s="12">
        <f ca="1">DATEDIF(E385,TODAY(),"Y")</f>
        <v>10</v>
      </c>
      <c r="G385" s="13" t="s">
        <v>594</v>
      </c>
      <c r="H385" s="14">
        <v>72179</v>
      </c>
      <c r="I385" s="15">
        <v>3</v>
      </c>
      <c r="J385" s="26">
        <f>ROUND(H385*$L$1+H385,0)</f>
        <v>74222</v>
      </c>
      <c r="K385" s="16"/>
    </row>
    <row r="386" spans="1:14" x14ac:dyDescent="0.25">
      <c r="A386" s="7" t="s">
        <v>1010</v>
      </c>
      <c r="B386" s="10" t="s">
        <v>591</v>
      </c>
      <c r="C386" s="7" t="s">
        <v>625</v>
      </c>
      <c r="D386" s="7" t="s">
        <v>606</v>
      </c>
      <c r="E386" s="27">
        <v>42437</v>
      </c>
      <c r="F386" s="12">
        <f ca="1">DATEDIF(E386,TODAY(),"Y")</f>
        <v>6</v>
      </c>
      <c r="G386" s="13"/>
      <c r="H386" s="14">
        <v>99883</v>
      </c>
      <c r="I386" s="15">
        <v>4</v>
      </c>
      <c r="J386" s="26">
        <f>ROUND(H386*$L$1+H386,0)</f>
        <v>102710</v>
      </c>
      <c r="K386" s="16"/>
    </row>
    <row r="387" spans="1:14" x14ac:dyDescent="0.25">
      <c r="A387" s="7" t="s">
        <v>1011</v>
      </c>
      <c r="B387" s="10" t="s">
        <v>603</v>
      </c>
      <c r="C387" s="7" t="s">
        <v>625</v>
      </c>
      <c r="D387" s="7" t="s">
        <v>593</v>
      </c>
      <c r="E387" s="27">
        <v>38383</v>
      </c>
      <c r="F387" s="12">
        <f ca="1">DATEDIF(E387,TODAY(),"Y")</f>
        <v>17</v>
      </c>
      <c r="G387" s="13" t="s">
        <v>601</v>
      </c>
      <c r="H387" s="14">
        <v>91438</v>
      </c>
      <c r="I387" s="15">
        <v>1</v>
      </c>
      <c r="J387" s="26">
        <f>ROUND(H387*$L$1+H387,0)</f>
        <v>94026</v>
      </c>
      <c r="K387" s="16"/>
    </row>
    <row r="388" spans="1:14" x14ac:dyDescent="0.25">
      <c r="A388" s="7" t="s">
        <v>1012</v>
      </c>
      <c r="B388" s="10" t="s">
        <v>591</v>
      </c>
      <c r="C388" s="7" t="s">
        <v>620</v>
      </c>
      <c r="D388" s="7" t="s">
        <v>622</v>
      </c>
      <c r="E388" s="27">
        <v>41076</v>
      </c>
      <c r="F388" s="12">
        <f ca="1">DATEDIF(E388,TODAY(),"Y")</f>
        <v>10</v>
      </c>
      <c r="G388" s="13"/>
      <c r="H388" s="14">
        <v>43448</v>
      </c>
      <c r="I388" s="15">
        <v>4</v>
      </c>
      <c r="J388" s="26">
        <f>ROUND(H388*$L$1+H388,0)</f>
        <v>44678</v>
      </c>
      <c r="K388" s="16"/>
    </row>
    <row r="389" spans="1:14" x14ac:dyDescent="0.25">
      <c r="A389" s="7" t="s">
        <v>1013</v>
      </c>
      <c r="B389" s="10" t="s">
        <v>596</v>
      </c>
      <c r="C389" s="7" t="s">
        <v>608</v>
      </c>
      <c r="D389" s="7" t="s">
        <v>593</v>
      </c>
      <c r="E389" s="27">
        <v>39948</v>
      </c>
      <c r="F389" s="12">
        <f ca="1">DATEDIF(E389,TODAY(),"Y")</f>
        <v>13</v>
      </c>
      <c r="G389" s="13" t="s">
        <v>594</v>
      </c>
      <c r="H389" s="14">
        <v>115085</v>
      </c>
      <c r="I389" s="15">
        <v>1</v>
      </c>
      <c r="J389" s="26">
        <f>ROUND(H389*$L$1+H389,0)</f>
        <v>118342</v>
      </c>
      <c r="K389" s="16"/>
    </row>
    <row r="390" spans="1:14" x14ac:dyDescent="0.25">
      <c r="A390" s="7" t="s">
        <v>1014</v>
      </c>
      <c r="B390" s="10" t="s">
        <v>617</v>
      </c>
      <c r="C390" s="7" t="s">
        <v>627</v>
      </c>
      <c r="D390" s="7" t="s">
        <v>606</v>
      </c>
      <c r="E390" s="27">
        <v>41512</v>
      </c>
      <c r="F390" s="12">
        <f ca="1">DATEDIF(E390,TODAY(),"Y")</f>
        <v>9</v>
      </c>
      <c r="G390" s="13"/>
      <c r="H390" s="14">
        <v>96864</v>
      </c>
      <c r="I390" s="15">
        <v>2</v>
      </c>
      <c r="J390" s="26">
        <f>ROUND(H390*$L$1+H390,0)</f>
        <v>99605</v>
      </c>
      <c r="K390" s="16"/>
    </row>
    <row r="391" spans="1:14" x14ac:dyDescent="0.25">
      <c r="A391" s="7" t="s">
        <v>1015</v>
      </c>
      <c r="B391" s="10" t="s">
        <v>591</v>
      </c>
      <c r="C391" s="7" t="s">
        <v>610</v>
      </c>
      <c r="D391" s="7" t="s">
        <v>593</v>
      </c>
      <c r="E391" s="27">
        <v>42475</v>
      </c>
      <c r="F391" s="12">
        <f ca="1">DATEDIF(E391,TODAY(),"Y")</f>
        <v>6</v>
      </c>
      <c r="G391" s="13" t="s">
        <v>611</v>
      </c>
      <c r="H391" s="14">
        <v>76714</v>
      </c>
      <c r="I391" s="15">
        <v>4</v>
      </c>
      <c r="J391" s="26">
        <f>ROUND(H391*$L$1+H391,0)</f>
        <v>78885</v>
      </c>
      <c r="K391" s="16"/>
    </row>
    <row r="392" spans="1:14" x14ac:dyDescent="0.25">
      <c r="A392" s="7" t="s">
        <v>1016</v>
      </c>
      <c r="B392" s="10" t="s">
        <v>596</v>
      </c>
      <c r="C392" s="7" t="s">
        <v>608</v>
      </c>
      <c r="D392" s="7" t="s">
        <v>606</v>
      </c>
      <c r="E392" s="27">
        <v>42534</v>
      </c>
      <c r="F392" s="12">
        <f ca="1">DATEDIF(E392,TODAY(),"Y")</f>
        <v>6</v>
      </c>
      <c r="G392" s="13"/>
      <c r="H392" s="14">
        <v>83830</v>
      </c>
      <c r="I392" s="15">
        <v>1</v>
      </c>
      <c r="J392" s="26">
        <f>ROUND(H392*$L$1+H392,0)</f>
        <v>86202</v>
      </c>
      <c r="K392" s="16"/>
    </row>
    <row r="393" spans="1:14" x14ac:dyDescent="0.25">
      <c r="A393" s="7" t="s">
        <v>1017</v>
      </c>
      <c r="B393" s="10" t="s">
        <v>641</v>
      </c>
      <c r="C393" s="7" t="s">
        <v>620</v>
      </c>
      <c r="D393" s="7" t="s">
        <v>593</v>
      </c>
      <c r="E393" s="27">
        <v>39690</v>
      </c>
      <c r="F393" s="12">
        <f ca="1">DATEDIF(E393,TODAY(),"Y")</f>
        <v>14</v>
      </c>
      <c r="G393" s="13" t="s">
        <v>601</v>
      </c>
      <c r="H393" s="14">
        <v>109712</v>
      </c>
      <c r="I393" s="15">
        <v>5</v>
      </c>
      <c r="J393" s="26">
        <f>ROUND(H393*$L$1+H393,0)</f>
        <v>112817</v>
      </c>
      <c r="K393" s="16"/>
      <c r="L393" s="20"/>
      <c r="M393" s="20"/>
      <c r="N393" s="20"/>
    </row>
    <row r="394" spans="1:14" x14ac:dyDescent="0.25">
      <c r="A394" s="7" t="s">
        <v>1018</v>
      </c>
      <c r="B394" s="10" t="s">
        <v>596</v>
      </c>
      <c r="C394" s="7" t="s">
        <v>625</v>
      </c>
      <c r="D394" s="7" t="s">
        <v>606</v>
      </c>
      <c r="E394" s="27">
        <v>38422</v>
      </c>
      <c r="F394" s="12">
        <f ca="1">DATEDIF(E394,TODAY(),"Y")</f>
        <v>17</v>
      </c>
      <c r="G394" s="13"/>
      <c r="H394" s="14">
        <v>57064</v>
      </c>
      <c r="I394" s="15">
        <v>1</v>
      </c>
      <c r="J394" s="26">
        <f>ROUND(H394*$L$1+H394,0)</f>
        <v>58679</v>
      </c>
      <c r="K394" s="16"/>
    </row>
    <row r="395" spans="1:14" x14ac:dyDescent="0.25">
      <c r="A395" s="7" t="s">
        <v>1019</v>
      </c>
      <c r="B395" s="10" t="s">
        <v>619</v>
      </c>
      <c r="C395" s="7" t="s">
        <v>649</v>
      </c>
      <c r="D395" s="7" t="s">
        <v>593</v>
      </c>
      <c r="E395" s="27">
        <v>41304</v>
      </c>
      <c r="F395" s="12">
        <f ca="1">DATEDIF(E395,TODAY(),"Y")</f>
        <v>9</v>
      </c>
      <c r="G395" s="13" t="s">
        <v>1193</v>
      </c>
      <c r="H395" s="14">
        <v>100482</v>
      </c>
      <c r="I395" s="15">
        <v>3</v>
      </c>
      <c r="J395" s="26">
        <f>ROUND(H395*$L$1+H395,0)</f>
        <v>103326</v>
      </c>
      <c r="K395" s="16"/>
    </row>
    <row r="396" spans="1:14" x14ac:dyDescent="0.25">
      <c r="A396" s="7" t="s">
        <v>1020</v>
      </c>
      <c r="B396" s="10" t="s">
        <v>617</v>
      </c>
      <c r="C396" s="7" t="s">
        <v>598</v>
      </c>
      <c r="D396" s="7" t="s">
        <v>593</v>
      </c>
      <c r="E396" s="27">
        <v>40801</v>
      </c>
      <c r="F396" s="12">
        <f ca="1">DATEDIF(E396,TODAY(),"Y")</f>
        <v>11</v>
      </c>
      <c r="G396" s="13" t="s">
        <v>601</v>
      </c>
      <c r="H396" s="14">
        <v>30484</v>
      </c>
      <c r="I396" s="15">
        <v>3</v>
      </c>
      <c r="J396" s="26">
        <f>ROUND(H396*$L$1+H396,0)</f>
        <v>31347</v>
      </c>
      <c r="K396" s="16"/>
    </row>
    <row r="397" spans="1:14" x14ac:dyDescent="0.25">
      <c r="A397" s="7" t="s">
        <v>1021</v>
      </c>
      <c r="B397" s="10" t="s">
        <v>596</v>
      </c>
      <c r="C397" s="7" t="s">
        <v>649</v>
      </c>
      <c r="D397" s="7" t="s">
        <v>606</v>
      </c>
      <c r="E397" s="27">
        <v>40393</v>
      </c>
      <c r="F397" s="12">
        <f ca="1">DATEDIF(E397,TODAY(),"Y")</f>
        <v>12</v>
      </c>
      <c r="G397" s="13"/>
      <c r="H397" s="14">
        <v>64212</v>
      </c>
      <c r="I397" s="15">
        <v>4</v>
      </c>
      <c r="J397" s="26">
        <f>ROUND(H397*$L$1+H397,0)</f>
        <v>66029</v>
      </c>
      <c r="K397" s="16"/>
    </row>
    <row r="398" spans="1:14" x14ac:dyDescent="0.25">
      <c r="A398" s="7" t="s">
        <v>1022</v>
      </c>
      <c r="B398" s="10" t="s">
        <v>591</v>
      </c>
      <c r="C398" s="7" t="s">
        <v>627</v>
      </c>
      <c r="D398" s="7" t="s">
        <v>606</v>
      </c>
      <c r="E398" s="27">
        <v>42601</v>
      </c>
      <c r="F398" s="12">
        <f ca="1">DATEDIF(E398,TODAY(),"Y")</f>
        <v>6</v>
      </c>
      <c r="G398" s="13"/>
      <c r="H398" s="14">
        <v>94071</v>
      </c>
      <c r="I398" s="15">
        <v>1</v>
      </c>
      <c r="J398" s="26">
        <f>ROUND(H398*$L$1+H398,0)</f>
        <v>96733</v>
      </c>
      <c r="K398" s="16"/>
    </row>
    <row r="399" spans="1:14" x14ac:dyDescent="0.25">
      <c r="A399" s="7" t="s">
        <v>1023</v>
      </c>
      <c r="B399" s="10" t="s">
        <v>591</v>
      </c>
      <c r="C399" s="7" t="s">
        <v>613</v>
      </c>
      <c r="D399" s="7" t="s">
        <v>593</v>
      </c>
      <c r="E399" s="27">
        <v>41868</v>
      </c>
      <c r="F399" s="12">
        <f ca="1">DATEDIF(E399,TODAY(),"Y")</f>
        <v>8</v>
      </c>
      <c r="G399" s="13" t="s">
        <v>599</v>
      </c>
      <c r="H399" s="14">
        <v>57110</v>
      </c>
      <c r="I399" s="15">
        <v>1</v>
      </c>
      <c r="J399" s="26">
        <f>ROUND(H399*$L$1+H399,0)</f>
        <v>58726</v>
      </c>
      <c r="K399" s="16"/>
      <c r="L399" s="20"/>
      <c r="M399" s="20"/>
      <c r="N399" s="20"/>
    </row>
    <row r="400" spans="1:14" x14ac:dyDescent="0.25">
      <c r="A400" s="7" t="s">
        <v>1024</v>
      </c>
      <c r="B400" s="10" t="s">
        <v>596</v>
      </c>
      <c r="C400" s="7" t="s">
        <v>620</v>
      </c>
      <c r="D400" s="7" t="s">
        <v>593</v>
      </c>
      <c r="E400" s="27">
        <v>41603</v>
      </c>
      <c r="F400" s="12">
        <f ca="1">DATEDIF(E400,TODAY(),"Y")</f>
        <v>9</v>
      </c>
      <c r="G400" s="13" t="s">
        <v>615</v>
      </c>
      <c r="H400" s="14">
        <v>83497</v>
      </c>
      <c r="I400" s="15">
        <v>4</v>
      </c>
      <c r="J400" s="26">
        <f>ROUND(H400*$L$1+H400,0)</f>
        <v>85860</v>
      </c>
      <c r="K400" s="16"/>
    </row>
    <row r="401" spans="1:11" x14ac:dyDescent="0.25">
      <c r="A401" s="7" t="s">
        <v>1025</v>
      </c>
      <c r="B401" s="10" t="s">
        <v>617</v>
      </c>
      <c r="C401" s="7" t="s">
        <v>608</v>
      </c>
      <c r="D401" s="7" t="s">
        <v>614</v>
      </c>
      <c r="E401" s="27">
        <v>39868</v>
      </c>
      <c r="F401" s="12">
        <f ca="1">DATEDIF(E401,TODAY(),"Y")</f>
        <v>13</v>
      </c>
      <c r="G401" s="13"/>
      <c r="H401" s="14">
        <v>32272</v>
      </c>
      <c r="I401" s="15">
        <v>3</v>
      </c>
      <c r="J401" s="26">
        <f>ROUND(H401*$L$1+H401,0)</f>
        <v>33185</v>
      </c>
      <c r="K401" s="16"/>
    </row>
    <row r="402" spans="1:11" x14ac:dyDescent="0.25">
      <c r="A402" s="7" t="s">
        <v>1026</v>
      </c>
      <c r="B402" s="10" t="s">
        <v>596</v>
      </c>
      <c r="C402" s="7" t="s">
        <v>613</v>
      </c>
      <c r="D402" s="7" t="s">
        <v>593</v>
      </c>
      <c r="E402" s="27">
        <v>40839</v>
      </c>
      <c r="F402" s="12">
        <f ca="1">DATEDIF(E402,TODAY(),"Y")</f>
        <v>11</v>
      </c>
      <c r="G402" s="13" t="s">
        <v>594</v>
      </c>
      <c r="H402" s="14">
        <v>106560</v>
      </c>
      <c r="I402" s="15">
        <v>4</v>
      </c>
      <c r="J402" s="26">
        <f>ROUND(H402*$L$1+H402,0)</f>
        <v>109576</v>
      </c>
      <c r="K402" s="16"/>
    </row>
    <row r="403" spans="1:11" x14ac:dyDescent="0.25">
      <c r="A403" s="7" t="s">
        <v>1027</v>
      </c>
      <c r="B403" s="10" t="s">
        <v>619</v>
      </c>
      <c r="C403" s="7" t="s">
        <v>653</v>
      </c>
      <c r="D403" s="7" t="s">
        <v>593</v>
      </c>
      <c r="E403" s="27">
        <v>38487</v>
      </c>
      <c r="F403" s="12">
        <f ca="1">DATEDIF(E403,TODAY(),"Y")</f>
        <v>17</v>
      </c>
      <c r="G403" s="13" t="s">
        <v>601</v>
      </c>
      <c r="H403" s="14">
        <v>22969</v>
      </c>
      <c r="I403" s="15">
        <v>5</v>
      </c>
      <c r="J403" s="26">
        <f>ROUND(H403*$L$1+H403,0)</f>
        <v>23619</v>
      </c>
      <c r="K403" s="16"/>
    </row>
    <row r="404" spans="1:11" x14ac:dyDescent="0.25">
      <c r="A404" s="7" t="s">
        <v>1028</v>
      </c>
      <c r="B404" s="10" t="s">
        <v>591</v>
      </c>
      <c r="C404" s="7" t="s">
        <v>728</v>
      </c>
      <c r="D404" s="7" t="s">
        <v>593</v>
      </c>
      <c r="E404" s="27">
        <v>41348</v>
      </c>
      <c r="F404" s="12">
        <f ca="1">DATEDIF(E404,TODAY(),"Y")</f>
        <v>9</v>
      </c>
      <c r="G404" s="13" t="s">
        <v>594</v>
      </c>
      <c r="H404" s="14">
        <v>33223</v>
      </c>
      <c r="I404" s="15">
        <v>3</v>
      </c>
      <c r="J404" s="26">
        <f>ROUND(H404*$L$1+H404,0)</f>
        <v>34163</v>
      </c>
      <c r="K404" s="16"/>
    </row>
    <row r="405" spans="1:11" x14ac:dyDescent="0.25">
      <c r="A405" s="7" t="s">
        <v>1029</v>
      </c>
      <c r="B405" s="10" t="s">
        <v>596</v>
      </c>
      <c r="C405" s="7" t="s">
        <v>620</v>
      </c>
      <c r="D405" s="7" t="s">
        <v>606</v>
      </c>
      <c r="E405" s="27">
        <v>42300</v>
      </c>
      <c r="F405" s="12">
        <f ca="1">DATEDIF(E405,TODAY(),"Y")</f>
        <v>7</v>
      </c>
      <c r="G405" s="13"/>
      <c r="H405" s="14">
        <v>30404</v>
      </c>
      <c r="I405" s="15">
        <v>5</v>
      </c>
      <c r="J405" s="26">
        <f>ROUND(H405*$L$1+H405,0)</f>
        <v>31264</v>
      </c>
      <c r="K405" s="16"/>
    </row>
    <row r="406" spans="1:11" x14ac:dyDescent="0.25">
      <c r="A406" s="7" t="s">
        <v>1030</v>
      </c>
      <c r="B406" s="10" t="s">
        <v>603</v>
      </c>
      <c r="C406" s="7" t="s">
        <v>608</v>
      </c>
      <c r="D406" s="7" t="s">
        <v>606</v>
      </c>
      <c r="E406" s="27">
        <v>42581</v>
      </c>
      <c r="F406" s="12">
        <f ca="1">DATEDIF(E406,TODAY(),"Y")</f>
        <v>6</v>
      </c>
      <c r="G406" s="13"/>
      <c r="H406" s="14">
        <v>38071</v>
      </c>
      <c r="I406" s="15">
        <v>1</v>
      </c>
      <c r="J406" s="26">
        <f>ROUND(H406*$L$1+H406,0)</f>
        <v>39148</v>
      </c>
      <c r="K406" s="16"/>
    </row>
    <row r="407" spans="1:11" x14ac:dyDescent="0.25">
      <c r="A407" s="7" t="s">
        <v>1031</v>
      </c>
      <c r="B407" s="10" t="s">
        <v>591</v>
      </c>
      <c r="C407" s="7" t="s">
        <v>592</v>
      </c>
      <c r="D407" s="7" t="s">
        <v>593</v>
      </c>
      <c r="E407" s="27">
        <v>41339</v>
      </c>
      <c r="F407" s="12">
        <f ca="1">DATEDIF(E407,TODAY(),"Y")</f>
        <v>9</v>
      </c>
      <c r="G407" s="13" t="s">
        <v>1393</v>
      </c>
      <c r="H407" s="14">
        <v>85240</v>
      </c>
      <c r="I407" s="15">
        <v>2</v>
      </c>
      <c r="J407" s="26">
        <f>ROUND(H407*$L$1+H407,0)</f>
        <v>87652</v>
      </c>
      <c r="K407" s="16"/>
    </row>
    <row r="408" spans="1:11" x14ac:dyDescent="0.25">
      <c r="A408" s="7" t="s">
        <v>1032</v>
      </c>
      <c r="B408" s="10" t="s">
        <v>603</v>
      </c>
      <c r="C408" s="7" t="s">
        <v>649</v>
      </c>
      <c r="D408" s="7" t="s">
        <v>606</v>
      </c>
      <c r="E408" s="27">
        <v>41604</v>
      </c>
      <c r="F408" s="12">
        <f ca="1">DATEDIF(E408,TODAY(),"Y")</f>
        <v>9</v>
      </c>
      <c r="G408" s="13"/>
      <c r="H408" s="14">
        <v>84202</v>
      </c>
      <c r="I408" s="15">
        <v>3</v>
      </c>
      <c r="J408" s="26">
        <f>ROUND(H408*$L$1+H408,0)</f>
        <v>86585</v>
      </c>
      <c r="K408" s="16"/>
    </row>
    <row r="409" spans="1:11" x14ac:dyDescent="0.25">
      <c r="A409" s="7" t="s">
        <v>1033</v>
      </c>
      <c r="B409" s="10" t="s">
        <v>591</v>
      </c>
      <c r="C409" s="7" t="s">
        <v>625</v>
      </c>
      <c r="D409" s="7" t="s">
        <v>593</v>
      </c>
      <c r="E409" s="27">
        <v>41329</v>
      </c>
      <c r="F409" s="12">
        <f ca="1">DATEDIF(E409,TODAY(),"Y")</f>
        <v>9</v>
      </c>
      <c r="G409" s="13" t="s">
        <v>615</v>
      </c>
      <c r="H409" s="14">
        <v>83883</v>
      </c>
      <c r="I409" s="15">
        <v>1</v>
      </c>
      <c r="J409" s="26">
        <f>ROUND(H409*$L$1+H409,0)</f>
        <v>86257</v>
      </c>
      <c r="K409" s="16"/>
    </row>
    <row r="410" spans="1:11" x14ac:dyDescent="0.25">
      <c r="A410" s="7" t="s">
        <v>1034</v>
      </c>
      <c r="B410" s="10" t="s">
        <v>591</v>
      </c>
      <c r="C410" s="7" t="s">
        <v>608</v>
      </c>
      <c r="D410" s="7" t="s">
        <v>606</v>
      </c>
      <c r="E410" s="27">
        <v>38601</v>
      </c>
      <c r="F410" s="12">
        <f ca="1">DATEDIF(E410,TODAY(),"Y")</f>
        <v>17</v>
      </c>
      <c r="G410" s="13"/>
      <c r="H410" s="14">
        <v>82992</v>
      </c>
      <c r="I410" s="15">
        <v>4</v>
      </c>
      <c r="J410" s="26">
        <f>ROUND(H410*$L$1+H410,0)</f>
        <v>85341</v>
      </c>
      <c r="K410" s="16"/>
    </row>
    <row r="411" spans="1:11" x14ac:dyDescent="0.25">
      <c r="A411" s="7" t="s">
        <v>1035</v>
      </c>
      <c r="B411" s="10" t="s">
        <v>603</v>
      </c>
      <c r="C411" s="7" t="s">
        <v>625</v>
      </c>
      <c r="D411" s="7" t="s">
        <v>606</v>
      </c>
      <c r="E411" s="27">
        <v>41727</v>
      </c>
      <c r="F411" s="12">
        <f ca="1">DATEDIF(E411,TODAY(),"Y")</f>
        <v>8</v>
      </c>
      <c r="G411" s="13"/>
      <c r="H411" s="14">
        <v>51764</v>
      </c>
      <c r="I411" s="15">
        <v>4</v>
      </c>
      <c r="J411" s="26">
        <f>ROUND(H411*$L$1+H411,0)</f>
        <v>53229</v>
      </c>
      <c r="K411" s="16"/>
    </row>
    <row r="412" spans="1:11" x14ac:dyDescent="0.25">
      <c r="A412" s="7" t="s">
        <v>1036</v>
      </c>
      <c r="B412" s="10" t="s">
        <v>596</v>
      </c>
      <c r="C412" s="7" t="s">
        <v>665</v>
      </c>
      <c r="D412" s="7" t="s">
        <v>593</v>
      </c>
      <c r="E412" s="27">
        <v>38520</v>
      </c>
      <c r="F412" s="12">
        <f ca="1">DATEDIF(E412,TODAY(),"Y")</f>
        <v>17</v>
      </c>
      <c r="G412" s="13" t="s">
        <v>1393</v>
      </c>
      <c r="H412" s="14">
        <v>31667</v>
      </c>
      <c r="I412" s="15">
        <v>4</v>
      </c>
      <c r="J412" s="26">
        <f>ROUND(H412*$L$1+H412,0)</f>
        <v>32563</v>
      </c>
      <c r="K412" s="16"/>
    </row>
    <row r="413" spans="1:11" x14ac:dyDescent="0.25">
      <c r="A413" s="7" t="s">
        <v>1037</v>
      </c>
      <c r="B413" s="10" t="s">
        <v>596</v>
      </c>
      <c r="C413" s="7" t="s">
        <v>592</v>
      </c>
      <c r="D413" s="7" t="s">
        <v>593</v>
      </c>
      <c r="E413" s="27">
        <v>41825</v>
      </c>
      <c r="F413" s="12">
        <f ca="1">DATEDIF(E413,TODAY(),"Y")</f>
        <v>8</v>
      </c>
      <c r="G413" s="13" t="s">
        <v>594</v>
      </c>
      <c r="H413" s="14">
        <v>81210</v>
      </c>
      <c r="I413" s="15">
        <v>5</v>
      </c>
      <c r="J413" s="26">
        <f>ROUND(H413*$L$1+H413,0)</f>
        <v>83508</v>
      </c>
      <c r="K413" s="16"/>
    </row>
    <row r="414" spans="1:11" x14ac:dyDescent="0.25">
      <c r="A414" s="7" t="s">
        <v>1038</v>
      </c>
      <c r="B414" s="10" t="s">
        <v>603</v>
      </c>
      <c r="C414" s="7" t="s">
        <v>592</v>
      </c>
      <c r="D414" s="7" t="s">
        <v>593</v>
      </c>
      <c r="E414" s="27">
        <v>41762</v>
      </c>
      <c r="F414" s="12">
        <f ca="1">DATEDIF(E414,TODAY(),"Y")</f>
        <v>8</v>
      </c>
      <c r="G414" s="13" t="s">
        <v>615</v>
      </c>
      <c r="H414" s="14">
        <v>20296</v>
      </c>
      <c r="I414" s="15">
        <v>2</v>
      </c>
      <c r="J414" s="26">
        <f>ROUND(H414*$L$1+H414,0)</f>
        <v>20870</v>
      </c>
      <c r="K414" s="16"/>
    </row>
    <row r="415" spans="1:11" x14ac:dyDescent="0.25">
      <c r="A415" s="7" t="s">
        <v>1039</v>
      </c>
      <c r="B415" s="10" t="s">
        <v>619</v>
      </c>
      <c r="C415" s="7" t="s">
        <v>613</v>
      </c>
      <c r="D415" s="7" t="s">
        <v>593</v>
      </c>
      <c r="E415" s="27">
        <v>41667</v>
      </c>
      <c r="F415" s="12">
        <f ca="1">DATEDIF(E415,TODAY(),"Y")</f>
        <v>8</v>
      </c>
      <c r="G415" s="13" t="s">
        <v>594</v>
      </c>
      <c r="H415" s="14">
        <v>105575</v>
      </c>
      <c r="I415" s="15">
        <v>5</v>
      </c>
      <c r="J415" s="26">
        <f>ROUND(H415*$L$1+H415,0)</f>
        <v>108563</v>
      </c>
      <c r="K415" s="16"/>
    </row>
    <row r="416" spans="1:11" x14ac:dyDescent="0.25">
      <c r="A416" s="7" t="s">
        <v>1040</v>
      </c>
      <c r="B416" s="10" t="s">
        <v>641</v>
      </c>
      <c r="C416" s="7" t="s">
        <v>598</v>
      </c>
      <c r="D416" s="7" t="s">
        <v>593</v>
      </c>
      <c r="E416" s="27">
        <v>40818</v>
      </c>
      <c r="F416" s="12">
        <f ca="1">DATEDIF(E416,TODAY(),"Y")</f>
        <v>11</v>
      </c>
      <c r="G416" s="13" t="s">
        <v>594</v>
      </c>
      <c r="H416" s="14">
        <v>29805</v>
      </c>
      <c r="I416" s="15">
        <v>4</v>
      </c>
      <c r="J416" s="26">
        <f>ROUND(H416*$L$1+H416,0)</f>
        <v>30648</v>
      </c>
      <c r="K416" s="16"/>
    </row>
    <row r="417" spans="1:11" x14ac:dyDescent="0.25">
      <c r="A417" s="7" t="s">
        <v>1041</v>
      </c>
      <c r="B417" s="10" t="s">
        <v>591</v>
      </c>
      <c r="C417" s="7" t="s">
        <v>665</v>
      </c>
      <c r="D417" s="7" t="s">
        <v>622</v>
      </c>
      <c r="E417" s="27">
        <v>41826</v>
      </c>
      <c r="F417" s="12">
        <f ca="1">DATEDIF(E417,TODAY(),"Y")</f>
        <v>8</v>
      </c>
      <c r="G417" s="13"/>
      <c r="H417" s="14">
        <v>22594</v>
      </c>
      <c r="I417" s="15">
        <v>3</v>
      </c>
      <c r="J417" s="26">
        <f>ROUND(H417*$L$1+H417,0)</f>
        <v>23233</v>
      </c>
      <c r="K417" s="16"/>
    </row>
    <row r="418" spans="1:11" x14ac:dyDescent="0.25">
      <c r="A418" s="7" t="s">
        <v>1042</v>
      </c>
      <c r="B418" s="10" t="s">
        <v>617</v>
      </c>
      <c r="C418" s="7" t="s">
        <v>610</v>
      </c>
      <c r="D418" s="7" t="s">
        <v>606</v>
      </c>
      <c r="E418" s="27">
        <v>42249</v>
      </c>
      <c r="F418" s="12">
        <f ca="1">DATEDIF(E418,TODAY(),"Y")</f>
        <v>7</v>
      </c>
      <c r="G418" s="13"/>
      <c r="H418" s="14">
        <v>68688</v>
      </c>
      <c r="I418" s="15">
        <v>3</v>
      </c>
      <c r="J418" s="26">
        <f>ROUND(H418*$L$1+H418,0)</f>
        <v>70632</v>
      </c>
      <c r="K418" s="16"/>
    </row>
    <row r="419" spans="1:11" x14ac:dyDescent="0.25">
      <c r="A419" s="7" t="s">
        <v>1043</v>
      </c>
      <c r="B419" s="10" t="s">
        <v>603</v>
      </c>
      <c r="C419" s="7" t="s">
        <v>665</v>
      </c>
      <c r="D419" s="7" t="s">
        <v>622</v>
      </c>
      <c r="E419" s="27">
        <v>42464</v>
      </c>
      <c r="F419" s="12">
        <f ca="1">DATEDIF(E419,TODAY(),"Y")</f>
        <v>6</v>
      </c>
      <c r="G419" s="13"/>
      <c r="H419" s="14">
        <v>21030</v>
      </c>
      <c r="I419" s="15">
        <v>4</v>
      </c>
      <c r="J419" s="26">
        <f>ROUND(H419*$L$1+H419,0)</f>
        <v>21625</v>
      </c>
      <c r="K419" s="16"/>
    </row>
    <row r="420" spans="1:11" x14ac:dyDescent="0.25">
      <c r="A420" s="7" t="s">
        <v>1044</v>
      </c>
      <c r="B420" s="10" t="s">
        <v>641</v>
      </c>
      <c r="C420" s="7" t="s">
        <v>627</v>
      </c>
      <c r="D420" s="7" t="s">
        <v>593</v>
      </c>
      <c r="E420" s="27">
        <v>37871</v>
      </c>
      <c r="F420" s="12">
        <f ca="1">DATEDIF(E420,TODAY(),"Y")</f>
        <v>19</v>
      </c>
      <c r="G420" s="13" t="s">
        <v>1193</v>
      </c>
      <c r="H420" s="14">
        <v>114513</v>
      </c>
      <c r="I420" s="15">
        <v>4</v>
      </c>
      <c r="J420" s="26">
        <f>ROUND(H420*$L$1+H420,0)</f>
        <v>117754</v>
      </c>
      <c r="K420" s="16"/>
    </row>
    <row r="421" spans="1:11" x14ac:dyDescent="0.25">
      <c r="A421" s="7" t="s">
        <v>1045</v>
      </c>
      <c r="B421" s="10" t="s">
        <v>591</v>
      </c>
      <c r="C421" s="7" t="s">
        <v>608</v>
      </c>
      <c r="D421" s="7" t="s">
        <v>593</v>
      </c>
      <c r="E421" s="27">
        <v>39130</v>
      </c>
      <c r="F421" s="12">
        <f ca="1">DATEDIF(E421,TODAY(),"Y")</f>
        <v>15</v>
      </c>
      <c r="G421" s="13" t="s">
        <v>611</v>
      </c>
      <c r="H421" s="14">
        <v>102591</v>
      </c>
      <c r="I421" s="15">
        <v>5</v>
      </c>
      <c r="J421" s="26">
        <f>ROUND(H421*$L$1+H421,0)</f>
        <v>105494</v>
      </c>
      <c r="K421" s="16"/>
    </row>
    <row r="422" spans="1:11" x14ac:dyDescent="0.25">
      <c r="A422" s="7" t="s">
        <v>1046</v>
      </c>
      <c r="B422" s="10" t="s">
        <v>591</v>
      </c>
      <c r="C422" s="7" t="s">
        <v>608</v>
      </c>
      <c r="D422" s="7" t="s">
        <v>593</v>
      </c>
      <c r="E422" s="27">
        <v>42628</v>
      </c>
      <c r="F422" s="12">
        <f ca="1">DATEDIF(E422,TODAY(),"Y")</f>
        <v>6</v>
      </c>
      <c r="G422" s="13" t="s">
        <v>599</v>
      </c>
      <c r="H422" s="14">
        <v>73828</v>
      </c>
      <c r="I422" s="15">
        <v>3</v>
      </c>
      <c r="J422" s="26">
        <f>ROUND(H422*$L$1+H422,0)</f>
        <v>75917</v>
      </c>
      <c r="K422" s="16"/>
    </row>
    <row r="423" spans="1:11" x14ac:dyDescent="0.25">
      <c r="A423" s="7" t="s">
        <v>1047</v>
      </c>
      <c r="B423" s="10" t="s">
        <v>603</v>
      </c>
      <c r="C423" s="7" t="s">
        <v>627</v>
      </c>
      <c r="D423" s="7" t="s">
        <v>606</v>
      </c>
      <c r="E423" s="27">
        <v>39231</v>
      </c>
      <c r="F423" s="12">
        <f ca="1">DATEDIF(E423,TODAY(),"Y")</f>
        <v>15</v>
      </c>
      <c r="G423" s="13"/>
      <c r="H423" s="14">
        <v>62902</v>
      </c>
      <c r="I423" s="15">
        <v>4</v>
      </c>
      <c r="J423" s="26">
        <f>ROUND(H423*$L$1+H423,0)</f>
        <v>64682</v>
      </c>
      <c r="K423" s="16"/>
    </row>
    <row r="424" spans="1:11" x14ac:dyDescent="0.25">
      <c r="A424" s="7" t="s">
        <v>1048</v>
      </c>
      <c r="B424" s="10" t="s">
        <v>603</v>
      </c>
      <c r="C424" s="7" t="s">
        <v>613</v>
      </c>
      <c r="D424" s="7" t="s">
        <v>593</v>
      </c>
      <c r="E424" s="27">
        <v>37968</v>
      </c>
      <c r="F424" s="12">
        <f ca="1">DATEDIF(E424,TODAY(),"Y")</f>
        <v>18</v>
      </c>
      <c r="G424" s="13" t="s">
        <v>594</v>
      </c>
      <c r="H424" s="14">
        <v>91132</v>
      </c>
      <c r="I424" s="15">
        <v>5</v>
      </c>
      <c r="J424" s="26">
        <f>ROUND(H424*$L$1+H424,0)</f>
        <v>93711</v>
      </c>
      <c r="K424" s="16"/>
    </row>
    <row r="425" spans="1:11" x14ac:dyDescent="0.25">
      <c r="A425" s="7" t="s">
        <v>1049</v>
      </c>
      <c r="B425" s="10" t="s">
        <v>591</v>
      </c>
      <c r="C425" s="7" t="s">
        <v>625</v>
      </c>
      <c r="D425" s="7" t="s">
        <v>593</v>
      </c>
      <c r="E425" s="27">
        <v>43012</v>
      </c>
      <c r="F425" s="12">
        <f ca="1">DATEDIF(E425,TODAY(),"Y")</f>
        <v>5</v>
      </c>
      <c r="G425" s="13" t="s">
        <v>594</v>
      </c>
      <c r="H425" s="14">
        <v>106094</v>
      </c>
      <c r="I425" s="15">
        <v>4</v>
      </c>
      <c r="J425" s="26">
        <f>ROUND(H425*$L$1+H425,0)</f>
        <v>109096</v>
      </c>
      <c r="K425" s="16"/>
    </row>
    <row r="426" spans="1:11" x14ac:dyDescent="0.25">
      <c r="A426" s="7" t="s">
        <v>1050</v>
      </c>
      <c r="B426" s="10" t="s">
        <v>596</v>
      </c>
      <c r="C426" s="7" t="s">
        <v>608</v>
      </c>
      <c r="D426" s="7" t="s">
        <v>606</v>
      </c>
      <c r="E426" s="27">
        <v>39685</v>
      </c>
      <c r="F426" s="12">
        <f ca="1">DATEDIF(E426,TODAY(),"Y")</f>
        <v>14</v>
      </c>
      <c r="G426" s="13"/>
      <c r="H426" s="14">
        <v>32532</v>
      </c>
      <c r="I426" s="15">
        <v>1</v>
      </c>
      <c r="J426" s="26">
        <f>ROUND(H426*$L$1+H426,0)</f>
        <v>33453</v>
      </c>
      <c r="K426" s="16"/>
    </row>
    <row r="427" spans="1:11" x14ac:dyDescent="0.25">
      <c r="A427" s="7" t="s">
        <v>1051</v>
      </c>
      <c r="B427" s="10" t="s">
        <v>603</v>
      </c>
      <c r="C427" s="7" t="s">
        <v>592</v>
      </c>
      <c r="D427" s="7" t="s">
        <v>606</v>
      </c>
      <c r="E427" s="27">
        <v>38149</v>
      </c>
      <c r="F427" s="12">
        <f ca="1">DATEDIF(E427,TODAY(),"Y")</f>
        <v>18</v>
      </c>
      <c r="G427" s="13"/>
      <c r="H427" s="14">
        <v>73888</v>
      </c>
      <c r="I427" s="15">
        <v>4</v>
      </c>
      <c r="J427" s="26">
        <f>ROUND(H427*$L$1+H427,0)</f>
        <v>75979</v>
      </c>
      <c r="K427" s="16"/>
    </row>
    <row r="428" spans="1:11" x14ac:dyDescent="0.25">
      <c r="A428" s="7" t="s">
        <v>1052</v>
      </c>
      <c r="B428" s="10" t="s">
        <v>591</v>
      </c>
      <c r="C428" s="7" t="s">
        <v>610</v>
      </c>
      <c r="D428" s="7" t="s">
        <v>614</v>
      </c>
      <c r="E428" s="27">
        <v>38684</v>
      </c>
      <c r="F428" s="12">
        <f ca="1">DATEDIF(E428,TODAY(),"Y")</f>
        <v>17</v>
      </c>
      <c r="G428" s="13" t="s">
        <v>611</v>
      </c>
      <c r="H428" s="14">
        <v>26128</v>
      </c>
      <c r="I428" s="15">
        <v>1</v>
      </c>
      <c r="J428" s="26">
        <f>ROUND(H428*$L$1+H428,0)</f>
        <v>26867</v>
      </c>
      <c r="K428" s="16"/>
    </row>
    <row r="429" spans="1:11" x14ac:dyDescent="0.25">
      <c r="A429" s="7" t="s">
        <v>1053</v>
      </c>
      <c r="B429" s="10" t="s">
        <v>591</v>
      </c>
      <c r="C429" s="7" t="s">
        <v>627</v>
      </c>
      <c r="D429" s="7" t="s">
        <v>593</v>
      </c>
      <c r="E429" s="27">
        <v>42469</v>
      </c>
      <c r="F429" s="12">
        <f ca="1">DATEDIF(E429,TODAY(),"Y")</f>
        <v>6</v>
      </c>
      <c r="G429" s="13" t="s">
        <v>1393</v>
      </c>
      <c r="H429" s="14">
        <v>52602</v>
      </c>
      <c r="I429" s="15">
        <v>5</v>
      </c>
      <c r="J429" s="26">
        <f>ROUND(H429*$L$1+H429,0)</f>
        <v>54091</v>
      </c>
      <c r="K429" s="16"/>
    </row>
    <row r="430" spans="1:11" x14ac:dyDescent="0.25">
      <c r="A430" s="7" t="s">
        <v>1054</v>
      </c>
      <c r="B430" s="10" t="s">
        <v>596</v>
      </c>
      <c r="C430" s="7" t="s">
        <v>592</v>
      </c>
      <c r="D430" s="7" t="s">
        <v>614</v>
      </c>
      <c r="E430" s="27">
        <v>38425</v>
      </c>
      <c r="F430" s="12">
        <f ca="1">DATEDIF(E430,TODAY(),"Y")</f>
        <v>17</v>
      </c>
      <c r="G430" s="13" t="s">
        <v>601</v>
      </c>
      <c r="H430" s="14">
        <v>28103</v>
      </c>
      <c r="I430" s="15">
        <v>1</v>
      </c>
      <c r="J430" s="26">
        <f>ROUND(H430*$L$1+H430,0)</f>
        <v>28898</v>
      </c>
      <c r="K430" s="16"/>
    </row>
    <row r="431" spans="1:11" x14ac:dyDescent="0.25">
      <c r="A431" s="7" t="s">
        <v>1055</v>
      </c>
      <c r="B431" s="10" t="s">
        <v>591</v>
      </c>
      <c r="C431" s="7" t="s">
        <v>665</v>
      </c>
      <c r="D431" s="7" t="s">
        <v>593</v>
      </c>
      <c r="E431" s="27">
        <v>39795</v>
      </c>
      <c r="F431" s="12">
        <f ca="1">DATEDIF(E431,TODAY(),"Y")</f>
        <v>13</v>
      </c>
      <c r="G431" s="13" t="s">
        <v>611</v>
      </c>
      <c r="H431" s="14">
        <v>11826</v>
      </c>
      <c r="I431" s="15">
        <v>1</v>
      </c>
      <c r="J431" s="26">
        <f>ROUND(H431*$L$1+H431,0)</f>
        <v>12161</v>
      </c>
      <c r="K431" s="16"/>
    </row>
    <row r="432" spans="1:11" x14ac:dyDescent="0.25">
      <c r="A432" s="7" t="s">
        <v>1056</v>
      </c>
      <c r="B432" s="10" t="s">
        <v>596</v>
      </c>
      <c r="C432" s="7" t="s">
        <v>610</v>
      </c>
      <c r="D432" s="7" t="s">
        <v>593</v>
      </c>
      <c r="E432" s="27">
        <v>42637</v>
      </c>
      <c r="F432" s="12">
        <f ca="1">DATEDIF(E432,TODAY(),"Y")</f>
        <v>6</v>
      </c>
      <c r="G432" s="13" t="s">
        <v>601</v>
      </c>
      <c r="H432" s="14">
        <v>13992</v>
      </c>
      <c r="I432" s="15">
        <v>4</v>
      </c>
      <c r="J432" s="26">
        <f>ROUND(H432*$L$1+H432,0)</f>
        <v>14388</v>
      </c>
      <c r="K432" s="16"/>
    </row>
    <row r="433" spans="1:11" x14ac:dyDescent="0.25">
      <c r="A433" s="7" t="s">
        <v>1057</v>
      </c>
      <c r="B433" s="10" t="s">
        <v>591</v>
      </c>
      <c r="C433" s="7" t="s">
        <v>608</v>
      </c>
      <c r="D433" s="7" t="s">
        <v>593</v>
      </c>
      <c r="E433" s="27">
        <v>41171</v>
      </c>
      <c r="F433" s="12">
        <f ca="1">DATEDIF(E433,TODAY(),"Y")</f>
        <v>10</v>
      </c>
      <c r="G433" s="13" t="s">
        <v>615</v>
      </c>
      <c r="H433" s="14">
        <v>85470</v>
      </c>
      <c r="I433" s="15">
        <v>3</v>
      </c>
      <c r="J433" s="26">
        <f>ROUND(H433*$L$1+H433,0)</f>
        <v>87889</v>
      </c>
      <c r="K433" s="16"/>
    </row>
    <row r="434" spans="1:11" x14ac:dyDescent="0.25">
      <c r="A434" s="7" t="s">
        <v>1058</v>
      </c>
      <c r="B434" s="10" t="s">
        <v>619</v>
      </c>
      <c r="C434" s="7" t="s">
        <v>608</v>
      </c>
      <c r="D434" s="7" t="s">
        <v>593</v>
      </c>
      <c r="E434" s="27">
        <v>38632</v>
      </c>
      <c r="F434" s="12">
        <f ca="1">DATEDIF(E434,TODAY(),"Y")</f>
        <v>17</v>
      </c>
      <c r="G434" s="13" t="s">
        <v>599</v>
      </c>
      <c r="H434" s="14">
        <v>60449</v>
      </c>
      <c r="I434" s="15">
        <v>5</v>
      </c>
      <c r="J434" s="26">
        <f>ROUND(H434*$L$1+H434,0)</f>
        <v>62160</v>
      </c>
      <c r="K434" s="16"/>
    </row>
    <row r="435" spans="1:11" x14ac:dyDescent="0.25">
      <c r="A435" s="7" t="s">
        <v>1059</v>
      </c>
      <c r="B435" s="10" t="s">
        <v>596</v>
      </c>
      <c r="C435" s="7" t="s">
        <v>625</v>
      </c>
      <c r="D435" s="7" t="s">
        <v>614</v>
      </c>
      <c r="E435" s="27">
        <v>41537</v>
      </c>
      <c r="F435" s="12">
        <f ca="1">DATEDIF(E435,TODAY(),"Y")</f>
        <v>9</v>
      </c>
      <c r="G435" s="13" t="s">
        <v>594</v>
      </c>
      <c r="H435" s="14">
        <v>35125</v>
      </c>
      <c r="I435" s="15">
        <v>1</v>
      </c>
      <c r="J435" s="26">
        <f>ROUND(H435*$L$1+H435,0)</f>
        <v>36119</v>
      </c>
      <c r="K435" s="16"/>
    </row>
    <row r="436" spans="1:11" x14ac:dyDescent="0.25">
      <c r="A436" s="7" t="s">
        <v>1060</v>
      </c>
      <c r="B436" s="10" t="s">
        <v>641</v>
      </c>
      <c r="C436" s="7" t="s">
        <v>608</v>
      </c>
      <c r="D436" s="7" t="s">
        <v>622</v>
      </c>
      <c r="E436" s="27">
        <v>41793</v>
      </c>
      <c r="F436" s="12">
        <f ca="1">DATEDIF(E436,TODAY(),"Y")</f>
        <v>8</v>
      </c>
      <c r="G436" s="13"/>
      <c r="H436" s="14">
        <v>42406</v>
      </c>
      <c r="I436" s="15">
        <v>5</v>
      </c>
      <c r="J436" s="26">
        <f>ROUND(H436*$L$1+H436,0)</f>
        <v>43606</v>
      </c>
      <c r="K436" s="16"/>
    </row>
    <row r="437" spans="1:11" x14ac:dyDescent="0.25">
      <c r="A437" s="7" t="s">
        <v>1061</v>
      </c>
      <c r="B437" s="10" t="s">
        <v>596</v>
      </c>
      <c r="C437" s="7" t="s">
        <v>663</v>
      </c>
      <c r="D437" s="7" t="s">
        <v>593</v>
      </c>
      <c r="E437" s="27">
        <v>38149</v>
      </c>
      <c r="F437" s="12">
        <f ca="1">DATEDIF(E437,TODAY(),"Y")</f>
        <v>18</v>
      </c>
      <c r="G437" s="13" t="s">
        <v>615</v>
      </c>
      <c r="H437" s="14">
        <v>60848</v>
      </c>
      <c r="I437" s="15">
        <v>5</v>
      </c>
      <c r="J437" s="26">
        <f>ROUND(H437*$L$1+H437,0)</f>
        <v>62570</v>
      </c>
      <c r="K437" s="16"/>
    </row>
    <row r="438" spans="1:11" x14ac:dyDescent="0.25">
      <c r="A438" s="7" t="s">
        <v>1062</v>
      </c>
      <c r="B438" s="10" t="s">
        <v>591</v>
      </c>
      <c r="C438" s="7" t="s">
        <v>608</v>
      </c>
      <c r="D438" s="7" t="s">
        <v>593</v>
      </c>
      <c r="E438" s="27">
        <v>41377</v>
      </c>
      <c r="F438" s="12">
        <f ca="1">DATEDIF(E438,TODAY(),"Y")</f>
        <v>9</v>
      </c>
      <c r="G438" s="13" t="s">
        <v>615</v>
      </c>
      <c r="H438" s="14">
        <v>94470</v>
      </c>
      <c r="I438" s="15">
        <v>3</v>
      </c>
      <c r="J438" s="26">
        <f>ROUND(H438*$L$1+H438,0)</f>
        <v>97144</v>
      </c>
      <c r="K438" s="16"/>
    </row>
    <row r="439" spans="1:11" x14ac:dyDescent="0.25">
      <c r="A439" s="7" t="s">
        <v>1063</v>
      </c>
      <c r="B439" s="10" t="s">
        <v>603</v>
      </c>
      <c r="C439" s="7" t="s">
        <v>608</v>
      </c>
      <c r="D439" s="7" t="s">
        <v>593</v>
      </c>
      <c r="E439" s="27">
        <v>39164</v>
      </c>
      <c r="F439" s="12">
        <f ca="1">DATEDIF(E439,TODAY(),"Y")</f>
        <v>15</v>
      </c>
      <c r="G439" s="13" t="s">
        <v>615</v>
      </c>
      <c r="H439" s="14">
        <v>37599</v>
      </c>
      <c r="I439" s="15">
        <v>5</v>
      </c>
      <c r="J439" s="26">
        <f>ROUND(H439*$L$1+H439,0)</f>
        <v>38663</v>
      </c>
      <c r="K439" s="16"/>
    </row>
    <row r="440" spans="1:11" x14ac:dyDescent="0.25">
      <c r="A440" s="7" t="s">
        <v>1064</v>
      </c>
      <c r="B440" s="10" t="s">
        <v>591</v>
      </c>
      <c r="C440" s="7" t="s">
        <v>649</v>
      </c>
      <c r="D440" s="7" t="s">
        <v>606</v>
      </c>
      <c r="E440" s="27">
        <v>38135</v>
      </c>
      <c r="F440" s="12">
        <f ca="1">DATEDIF(E440,TODAY(),"Y")</f>
        <v>18</v>
      </c>
      <c r="G440" s="13"/>
      <c r="H440" s="14">
        <v>78537</v>
      </c>
      <c r="I440" s="15">
        <v>4</v>
      </c>
      <c r="J440" s="26">
        <f>ROUND(H440*$L$1+H440,0)</f>
        <v>80760</v>
      </c>
      <c r="K440" s="16"/>
    </row>
    <row r="441" spans="1:11" x14ac:dyDescent="0.25">
      <c r="A441" s="7" t="s">
        <v>1065</v>
      </c>
      <c r="B441" s="10" t="s">
        <v>591</v>
      </c>
      <c r="C441" s="7" t="s">
        <v>647</v>
      </c>
      <c r="D441" s="7" t="s">
        <v>593</v>
      </c>
      <c r="E441" s="27">
        <v>41280</v>
      </c>
      <c r="F441" s="12">
        <f ca="1">DATEDIF(E441,TODAY(),"Y")</f>
        <v>9</v>
      </c>
      <c r="G441" s="13" t="s">
        <v>594</v>
      </c>
      <c r="H441" s="14">
        <v>42440</v>
      </c>
      <c r="I441" s="15">
        <v>5</v>
      </c>
      <c r="J441" s="26">
        <f>ROUND(H441*$L$1+H441,0)</f>
        <v>43641</v>
      </c>
      <c r="K441" s="16"/>
    </row>
    <row r="442" spans="1:11" x14ac:dyDescent="0.25">
      <c r="A442" s="7" t="s">
        <v>1066</v>
      </c>
      <c r="B442" s="10" t="s">
        <v>603</v>
      </c>
      <c r="C442" s="7" t="s">
        <v>608</v>
      </c>
      <c r="D442" s="7" t="s">
        <v>593</v>
      </c>
      <c r="E442" s="27">
        <v>40921</v>
      </c>
      <c r="F442" s="12">
        <f ca="1">DATEDIF(E442,TODAY(),"Y")</f>
        <v>10</v>
      </c>
      <c r="G442" s="13" t="s">
        <v>611</v>
      </c>
      <c r="H442" s="14">
        <v>111986</v>
      </c>
      <c r="I442" s="15">
        <v>2</v>
      </c>
      <c r="J442" s="26">
        <f>ROUND(H442*$L$1+H442,0)</f>
        <v>115155</v>
      </c>
      <c r="K442" s="16"/>
    </row>
    <row r="443" spans="1:11" x14ac:dyDescent="0.25">
      <c r="A443" s="7" t="s">
        <v>1067</v>
      </c>
      <c r="B443" s="10" t="s">
        <v>591</v>
      </c>
      <c r="C443" s="7" t="s">
        <v>608</v>
      </c>
      <c r="D443" s="7" t="s">
        <v>593</v>
      </c>
      <c r="E443" s="27">
        <v>41988</v>
      </c>
      <c r="F443" s="12">
        <f ca="1">DATEDIF(E443,TODAY(),"Y")</f>
        <v>7</v>
      </c>
      <c r="G443" s="13" t="s">
        <v>594</v>
      </c>
      <c r="H443" s="14">
        <v>101665</v>
      </c>
      <c r="I443" s="15">
        <v>3</v>
      </c>
      <c r="J443" s="26">
        <f>ROUND(H443*$L$1+H443,0)</f>
        <v>104542</v>
      </c>
      <c r="K443" s="16"/>
    </row>
    <row r="444" spans="1:11" x14ac:dyDescent="0.25">
      <c r="A444" s="7" t="s">
        <v>1068</v>
      </c>
      <c r="B444" s="10" t="s">
        <v>603</v>
      </c>
      <c r="C444" s="7" t="s">
        <v>665</v>
      </c>
      <c r="D444" s="7" t="s">
        <v>622</v>
      </c>
      <c r="E444" s="27">
        <v>42431</v>
      </c>
      <c r="F444" s="12">
        <f ca="1">DATEDIF(E444,TODAY(),"Y")</f>
        <v>6</v>
      </c>
      <c r="G444" s="13"/>
      <c r="H444" s="14">
        <v>33543</v>
      </c>
      <c r="I444" s="15">
        <v>5</v>
      </c>
      <c r="J444" s="26">
        <f>ROUND(H444*$L$1+H444,0)</f>
        <v>34492</v>
      </c>
      <c r="K444" s="16"/>
    </row>
    <row r="445" spans="1:11" x14ac:dyDescent="0.25">
      <c r="A445" s="7" t="s">
        <v>1069</v>
      </c>
      <c r="B445" s="10" t="s">
        <v>596</v>
      </c>
      <c r="C445" s="7" t="s">
        <v>608</v>
      </c>
      <c r="D445" s="7" t="s">
        <v>614</v>
      </c>
      <c r="E445" s="27">
        <v>41469</v>
      </c>
      <c r="F445" s="12">
        <f ca="1">DATEDIF(E445,TODAY(),"Y")</f>
        <v>9</v>
      </c>
      <c r="G445" s="13" t="s">
        <v>611</v>
      </c>
      <c r="H445" s="14">
        <v>25250</v>
      </c>
      <c r="I445" s="15">
        <v>4</v>
      </c>
      <c r="J445" s="26">
        <f>ROUND(H445*$L$1+H445,0)</f>
        <v>25965</v>
      </c>
      <c r="K445" s="16"/>
    </row>
    <row r="446" spans="1:11" x14ac:dyDescent="0.25">
      <c r="A446" s="7" t="s">
        <v>1070</v>
      </c>
      <c r="B446" s="10" t="s">
        <v>591</v>
      </c>
      <c r="C446" s="7" t="s">
        <v>608</v>
      </c>
      <c r="D446" s="7" t="s">
        <v>606</v>
      </c>
      <c r="E446" s="27">
        <v>40001</v>
      </c>
      <c r="F446" s="12">
        <f ca="1">DATEDIF(E446,TODAY(),"Y")</f>
        <v>13</v>
      </c>
      <c r="G446" s="13"/>
      <c r="H446" s="14">
        <v>41124</v>
      </c>
      <c r="I446" s="15">
        <v>5</v>
      </c>
      <c r="J446" s="26">
        <f>ROUND(H446*$L$1+H446,0)</f>
        <v>42288</v>
      </c>
      <c r="K446" s="16"/>
    </row>
    <row r="447" spans="1:11" x14ac:dyDescent="0.25">
      <c r="A447" s="7" t="s">
        <v>1071</v>
      </c>
      <c r="B447" s="10" t="s">
        <v>641</v>
      </c>
      <c r="C447" s="7" t="s">
        <v>608</v>
      </c>
      <c r="D447" s="7" t="s">
        <v>593</v>
      </c>
      <c r="E447" s="27">
        <v>40866</v>
      </c>
      <c r="F447" s="12">
        <f ca="1">DATEDIF(E447,TODAY(),"Y")</f>
        <v>11</v>
      </c>
      <c r="G447" s="13" t="s">
        <v>611</v>
      </c>
      <c r="H447" s="14">
        <v>35258</v>
      </c>
      <c r="I447" s="15">
        <v>1</v>
      </c>
      <c r="J447" s="26">
        <f>ROUND(H447*$L$1+H447,0)</f>
        <v>36256</v>
      </c>
      <c r="K447" s="16"/>
    </row>
    <row r="448" spans="1:11" x14ac:dyDescent="0.25">
      <c r="A448" s="7" t="s">
        <v>1072</v>
      </c>
      <c r="B448" s="10" t="s">
        <v>603</v>
      </c>
      <c r="C448" s="7" t="s">
        <v>608</v>
      </c>
      <c r="D448" s="7" t="s">
        <v>622</v>
      </c>
      <c r="E448" s="27">
        <v>39306</v>
      </c>
      <c r="F448" s="12">
        <f ca="1">DATEDIF(E448,TODAY(),"Y")</f>
        <v>15</v>
      </c>
      <c r="G448" s="13"/>
      <c r="H448" s="14">
        <v>37192</v>
      </c>
      <c r="I448" s="15">
        <v>5</v>
      </c>
      <c r="J448" s="26">
        <f>ROUND(H448*$L$1+H448,0)</f>
        <v>38245</v>
      </c>
      <c r="K448" s="16"/>
    </row>
    <row r="449" spans="1:11" x14ac:dyDescent="0.25">
      <c r="A449" s="7" t="s">
        <v>1073</v>
      </c>
      <c r="B449" s="10" t="s">
        <v>596</v>
      </c>
      <c r="C449" s="7" t="s">
        <v>592</v>
      </c>
      <c r="D449" s="7" t="s">
        <v>593</v>
      </c>
      <c r="E449" s="27">
        <v>43116</v>
      </c>
      <c r="F449" s="12">
        <f ca="1">DATEDIF(E449,TODAY(),"Y")</f>
        <v>4</v>
      </c>
      <c r="G449" s="13" t="s">
        <v>615</v>
      </c>
      <c r="H449" s="14">
        <v>42334</v>
      </c>
      <c r="I449" s="15">
        <v>3</v>
      </c>
      <c r="J449" s="26">
        <f>ROUND(H449*$L$1+H449,0)</f>
        <v>43532</v>
      </c>
      <c r="K449" s="16"/>
    </row>
    <row r="450" spans="1:11" x14ac:dyDescent="0.25">
      <c r="A450" s="7" t="s">
        <v>1074</v>
      </c>
      <c r="B450" s="10" t="s">
        <v>596</v>
      </c>
      <c r="C450" s="7" t="s">
        <v>592</v>
      </c>
      <c r="D450" s="7" t="s">
        <v>593</v>
      </c>
      <c r="E450" s="27">
        <v>42449</v>
      </c>
      <c r="F450" s="12">
        <f ca="1">DATEDIF(E450,TODAY(),"Y")</f>
        <v>6</v>
      </c>
      <c r="G450" s="13" t="s">
        <v>594</v>
      </c>
      <c r="H450" s="14">
        <v>62084</v>
      </c>
      <c r="I450" s="15">
        <v>1</v>
      </c>
      <c r="J450" s="26">
        <f>ROUND(H450*$L$1+H450,0)</f>
        <v>63841</v>
      </c>
      <c r="K450" s="16"/>
    </row>
    <row r="451" spans="1:11" x14ac:dyDescent="0.25">
      <c r="A451" s="7" t="s">
        <v>1075</v>
      </c>
      <c r="B451" s="10" t="s">
        <v>603</v>
      </c>
      <c r="C451" s="7" t="s">
        <v>608</v>
      </c>
      <c r="D451" s="7" t="s">
        <v>614</v>
      </c>
      <c r="E451" s="27">
        <v>42731</v>
      </c>
      <c r="F451" s="12">
        <f ca="1">DATEDIF(E451,TODAY(),"Y")</f>
        <v>5</v>
      </c>
      <c r="G451" s="13" t="s">
        <v>594</v>
      </c>
      <c r="H451" s="14">
        <v>16033</v>
      </c>
      <c r="I451" s="15">
        <v>4</v>
      </c>
      <c r="J451" s="26">
        <f>ROUND(H451*$L$1+H451,0)</f>
        <v>16487</v>
      </c>
      <c r="K451" s="16"/>
    </row>
    <row r="452" spans="1:11" x14ac:dyDescent="0.25">
      <c r="A452" s="7" t="s">
        <v>1076</v>
      </c>
      <c r="B452" s="10" t="s">
        <v>591</v>
      </c>
      <c r="C452" s="7" t="s">
        <v>625</v>
      </c>
      <c r="D452" s="7" t="s">
        <v>606</v>
      </c>
      <c r="E452" s="27">
        <v>41034</v>
      </c>
      <c r="F452" s="12">
        <f ca="1">DATEDIF(E452,TODAY(),"Y")</f>
        <v>10</v>
      </c>
      <c r="G452" s="13"/>
      <c r="H452" s="14">
        <v>84921</v>
      </c>
      <c r="I452" s="15">
        <v>2</v>
      </c>
      <c r="J452" s="26">
        <f>ROUND(H452*$L$1+H452,0)</f>
        <v>87324</v>
      </c>
      <c r="K452" s="16"/>
    </row>
    <row r="453" spans="1:11" x14ac:dyDescent="0.25">
      <c r="A453" s="7" t="s">
        <v>1077</v>
      </c>
      <c r="B453" s="10" t="s">
        <v>641</v>
      </c>
      <c r="C453" s="7" t="s">
        <v>682</v>
      </c>
      <c r="D453" s="7" t="s">
        <v>593</v>
      </c>
      <c r="E453" s="27">
        <v>43090</v>
      </c>
      <c r="F453" s="12">
        <f ca="1">DATEDIF(E453,TODAY(),"Y")</f>
        <v>4</v>
      </c>
      <c r="G453" s="13" t="s">
        <v>601</v>
      </c>
      <c r="H453" s="14">
        <v>78350</v>
      </c>
      <c r="I453" s="15">
        <v>1</v>
      </c>
      <c r="J453" s="26">
        <f>ROUND(H453*$L$1+H453,0)</f>
        <v>80567</v>
      </c>
      <c r="K453" s="16"/>
    </row>
    <row r="454" spans="1:11" x14ac:dyDescent="0.25">
      <c r="A454" s="7" t="s">
        <v>1078</v>
      </c>
      <c r="B454" s="10" t="s">
        <v>596</v>
      </c>
      <c r="C454" s="7" t="s">
        <v>608</v>
      </c>
      <c r="D454" s="7" t="s">
        <v>606</v>
      </c>
      <c r="E454" s="27">
        <v>41506</v>
      </c>
      <c r="F454" s="12">
        <f ca="1">DATEDIF(E454,TODAY(),"Y")</f>
        <v>9</v>
      </c>
      <c r="G454" s="13"/>
      <c r="H454" s="14">
        <v>91584</v>
      </c>
      <c r="I454" s="15">
        <v>2</v>
      </c>
      <c r="J454" s="26">
        <f>ROUND(H454*$L$1+H454,0)</f>
        <v>94176</v>
      </c>
      <c r="K454" s="16"/>
    </row>
    <row r="455" spans="1:11" x14ac:dyDescent="0.25">
      <c r="A455" s="7" t="s">
        <v>1079</v>
      </c>
      <c r="B455" s="10" t="s">
        <v>596</v>
      </c>
      <c r="C455" s="7" t="s">
        <v>610</v>
      </c>
      <c r="D455" s="7" t="s">
        <v>593</v>
      </c>
      <c r="E455" s="27">
        <v>38622</v>
      </c>
      <c r="F455" s="12">
        <f ca="1">DATEDIF(E455,TODAY(),"Y")</f>
        <v>17</v>
      </c>
      <c r="G455" s="13" t="s">
        <v>601</v>
      </c>
      <c r="H455" s="14">
        <v>20684</v>
      </c>
      <c r="I455" s="15">
        <v>4</v>
      </c>
      <c r="J455" s="26">
        <f>ROUND(H455*$L$1+H455,0)</f>
        <v>21269</v>
      </c>
      <c r="K455" s="16"/>
    </row>
    <row r="456" spans="1:11" x14ac:dyDescent="0.25">
      <c r="A456" s="7" t="s">
        <v>1080</v>
      </c>
      <c r="B456" s="10" t="s">
        <v>619</v>
      </c>
      <c r="C456" s="7" t="s">
        <v>592</v>
      </c>
      <c r="D456" s="7" t="s">
        <v>593</v>
      </c>
      <c r="E456" s="27">
        <v>42983</v>
      </c>
      <c r="F456" s="12">
        <f ca="1">DATEDIF(E456,TODAY(),"Y")</f>
        <v>5</v>
      </c>
      <c r="G456" s="13" t="s">
        <v>1193</v>
      </c>
      <c r="H456" s="14">
        <v>75677</v>
      </c>
      <c r="I456" s="15">
        <v>5</v>
      </c>
      <c r="J456" s="26">
        <f>ROUND(H456*$L$1+H456,0)</f>
        <v>77819</v>
      </c>
      <c r="K456" s="16"/>
    </row>
    <row r="457" spans="1:11" x14ac:dyDescent="0.25">
      <c r="A457" s="7" t="s">
        <v>1081</v>
      </c>
      <c r="B457" s="10" t="s">
        <v>641</v>
      </c>
      <c r="C457" s="7" t="s">
        <v>598</v>
      </c>
      <c r="D457" s="7" t="s">
        <v>622</v>
      </c>
      <c r="E457" s="27">
        <v>41025</v>
      </c>
      <c r="F457" s="12">
        <f ca="1">DATEDIF(E457,TODAY(),"Y")</f>
        <v>10</v>
      </c>
      <c r="G457" s="13"/>
      <c r="H457" s="14">
        <v>16859</v>
      </c>
      <c r="I457" s="15">
        <v>2</v>
      </c>
      <c r="J457" s="26">
        <f>ROUND(H457*$L$1+H457,0)</f>
        <v>17336</v>
      </c>
      <c r="K457" s="16"/>
    </row>
    <row r="458" spans="1:11" x14ac:dyDescent="0.25">
      <c r="A458" s="7" t="s">
        <v>1082</v>
      </c>
      <c r="B458" s="10" t="s">
        <v>596</v>
      </c>
      <c r="C458" s="7" t="s">
        <v>636</v>
      </c>
      <c r="D458" s="7" t="s">
        <v>593</v>
      </c>
      <c r="E458" s="27">
        <v>41055</v>
      </c>
      <c r="F458" s="12">
        <f ca="1">DATEDIF(E458,TODAY(),"Y")</f>
        <v>10</v>
      </c>
      <c r="G458" s="13" t="s">
        <v>615</v>
      </c>
      <c r="H458" s="14">
        <v>88352</v>
      </c>
      <c r="I458" s="15">
        <v>2</v>
      </c>
      <c r="J458" s="26">
        <f>ROUND(H458*$L$1+H458,0)</f>
        <v>90852</v>
      </c>
      <c r="K458" s="16"/>
    </row>
    <row r="459" spans="1:11" x14ac:dyDescent="0.25">
      <c r="A459" s="7" t="s">
        <v>1083</v>
      </c>
      <c r="B459" s="10" t="s">
        <v>603</v>
      </c>
      <c r="C459" s="7" t="s">
        <v>627</v>
      </c>
      <c r="D459" s="7" t="s">
        <v>606</v>
      </c>
      <c r="E459" s="27">
        <v>42338</v>
      </c>
      <c r="F459" s="12">
        <f ca="1">DATEDIF(E459,TODAY(),"Y")</f>
        <v>7</v>
      </c>
      <c r="G459" s="13"/>
      <c r="H459" s="14">
        <v>67232</v>
      </c>
      <c r="I459" s="15">
        <v>2</v>
      </c>
      <c r="J459" s="26">
        <f>ROUND(H459*$L$1+H459,0)</f>
        <v>69135</v>
      </c>
      <c r="K459" s="16"/>
    </row>
    <row r="460" spans="1:11" x14ac:dyDescent="0.25">
      <c r="A460" s="7" t="s">
        <v>1084</v>
      </c>
      <c r="B460" s="10" t="s">
        <v>603</v>
      </c>
      <c r="C460" s="7" t="s">
        <v>649</v>
      </c>
      <c r="D460" s="7" t="s">
        <v>593</v>
      </c>
      <c r="E460" s="27">
        <v>39108</v>
      </c>
      <c r="F460" s="12">
        <f ca="1">DATEDIF(E460,TODAY(),"Y")</f>
        <v>15</v>
      </c>
      <c r="G460" s="13" t="s">
        <v>615</v>
      </c>
      <c r="H460" s="14">
        <v>60050</v>
      </c>
      <c r="I460" s="15">
        <v>1</v>
      </c>
      <c r="J460" s="26">
        <f>ROUND(H460*$L$1+H460,0)</f>
        <v>61749</v>
      </c>
      <c r="K460" s="16"/>
    </row>
    <row r="461" spans="1:11" x14ac:dyDescent="0.25">
      <c r="A461" s="7" t="s">
        <v>1085</v>
      </c>
      <c r="B461" s="10" t="s">
        <v>603</v>
      </c>
      <c r="C461" s="7" t="s">
        <v>625</v>
      </c>
      <c r="D461" s="7" t="s">
        <v>606</v>
      </c>
      <c r="E461" s="27">
        <v>38961</v>
      </c>
      <c r="F461" s="12">
        <f ca="1">DATEDIF(E461,TODAY(),"Y")</f>
        <v>16</v>
      </c>
      <c r="G461" s="13"/>
      <c r="H461" s="14">
        <v>46922</v>
      </c>
      <c r="I461" s="15">
        <v>3</v>
      </c>
      <c r="J461" s="26">
        <f>ROUND(H461*$L$1+H461,0)</f>
        <v>48250</v>
      </c>
      <c r="K461" s="16"/>
    </row>
    <row r="462" spans="1:11" x14ac:dyDescent="0.25">
      <c r="A462" s="7" t="s">
        <v>1086</v>
      </c>
      <c r="B462" s="10" t="s">
        <v>591</v>
      </c>
      <c r="C462" s="7" t="s">
        <v>608</v>
      </c>
      <c r="D462" s="7" t="s">
        <v>614</v>
      </c>
      <c r="E462" s="27">
        <v>42521</v>
      </c>
      <c r="F462" s="12">
        <f ca="1">DATEDIF(E462,TODAY(),"Y")</f>
        <v>6</v>
      </c>
      <c r="G462" s="13" t="s">
        <v>594</v>
      </c>
      <c r="H462" s="14">
        <v>23933</v>
      </c>
      <c r="I462" s="15">
        <v>5</v>
      </c>
      <c r="J462" s="26">
        <f>ROUND(H462*$L$1+H462,0)</f>
        <v>24610</v>
      </c>
      <c r="K462" s="16"/>
    </row>
    <row r="463" spans="1:11" x14ac:dyDescent="0.25">
      <c r="A463" s="7" t="s">
        <v>1087</v>
      </c>
      <c r="B463" s="10" t="s">
        <v>603</v>
      </c>
      <c r="C463" s="7" t="s">
        <v>592</v>
      </c>
      <c r="D463" s="7" t="s">
        <v>593</v>
      </c>
      <c r="E463" s="27">
        <v>41744</v>
      </c>
      <c r="F463" s="12">
        <f ca="1">DATEDIF(E463,TODAY(),"Y")</f>
        <v>8</v>
      </c>
      <c r="G463" s="13" t="s">
        <v>594</v>
      </c>
      <c r="H463" s="14">
        <v>30351</v>
      </c>
      <c r="I463" s="15">
        <v>5</v>
      </c>
      <c r="J463" s="26">
        <f>ROUND(H463*$L$1+H463,0)</f>
        <v>31210</v>
      </c>
      <c r="K463" s="16"/>
    </row>
    <row r="464" spans="1:11" x14ac:dyDescent="0.25">
      <c r="A464" s="7" t="s">
        <v>1088</v>
      </c>
      <c r="B464" s="10" t="s">
        <v>591</v>
      </c>
      <c r="C464" s="7" t="s">
        <v>665</v>
      </c>
      <c r="D464" s="7" t="s">
        <v>606</v>
      </c>
      <c r="E464" s="27">
        <v>38407</v>
      </c>
      <c r="F464" s="12">
        <f ca="1">DATEDIF(E464,TODAY(),"Y")</f>
        <v>17</v>
      </c>
      <c r="G464" s="13"/>
      <c r="H464" s="14">
        <v>115670</v>
      </c>
      <c r="I464" s="15">
        <v>4</v>
      </c>
      <c r="J464" s="26">
        <f>ROUND(H464*$L$1+H464,0)</f>
        <v>118943</v>
      </c>
      <c r="K464" s="16"/>
    </row>
    <row r="465" spans="1:11" x14ac:dyDescent="0.25">
      <c r="A465" s="7" t="s">
        <v>1089</v>
      </c>
      <c r="B465" s="10" t="s">
        <v>596</v>
      </c>
      <c r="C465" s="7" t="s">
        <v>613</v>
      </c>
      <c r="D465" s="7" t="s">
        <v>593</v>
      </c>
      <c r="E465" s="27">
        <v>42906</v>
      </c>
      <c r="F465" s="12">
        <f ca="1">DATEDIF(E465,TODAY(),"Y")</f>
        <v>5</v>
      </c>
      <c r="G465" s="13" t="s">
        <v>594</v>
      </c>
      <c r="H465" s="14">
        <v>108435</v>
      </c>
      <c r="I465" s="15">
        <v>5</v>
      </c>
      <c r="J465" s="26">
        <f>ROUND(H465*$L$1+H465,0)</f>
        <v>111504</v>
      </c>
      <c r="K465" s="16"/>
    </row>
    <row r="466" spans="1:11" x14ac:dyDescent="0.25">
      <c r="A466" s="7" t="s">
        <v>1090</v>
      </c>
      <c r="B466" s="10" t="s">
        <v>596</v>
      </c>
      <c r="C466" s="7" t="s">
        <v>625</v>
      </c>
      <c r="D466" s="7" t="s">
        <v>593</v>
      </c>
      <c r="E466" s="27">
        <v>42339</v>
      </c>
      <c r="F466" s="12">
        <f ca="1">DATEDIF(E466,TODAY(),"Y")</f>
        <v>7</v>
      </c>
      <c r="G466" s="13" t="s">
        <v>615</v>
      </c>
      <c r="H466" s="14">
        <v>51511</v>
      </c>
      <c r="I466" s="15">
        <v>1</v>
      </c>
      <c r="J466" s="26">
        <f>ROUND(H466*$L$1+H466,0)</f>
        <v>52969</v>
      </c>
      <c r="K466" s="16"/>
    </row>
    <row r="467" spans="1:11" x14ac:dyDescent="0.25">
      <c r="A467" s="7" t="s">
        <v>1091</v>
      </c>
      <c r="B467" s="10" t="s">
        <v>591</v>
      </c>
      <c r="C467" s="7" t="s">
        <v>620</v>
      </c>
      <c r="D467" s="7" t="s">
        <v>606</v>
      </c>
      <c r="E467" s="27">
        <v>42542</v>
      </c>
      <c r="F467" s="12">
        <f ca="1">DATEDIF(E467,TODAY(),"Y")</f>
        <v>6</v>
      </c>
      <c r="G467" s="13"/>
      <c r="H467" s="14">
        <v>84064</v>
      </c>
      <c r="I467" s="15">
        <v>1</v>
      </c>
      <c r="J467" s="26">
        <f>ROUND(H467*$L$1+H467,0)</f>
        <v>86443</v>
      </c>
      <c r="K467" s="16"/>
    </row>
    <row r="468" spans="1:11" x14ac:dyDescent="0.25">
      <c r="A468" s="7" t="s">
        <v>1092</v>
      </c>
      <c r="B468" s="10" t="s">
        <v>591</v>
      </c>
      <c r="C468" s="7" t="s">
        <v>598</v>
      </c>
      <c r="D468" s="7" t="s">
        <v>593</v>
      </c>
      <c r="E468" s="27">
        <v>43284</v>
      </c>
      <c r="F468" s="12">
        <f ca="1">DATEDIF(E468,TODAY(),"Y")</f>
        <v>4</v>
      </c>
      <c r="G468" s="13" t="s">
        <v>1394</v>
      </c>
      <c r="H468" s="14">
        <v>74068</v>
      </c>
      <c r="I468" s="15">
        <v>2</v>
      </c>
      <c r="J468" s="26">
        <f>ROUND(H468*$L$1+H468,0)</f>
        <v>76164</v>
      </c>
      <c r="K468" s="16"/>
    </row>
    <row r="469" spans="1:11" x14ac:dyDescent="0.25">
      <c r="A469" s="7" t="s">
        <v>1093</v>
      </c>
      <c r="B469" s="10" t="s">
        <v>591</v>
      </c>
      <c r="C469" s="7" t="s">
        <v>620</v>
      </c>
      <c r="D469" s="7" t="s">
        <v>606</v>
      </c>
      <c r="E469" s="27">
        <v>38047</v>
      </c>
      <c r="F469" s="12">
        <f ca="1">DATEDIF(E469,TODAY(),"Y")</f>
        <v>18</v>
      </c>
      <c r="G469" s="13"/>
      <c r="H469" s="14">
        <v>31607</v>
      </c>
      <c r="I469" s="15">
        <v>3</v>
      </c>
      <c r="J469" s="26">
        <f>ROUND(H469*$L$1+H469,0)</f>
        <v>32501</v>
      </c>
      <c r="K469" s="16"/>
    </row>
    <row r="470" spans="1:11" x14ac:dyDescent="0.25">
      <c r="A470" s="7" t="s">
        <v>1094</v>
      </c>
      <c r="B470" s="10" t="s">
        <v>596</v>
      </c>
      <c r="C470" s="7" t="s">
        <v>620</v>
      </c>
      <c r="D470" s="7" t="s">
        <v>593</v>
      </c>
      <c r="E470" s="27">
        <v>38258</v>
      </c>
      <c r="F470" s="12">
        <f ca="1">DATEDIF(E470,TODAY(),"Y")</f>
        <v>18</v>
      </c>
      <c r="G470" s="13" t="s">
        <v>1394</v>
      </c>
      <c r="H470" s="14">
        <v>77473</v>
      </c>
      <c r="I470" s="15">
        <v>2</v>
      </c>
      <c r="J470" s="26">
        <f>ROUND(H470*$L$1+H470,0)</f>
        <v>79665</v>
      </c>
      <c r="K470" s="16"/>
    </row>
    <row r="471" spans="1:11" x14ac:dyDescent="0.25">
      <c r="A471" s="7" t="s">
        <v>1095</v>
      </c>
      <c r="B471" s="10" t="s">
        <v>591</v>
      </c>
      <c r="C471" s="7" t="s">
        <v>613</v>
      </c>
      <c r="D471" s="7" t="s">
        <v>614</v>
      </c>
      <c r="E471" s="27">
        <v>38908</v>
      </c>
      <c r="F471" s="12">
        <f ca="1">DATEDIF(E471,TODAY(),"Y")</f>
        <v>16</v>
      </c>
      <c r="G471" s="13" t="s">
        <v>601</v>
      </c>
      <c r="H471" s="14">
        <v>24811</v>
      </c>
      <c r="I471" s="15">
        <v>3</v>
      </c>
      <c r="J471" s="26">
        <f>ROUND(H471*$L$1+H471,0)</f>
        <v>25513</v>
      </c>
      <c r="K471" s="16"/>
    </row>
    <row r="472" spans="1:11" x14ac:dyDescent="0.25">
      <c r="A472" s="7" t="s">
        <v>1096</v>
      </c>
      <c r="B472" s="10" t="s">
        <v>596</v>
      </c>
      <c r="C472" s="7" t="s">
        <v>608</v>
      </c>
      <c r="D472" s="7" t="s">
        <v>606</v>
      </c>
      <c r="E472" s="27">
        <v>37961</v>
      </c>
      <c r="F472" s="12">
        <f ca="1">DATEDIF(E472,TODAY(),"Y")</f>
        <v>19</v>
      </c>
      <c r="G472" s="13"/>
      <c r="H472" s="14">
        <v>93472</v>
      </c>
      <c r="I472" s="15">
        <v>3</v>
      </c>
      <c r="J472" s="26">
        <f>ROUND(H472*$L$1+H472,0)</f>
        <v>96117</v>
      </c>
      <c r="K472" s="16"/>
    </row>
    <row r="473" spans="1:11" x14ac:dyDescent="0.25">
      <c r="A473" s="7" t="s">
        <v>1097</v>
      </c>
      <c r="B473" s="10" t="s">
        <v>617</v>
      </c>
      <c r="C473" s="7" t="s">
        <v>625</v>
      </c>
      <c r="D473" s="7" t="s">
        <v>593</v>
      </c>
      <c r="E473" s="27">
        <v>41500</v>
      </c>
      <c r="F473" s="12">
        <f ca="1">DATEDIF(E473,TODAY(),"Y")</f>
        <v>9</v>
      </c>
      <c r="G473" s="13" t="s">
        <v>611</v>
      </c>
      <c r="H473" s="14">
        <v>86157</v>
      </c>
      <c r="I473" s="15">
        <v>5</v>
      </c>
      <c r="J473" s="26">
        <f>ROUND(H473*$L$1+H473,0)</f>
        <v>88595</v>
      </c>
      <c r="K473" s="16"/>
    </row>
    <row r="474" spans="1:11" x14ac:dyDescent="0.25">
      <c r="A474" s="7" t="s">
        <v>1098</v>
      </c>
      <c r="B474" s="10" t="s">
        <v>596</v>
      </c>
      <c r="C474" s="7" t="s">
        <v>665</v>
      </c>
      <c r="D474" s="7" t="s">
        <v>593</v>
      </c>
      <c r="E474" s="27">
        <v>40798</v>
      </c>
      <c r="F474" s="12">
        <f ca="1">DATEDIF(E474,TODAY(),"Y")</f>
        <v>11</v>
      </c>
      <c r="G474" s="13" t="s">
        <v>599</v>
      </c>
      <c r="H474" s="14">
        <v>91384</v>
      </c>
      <c r="I474" s="15">
        <v>4</v>
      </c>
      <c r="J474" s="26">
        <f>ROUND(H474*$L$1+H474,0)</f>
        <v>93970</v>
      </c>
      <c r="K474" s="16"/>
    </row>
    <row r="475" spans="1:11" x14ac:dyDescent="0.25">
      <c r="A475" s="7" t="s">
        <v>1099</v>
      </c>
      <c r="B475" s="10" t="s">
        <v>641</v>
      </c>
      <c r="C475" s="7" t="s">
        <v>592</v>
      </c>
      <c r="D475" s="7" t="s">
        <v>593</v>
      </c>
      <c r="E475" s="27">
        <v>41241</v>
      </c>
      <c r="F475" s="12">
        <f ca="1">DATEDIF(E475,TODAY(),"Y")</f>
        <v>10</v>
      </c>
      <c r="G475" s="13" t="s">
        <v>601</v>
      </c>
      <c r="H475" s="14">
        <v>14231</v>
      </c>
      <c r="I475" s="15">
        <v>4</v>
      </c>
      <c r="J475" s="26">
        <f>ROUND(H475*$L$1+H475,0)</f>
        <v>14634</v>
      </c>
      <c r="K475" s="16"/>
    </row>
    <row r="476" spans="1:11" x14ac:dyDescent="0.25">
      <c r="A476" s="7" t="s">
        <v>1100</v>
      </c>
      <c r="B476" s="10" t="s">
        <v>617</v>
      </c>
      <c r="C476" s="7" t="s">
        <v>592</v>
      </c>
      <c r="D476" s="7" t="s">
        <v>593</v>
      </c>
      <c r="E476" s="27">
        <v>40209</v>
      </c>
      <c r="F476" s="12">
        <f ca="1">DATEDIF(E476,TODAY(),"Y")</f>
        <v>12</v>
      </c>
      <c r="G476" s="13" t="s">
        <v>1393</v>
      </c>
      <c r="H476" s="14">
        <v>44571</v>
      </c>
      <c r="I476" s="15">
        <v>4</v>
      </c>
      <c r="J476" s="26">
        <f>ROUND(H476*$L$1+H476,0)</f>
        <v>45832</v>
      </c>
      <c r="K476" s="16"/>
    </row>
    <row r="477" spans="1:11" x14ac:dyDescent="0.25">
      <c r="A477" s="7" t="s">
        <v>1101</v>
      </c>
      <c r="B477" s="10" t="s">
        <v>619</v>
      </c>
      <c r="C477" s="7" t="s">
        <v>613</v>
      </c>
      <c r="D477" s="7" t="s">
        <v>593</v>
      </c>
      <c r="E477" s="27">
        <v>42324</v>
      </c>
      <c r="F477" s="12">
        <f ca="1">DATEDIF(E477,TODAY(),"Y")</f>
        <v>7</v>
      </c>
      <c r="G477" s="13" t="s">
        <v>1393</v>
      </c>
      <c r="H477" s="14">
        <v>60794</v>
      </c>
      <c r="I477" s="15">
        <v>3</v>
      </c>
      <c r="J477" s="26">
        <f>ROUND(H477*$L$1+H477,0)</f>
        <v>62514</v>
      </c>
      <c r="K477" s="16"/>
    </row>
    <row r="478" spans="1:11" x14ac:dyDescent="0.25">
      <c r="A478" s="7" t="s">
        <v>1102</v>
      </c>
      <c r="B478" s="10" t="s">
        <v>641</v>
      </c>
      <c r="C478" s="7" t="s">
        <v>625</v>
      </c>
      <c r="D478" s="7" t="s">
        <v>606</v>
      </c>
      <c r="E478" s="27">
        <v>41807</v>
      </c>
      <c r="F478" s="12">
        <f ca="1">DATEDIF(E478,TODAY(),"Y")</f>
        <v>8</v>
      </c>
      <c r="G478" s="13"/>
      <c r="H478" s="14">
        <v>49668</v>
      </c>
      <c r="I478" s="15">
        <v>2</v>
      </c>
      <c r="J478" s="26">
        <f>ROUND(H478*$L$1+H478,0)</f>
        <v>51074</v>
      </c>
      <c r="K478" s="16"/>
    </row>
    <row r="479" spans="1:11" x14ac:dyDescent="0.25">
      <c r="A479" s="7" t="s">
        <v>1103</v>
      </c>
      <c r="B479" s="10" t="s">
        <v>596</v>
      </c>
      <c r="C479" s="7" t="s">
        <v>608</v>
      </c>
      <c r="D479" s="7" t="s">
        <v>593</v>
      </c>
      <c r="E479" s="27">
        <v>42626</v>
      </c>
      <c r="F479" s="12">
        <f ca="1">DATEDIF(E479,TODAY(),"Y")</f>
        <v>6</v>
      </c>
      <c r="G479" s="13" t="s">
        <v>1193</v>
      </c>
      <c r="H479" s="14">
        <v>40522</v>
      </c>
      <c r="I479" s="15">
        <v>2</v>
      </c>
      <c r="J479" s="26">
        <f>ROUND(H479*$L$1+H479,0)</f>
        <v>41669</v>
      </c>
      <c r="K479" s="16"/>
    </row>
    <row r="480" spans="1:11" x14ac:dyDescent="0.25">
      <c r="A480" s="7" t="s">
        <v>1104</v>
      </c>
      <c r="B480" s="10" t="s">
        <v>596</v>
      </c>
      <c r="C480" s="7" t="s">
        <v>665</v>
      </c>
      <c r="D480" s="7" t="s">
        <v>614</v>
      </c>
      <c r="E480" s="27">
        <v>42358</v>
      </c>
      <c r="F480" s="12">
        <f ca="1">DATEDIF(E480,TODAY(),"Y")</f>
        <v>6</v>
      </c>
      <c r="G480" s="13" t="s">
        <v>594</v>
      </c>
      <c r="H480" s="14">
        <v>15155</v>
      </c>
      <c r="I480" s="15">
        <v>1</v>
      </c>
      <c r="J480" s="26">
        <f>ROUND(H480*$L$1+H480,0)</f>
        <v>15584</v>
      </c>
      <c r="K480" s="16"/>
    </row>
    <row r="481" spans="1:14" x14ac:dyDescent="0.25">
      <c r="A481" s="7" t="s">
        <v>1105</v>
      </c>
      <c r="B481" s="10" t="s">
        <v>591</v>
      </c>
      <c r="C481" s="7" t="s">
        <v>620</v>
      </c>
      <c r="D481" s="7" t="s">
        <v>593</v>
      </c>
      <c r="E481" s="27">
        <v>42171</v>
      </c>
      <c r="F481" s="12">
        <f ca="1">DATEDIF(E481,TODAY(),"Y")</f>
        <v>7</v>
      </c>
      <c r="G481" s="13" t="s">
        <v>615</v>
      </c>
      <c r="H481" s="14">
        <v>68069</v>
      </c>
      <c r="I481" s="15">
        <v>3</v>
      </c>
      <c r="J481" s="26">
        <f>ROUND(H481*$L$1+H481,0)</f>
        <v>69995</v>
      </c>
      <c r="K481" s="16"/>
    </row>
    <row r="482" spans="1:14" x14ac:dyDescent="0.25">
      <c r="A482" s="7" t="s">
        <v>1106</v>
      </c>
      <c r="B482" s="10" t="s">
        <v>603</v>
      </c>
      <c r="C482" s="7" t="s">
        <v>647</v>
      </c>
      <c r="D482" s="7" t="s">
        <v>593</v>
      </c>
      <c r="E482" s="27">
        <v>41681</v>
      </c>
      <c r="F482" s="12">
        <f ca="1">DATEDIF(E482,TODAY(),"Y")</f>
        <v>8</v>
      </c>
      <c r="G482" s="13" t="s">
        <v>601</v>
      </c>
      <c r="H482" s="14">
        <v>88724</v>
      </c>
      <c r="I482" s="15">
        <v>2</v>
      </c>
      <c r="J482" s="26">
        <f>ROUND(H482*$L$1+H482,0)</f>
        <v>91235</v>
      </c>
      <c r="K482" s="16"/>
    </row>
    <row r="483" spans="1:14" x14ac:dyDescent="0.25">
      <c r="A483" s="7" t="s">
        <v>1107</v>
      </c>
      <c r="B483" s="10" t="s">
        <v>641</v>
      </c>
      <c r="C483" s="7" t="s">
        <v>625</v>
      </c>
      <c r="D483" s="7" t="s">
        <v>593</v>
      </c>
      <c r="E483" s="27">
        <v>39469</v>
      </c>
      <c r="F483" s="12">
        <f ca="1">DATEDIF(E483,TODAY(),"Y")</f>
        <v>14</v>
      </c>
      <c r="G483" s="13" t="s">
        <v>594</v>
      </c>
      <c r="H483" s="14">
        <v>40937</v>
      </c>
      <c r="I483" s="15">
        <v>4</v>
      </c>
      <c r="J483" s="26">
        <f>ROUND(H483*$L$1+H483,0)</f>
        <v>42096</v>
      </c>
      <c r="K483" s="16"/>
    </row>
    <row r="484" spans="1:14" x14ac:dyDescent="0.25">
      <c r="A484" s="7" t="s">
        <v>1108</v>
      </c>
      <c r="B484" s="10" t="s">
        <v>596</v>
      </c>
      <c r="C484" s="7" t="s">
        <v>598</v>
      </c>
      <c r="D484" s="7" t="s">
        <v>593</v>
      </c>
      <c r="E484" s="27">
        <v>38282</v>
      </c>
      <c r="F484" s="12">
        <f ca="1">DATEDIF(E484,TODAY(),"Y")</f>
        <v>18</v>
      </c>
      <c r="G484" s="13" t="s">
        <v>594</v>
      </c>
      <c r="H484" s="14">
        <v>20269</v>
      </c>
      <c r="I484" s="15">
        <v>1</v>
      </c>
      <c r="J484" s="26">
        <f>ROUND(H484*$L$1+H484,0)</f>
        <v>20843</v>
      </c>
      <c r="K484" s="16"/>
    </row>
    <row r="485" spans="1:14" x14ac:dyDescent="0.25">
      <c r="A485" s="7" t="s">
        <v>1109</v>
      </c>
      <c r="B485" s="10" t="s">
        <v>596</v>
      </c>
      <c r="C485" s="7" t="s">
        <v>663</v>
      </c>
      <c r="D485" s="7" t="s">
        <v>622</v>
      </c>
      <c r="E485" s="27">
        <v>43242</v>
      </c>
      <c r="F485" s="12">
        <f ca="1">DATEDIF(E485,TODAY(),"Y")</f>
        <v>4</v>
      </c>
      <c r="G485" s="13"/>
      <c r="H485" s="14">
        <v>34585</v>
      </c>
      <c r="I485" s="15">
        <v>3</v>
      </c>
      <c r="J485" s="26">
        <f>ROUND(H485*$L$1+H485,0)</f>
        <v>35564</v>
      </c>
      <c r="K485" s="16"/>
    </row>
    <row r="486" spans="1:14" x14ac:dyDescent="0.25">
      <c r="A486" s="7" t="s">
        <v>1110</v>
      </c>
      <c r="B486" s="10" t="s">
        <v>591</v>
      </c>
      <c r="C486" s="7" t="s">
        <v>665</v>
      </c>
      <c r="D486" s="7" t="s">
        <v>593</v>
      </c>
      <c r="E486" s="27">
        <v>41752</v>
      </c>
      <c r="F486" s="12">
        <f ca="1">DATEDIF(E486,TODAY(),"Y")</f>
        <v>8</v>
      </c>
      <c r="G486" s="13" t="s">
        <v>611</v>
      </c>
      <c r="H486" s="14">
        <v>33004</v>
      </c>
      <c r="I486" s="15">
        <v>1</v>
      </c>
      <c r="J486" s="26">
        <f>ROUND(H486*$L$1+H486,0)</f>
        <v>33938</v>
      </c>
      <c r="K486" s="16"/>
    </row>
    <row r="487" spans="1:14" x14ac:dyDescent="0.25">
      <c r="A487" s="7" t="s">
        <v>1111</v>
      </c>
      <c r="B487" s="10" t="s">
        <v>603</v>
      </c>
      <c r="C487" s="7" t="s">
        <v>665</v>
      </c>
      <c r="D487" s="7" t="s">
        <v>614</v>
      </c>
      <c r="E487" s="27">
        <v>40977</v>
      </c>
      <c r="F487" s="12">
        <f ca="1">DATEDIF(E487,TODAY(),"Y")</f>
        <v>10</v>
      </c>
      <c r="G487" s="13"/>
      <c r="H487" s="14">
        <v>33370</v>
      </c>
      <c r="I487" s="15">
        <v>4</v>
      </c>
      <c r="J487" s="26">
        <f>ROUND(H487*$L$1+H487,0)</f>
        <v>34314</v>
      </c>
      <c r="K487" s="16"/>
    </row>
    <row r="488" spans="1:14" x14ac:dyDescent="0.25">
      <c r="A488" s="7" t="s">
        <v>1112</v>
      </c>
      <c r="B488" s="10" t="s">
        <v>591</v>
      </c>
      <c r="C488" s="7" t="s">
        <v>610</v>
      </c>
      <c r="D488" s="7" t="s">
        <v>622</v>
      </c>
      <c r="E488" s="27">
        <v>38260</v>
      </c>
      <c r="F488" s="12">
        <f ca="1">DATEDIF(E488,TODAY(),"Y")</f>
        <v>18</v>
      </c>
      <c r="G488" s="13"/>
      <c r="H488" s="14">
        <v>25722</v>
      </c>
      <c r="I488" s="15">
        <v>5</v>
      </c>
      <c r="J488" s="26">
        <f>ROUND(H488*$L$1+H488,0)</f>
        <v>26450</v>
      </c>
      <c r="K488" s="16"/>
    </row>
    <row r="489" spans="1:14" x14ac:dyDescent="0.25">
      <c r="A489" s="7" t="s">
        <v>1113</v>
      </c>
      <c r="B489" s="10" t="s">
        <v>641</v>
      </c>
      <c r="C489" s="7" t="s">
        <v>598</v>
      </c>
      <c r="D489" s="7" t="s">
        <v>593</v>
      </c>
      <c r="E489" s="27">
        <v>41757</v>
      </c>
      <c r="F489" s="12">
        <f ca="1">DATEDIF(E489,TODAY(),"Y")</f>
        <v>8</v>
      </c>
      <c r="G489" s="13" t="s">
        <v>611</v>
      </c>
      <c r="H489" s="14">
        <v>47029</v>
      </c>
      <c r="I489" s="15">
        <v>5</v>
      </c>
      <c r="J489" s="26">
        <f>ROUND(H489*$L$1+H489,0)</f>
        <v>48360</v>
      </c>
      <c r="K489" s="16"/>
      <c r="L489" s="20"/>
      <c r="M489" s="20"/>
      <c r="N489" s="20"/>
    </row>
    <row r="490" spans="1:14" x14ac:dyDescent="0.25">
      <c r="A490" s="7" t="s">
        <v>1114</v>
      </c>
      <c r="B490" s="10" t="s">
        <v>591</v>
      </c>
      <c r="C490" s="7" t="s">
        <v>627</v>
      </c>
      <c r="D490" s="7" t="s">
        <v>606</v>
      </c>
      <c r="E490" s="27">
        <v>38684</v>
      </c>
      <c r="F490" s="12">
        <f ca="1">DATEDIF(E490,TODAY(),"Y")</f>
        <v>17</v>
      </c>
      <c r="G490" s="13"/>
      <c r="H490" s="14">
        <v>95720</v>
      </c>
      <c r="I490" s="15">
        <v>4</v>
      </c>
      <c r="J490" s="26">
        <f>ROUND(H490*$L$1+H490,0)</f>
        <v>98429</v>
      </c>
      <c r="K490" s="16"/>
    </row>
    <row r="491" spans="1:14" x14ac:dyDescent="0.25">
      <c r="A491" s="7" t="s">
        <v>1115</v>
      </c>
      <c r="B491" s="10" t="s">
        <v>603</v>
      </c>
      <c r="C491" s="7" t="s">
        <v>665</v>
      </c>
      <c r="D491" s="7" t="s">
        <v>593</v>
      </c>
      <c r="E491" s="27">
        <v>40386</v>
      </c>
      <c r="F491" s="12">
        <f ca="1">DATEDIF(E491,TODAY(),"Y")</f>
        <v>12</v>
      </c>
      <c r="G491" s="13" t="s">
        <v>601</v>
      </c>
      <c r="H491" s="14">
        <v>50513</v>
      </c>
      <c r="I491" s="15">
        <v>4</v>
      </c>
      <c r="J491" s="26">
        <f>ROUND(H491*$L$1+H491,0)</f>
        <v>51943</v>
      </c>
      <c r="K491" s="16"/>
    </row>
    <row r="492" spans="1:14" x14ac:dyDescent="0.25">
      <c r="A492" s="7" t="s">
        <v>1116</v>
      </c>
      <c r="B492" s="10" t="s">
        <v>596</v>
      </c>
      <c r="C492" s="7" t="s">
        <v>728</v>
      </c>
      <c r="D492" s="7" t="s">
        <v>593</v>
      </c>
      <c r="E492" s="27">
        <v>42570</v>
      </c>
      <c r="F492" s="12">
        <f ca="1">DATEDIF(E492,TODAY(),"Y")</f>
        <v>6</v>
      </c>
      <c r="G492" s="13" t="s">
        <v>601</v>
      </c>
      <c r="H492" s="14">
        <v>61486</v>
      </c>
      <c r="I492" s="15">
        <v>2</v>
      </c>
      <c r="J492" s="26">
        <f>ROUND(H492*$L$1+H492,0)</f>
        <v>63226</v>
      </c>
      <c r="K492" s="16"/>
    </row>
    <row r="493" spans="1:14" x14ac:dyDescent="0.25">
      <c r="A493" s="7" t="s">
        <v>1117</v>
      </c>
      <c r="B493" s="10" t="s">
        <v>591</v>
      </c>
      <c r="C493" s="7" t="s">
        <v>598</v>
      </c>
      <c r="D493" s="7" t="s">
        <v>593</v>
      </c>
      <c r="E493" s="27">
        <v>41181</v>
      </c>
      <c r="F493" s="12">
        <f ca="1">DATEDIF(E493,TODAY(),"Y")</f>
        <v>10</v>
      </c>
      <c r="G493" s="13" t="s">
        <v>599</v>
      </c>
      <c r="H493" s="14">
        <v>80811</v>
      </c>
      <c r="I493" s="15">
        <v>2</v>
      </c>
      <c r="J493" s="26">
        <f>ROUND(H493*$L$1+H493,0)</f>
        <v>83098</v>
      </c>
      <c r="K493" s="16"/>
    </row>
    <row r="494" spans="1:14" x14ac:dyDescent="0.25">
      <c r="A494" s="7" t="s">
        <v>1118</v>
      </c>
      <c r="B494" s="10" t="s">
        <v>591</v>
      </c>
      <c r="C494" s="7" t="s">
        <v>592</v>
      </c>
      <c r="D494" s="7" t="s">
        <v>606</v>
      </c>
      <c r="E494" s="27">
        <v>42150</v>
      </c>
      <c r="F494" s="12">
        <f ca="1">DATEDIF(E494,TODAY(),"Y")</f>
        <v>7</v>
      </c>
      <c r="G494" s="13"/>
      <c r="H494" s="14">
        <v>55182</v>
      </c>
      <c r="I494" s="15">
        <v>5</v>
      </c>
      <c r="J494" s="26">
        <f>ROUND(H494*$L$1+H494,0)</f>
        <v>56744</v>
      </c>
      <c r="K494" s="16"/>
    </row>
    <row r="495" spans="1:14" x14ac:dyDescent="0.25">
      <c r="A495" s="21" t="s">
        <v>1119</v>
      </c>
      <c r="B495" s="10" t="s">
        <v>617</v>
      </c>
      <c r="C495" s="21" t="s">
        <v>696</v>
      </c>
      <c r="D495" s="21" t="s">
        <v>614</v>
      </c>
      <c r="E495" s="27">
        <v>42557</v>
      </c>
      <c r="F495" s="12">
        <f ca="1">DATEDIF(E495,TODAY(),"Y")</f>
        <v>6</v>
      </c>
      <c r="G495" s="13" t="s">
        <v>599</v>
      </c>
      <c r="H495" s="14">
        <v>28322</v>
      </c>
      <c r="I495" s="15">
        <v>4</v>
      </c>
      <c r="J495" s="26">
        <f>ROUND(H495*$L$1+H495,0)</f>
        <v>29124</v>
      </c>
      <c r="K495" s="16"/>
    </row>
    <row r="496" spans="1:14" x14ac:dyDescent="0.25">
      <c r="A496" s="7" t="s">
        <v>1120</v>
      </c>
      <c r="B496" s="10" t="s">
        <v>596</v>
      </c>
      <c r="C496" s="7" t="s">
        <v>598</v>
      </c>
      <c r="D496" s="7" t="s">
        <v>593</v>
      </c>
      <c r="E496" s="27">
        <v>43248</v>
      </c>
      <c r="F496" s="12">
        <f ca="1">DATEDIF(E496,TODAY(),"Y")</f>
        <v>4</v>
      </c>
      <c r="G496" s="13" t="s">
        <v>599</v>
      </c>
      <c r="H496" s="14">
        <v>100242</v>
      </c>
      <c r="I496" s="15">
        <v>2</v>
      </c>
      <c r="J496" s="26">
        <f>ROUND(H496*$L$1+H496,0)</f>
        <v>103079</v>
      </c>
      <c r="K496" s="16"/>
    </row>
    <row r="497" spans="1:14" x14ac:dyDescent="0.25">
      <c r="A497" s="7" t="s">
        <v>1121</v>
      </c>
      <c r="B497" s="10" t="s">
        <v>591</v>
      </c>
      <c r="C497" s="7" t="s">
        <v>692</v>
      </c>
      <c r="D497" s="7" t="s">
        <v>606</v>
      </c>
      <c r="E497" s="27">
        <v>41584</v>
      </c>
      <c r="F497" s="12">
        <f ca="1">DATEDIF(E497,TODAY(),"Y")</f>
        <v>9</v>
      </c>
      <c r="G497" s="13"/>
      <c r="H497" s="14">
        <v>81569</v>
      </c>
      <c r="I497" s="15">
        <v>2</v>
      </c>
      <c r="J497" s="26">
        <f>ROUND(H497*$L$1+H497,0)</f>
        <v>83877</v>
      </c>
      <c r="K497" s="16"/>
    </row>
    <row r="498" spans="1:14" x14ac:dyDescent="0.25">
      <c r="A498" s="7" t="s">
        <v>1122</v>
      </c>
      <c r="B498" s="10" t="s">
        <v>591</v>
      </c>
      <c r="C498" s="7" t="s">
        <v>613</v>
      </c>
      <c r="D498" s="7" t="s">
        <v>593</v>
      </c>
      <c r="E498" s="27">
        <v>42650</v>
      </c>
      <c r="F498" s="12">
        <f ca="1">DATEDIF(E498,TODAY(),"Y")</f>
        <v>6</v>
      </c>
      <c r="G498" s="13" t="s">
        <v>594</v>
      </c>
      <c r="H498" s="14">
        <v>116974</v>
      </c>
      <c r="I498" s="15">
        <v>4</v>
      </c>
      <c r="J498" s="26">
        <f>ROUND(H498*$L$1+H498,0)</f>
        <v>120284</v>
      </c>
      <c r="K498" s="16"/>
      <c r="L498" s="20"/>
      <c r="M498" s="20"/>
      <c r="N498" s="20"/>
    </row>
    <row r="499" spans="1:14" x14ac:dyDescent="0.25">
      <c r="A499" s="7" t="s">
        <v>1123</v>
      </c>
      <c r="B499" s="10" t="s">
        <v>603</v>
      </c>
      <c r="C499" s="7" t="s">
        <v>608</v>
      </c>
      <c r="D499" s="7" t="s">
        <v>606</v>
      </c>
      <c r="E499" s="27">
        <v>40818</v>
      </c>
      <c r="F499" s="12">
        <f ca="1">DATEDIF(E499,TODAY(),"Y")</f>
        <v>11</v>
      </c>
      <c r="G499" s="13"/>
      <c r="H499" s="14">
        <v>50088</v>
      </c>
      <c r="I499" s="15">
        <v>4</v>
      </c>
      <c r="J499" s="26">
        <f>ROUND(H499*$L$1+H499,0)</f>
        <v>51505</v>
      </c>
      <c r="K499" s="16"/>
    </row>
    <row r="500" spans="1:14" x14ac:dyDescent="0.25">
      <c r="A500" s="7" t="s">
        <v>1124</v>
      </c>
      <c r="B500" s="10" t="s">
        <v>617</v>
      </c>
      <c r="C500" s="7" t="s">
        <v>613</v>
      </c>
      <c r="D500" s="7" t="s">
        <v>614</v>
      </c>
      <c r="E500" s="27">
        <v>42842</v>
      </c>
      <c r="F500" s="12">
        <f ca="1">DATEDIF(E500,TODAY(),"Y")</f>
        <v>5</v>
      </c>
      <c r="G500" s="13" t="s">
        <v>615</v>
      </c>
      <c r="H500" s="14">
        <v>15375</v>
      </c>
      <c r="I500" s="15">
        <v>3</v>
      </c>
      <c r="J500" s="26">
        <f>ROUND(H500*$L$1+H500,0)</f>
        <v>15810</v>
      </c>
      <c r="K500" s="16"/>
    </row>
    <row r="501" spans="1:14" x14ac:dyDescent="0.25">
      <c r="A501" s="7" t="s">
        <v>1125</v>
      </c>
      <c r="B501" s="10" t="s">
        <v>641</v>
      </c>
      <c r="C501" s="7" t="s">
        <v>625</v>
      </c>
      <c r="D501" s="7" t="s">
        <v>606</v>
      </c>
      <c r="E501" s="27">
        <v>41183</v>
      </c>
      <c r="F501" s="12">
        <f ca="1">DATEDIF(E501,TODAY(),"Y")</f>
        <v>10</v>
      </c>
      <c r="G501" s="13"/>
      <c r="H501" s="14">
        <v>63488</v>
      </c>
      <c r="I501" s="15">
        <v>1</v>
      </c>
      <c r="J501" s="26">
        <f>ROUND(H501*$L$1+H501,0)</f>
        <v>65285</v>
      </c>
      <c r="K501" s="16"/>
    </row>
    <row r="502" spans="1:14" x14ac:dyDescent="0.25">
      <c r="A502" s="7" t="s">
        <v>1126</v>
      </c>
      <c r="B502" s="10" t="s">
        <v>603</v>
      </c>
      <c r="C502" s="7" t="s">
        <v>625</v>
      </c>
      <c r="D502" s="7" t="s">
        <v>614</v>
      </c>
      <c r="E502" s="27">
        <v>41453</v>
      </c>
      <c r="F502" s="12">
        <f ca="1">DATEDIF(E502,TODAY(),"Y")</f>
        <v>9</v>
      </c>
      <c r="G502" s="13" t="s">
        <v>594</v>
      </c>
      <c r="H502" s="14">
        <v>29200</v>
      </c>
      <c r="I502" s="15">
        <v>4</v>
      </c>
      <c r="J502" s="26">
        <f>ROUND(H502*$L$1+H502,0)</f>
        <v>30026</v>
      </c>
      <c r="K502" s="16"/>
    </row>
    <row r="503" spans="1:14" x14ac:dyDescent="0.25">
      <c r="A503" s="7" t="s">
        <v>1127</v>
      </c>
      <c r="B503" s="10" t="s">
        <v>596</v>
      </c>
      <c r="C503" s="7" t="s">
        <v>608</v>
      </c>
      <c r="D503" s="7" t="s">
        <v>593</v>
      </c>
      <c r="E503" s="27">
        <v>38282</v>
      </c>
      <c r="F503" s="12">
        <f ca="1">DATEDIF(E503,TODAY(),"Y")</f>
        <v>18</v>
      </c>
      <c r="G503" s="13" t="s">
        <v>601</v>
      </c>
      <c r="H503" s="14">
        <v>29892</v>
      </c>
      <c r="I503" s="15">
        <v>4</v>
      </c>
      <c r="J503" s="26">
        <f>ROUND(H503*$L$1+H503,0)</f>
        <v>30738</v>
      </c>
      <c r="K503" s="16"/>
    </row>
    <row r="504" spans="1:14" x14ac:dyDescent="0.25">
      <c r="A504" s="7" t="s">
        <v>1128</v>
      </c>
      <c r="B504" s="10" t="s">
        <v>596</v>
      </c>
      <c r="C504" s="7" t="s">
        <v>627</v>
      </c>
      <c r="D504" s="7" t="s">
        <v>614</v>
      </c>
      <c r="E504" s="27">
        <v>38062</v>
      </c>
      <c r="F504" s="12">
        <f ca="1">DATEDIF(E504,TODAY(),"Y")</f>
        <v>18</v>
      </c>
      <c r="G504" s="13"/>
      <c r="H504" s="14">
        <v>29859</v>
      </c>
      <c r="I504" s="15">
        <v>3</v>
      </c>
      <c r="J504" s="26">
        <f>ROUND(H504*$L$1+H504,0)</f>
        <v>30704</v>
      </c>
      <c r="K504" s="16"/>
    </row>
    <row r="505" spans="1:14" x14ac:dyDescent="0.25">
      <c r="A505" s="7" t="s">
        <v>1129</v>
      </c>
      <c r="B505" s="10" t="s">
        <v>591</v>
      </c>
      <c r="C505" s="7" t="s">
        <v>592</v>
      </c>
      <c r="D505" s="7" t="s">
        <v>593</v>
      </c>
      <c r="E505" s="27">
        <v>38024</v>
      </c>
      <c r="F505" s="12">
        <f ca="1">DATEDIF(E505,TODAY(),"Y")</f>
        <v>18</v>
      </c>
      <c r="G505" s="13" t="s">
        <v>611</v>
      </c>
      <c r="H505" s="14">
        <v>85745</v>
      </c>
      <c r="I505" s="15">
        <v>3</v>
      </c>
      <c r="J505" s="26">
        <f>ROUND(H505*$L$1+H505,0)</f>
        <v>88172</v>
      </c>
      <c r="K505" s="16"/>
    </row>
    <row r="506" spans="1:14" x14ac:dyDescent="0.25">
      <c r="A506" s="7" t="s">
        <v>1130</v>
      </c>
      <c r="B506" s="10" t="s">
        <v>596</v>
      </c>
      <c r="C506" s="7" t="s">
        <v>613</v>
      </c>
      <c r="D506" s="7" t="s">
        <v>606</v>
      </c>
      <c r="E506" s="27">
        <v>41045</v>
      </c>
      <c r="F506" s="12">
        <f ca="1">DATEDIF(E506,TODAY(),"Y")</f>
        <v>10</v>
      </c>
      <c r="G506" s="13"/>
      <c r="H506" s="14">
        <v>32372</v>
      </c>
      <c r="I506" s="15">
        <v>4</v>
      </c>
      <c r="J506" s="26">
        <f>ROUND(H506*$L$1+H506,0)</f>
        <v>33288</v>
      </c>
      <c r="K506" s="16"/>
    </row>
    <row r="507" spans="1:14" x14ac:dyDescent="0.25">
      <c r="A507" s="7" t="s">
        <v>1131</v>
      </c>
      <c r="B507" s="10" t="s">
        <v>596</v>
      </c>
      <c r="C507" s="7" t="s">
        <v>756</v>
      </c>
      <c r="D507" s="7" t="s">
        <v>606</v>
      </c>
      <c r="E507" s="27">
        <v>37886</v>
      </c>
      <c r="F507" s="12">
        <f ca="1">DATEDIF(E507,TODAY(),"Y")</f>
        <v>19</v>
      </c>
      <c r="G507" s="13"/>
      <c r="H507" s="14">
        <v>30417</v>
      </c>
      <c r="I507" s="15">
        <v>3</v>
      </c>
      <c r="J507" s="26">
        <f>ROUND(H507*$L$1+H507,0)</f>
        <v>31278</v>
      </c>
      <c r="K507" s="16"/>
    </row>
    <row r="508" spans="1:14" x14ac:dyDescent="0.25">
      <c r="A508" s="7" t="s">
        <v>1132</v>
      </c>
      <c r="B508" s="10" t="s">
        <v>596</v>
      </c>
      <c r="C508" s="7" t="s">
        <v>598</v>
      </c>
      <c r="D508" s="7" t="s">
        <v>606</v>
      </c>
      <c r="E508" s="27">
        <v>41455</v>
      </c>
      <c r="F508" s="12">
        <f ca="1">DATEDIF(E508,TODAY(),"Y")</f>
        <v>9</v>
      </c>
      <c r="G508" s="13"/>
      <c r="H508" s="14">
        <v>95082</v>
      </c>
      <c r="I508" s="15">
        <v>5</v>
      </c>
      <c r="J508" s="26">
        <f>ROUND(H508*$L$1+H508,0)</f>
        <v>97773</v>
      </c>
      <c r="K508" s="16"/>
    </row>
    <row r="509" spans="1:14" x14ac:dyDescent="0.25">
      <c r="A509" s="21" t="s">
        <v>1133</v>
      </c>
      <c r="B509" s="10" t="s">
        <v>603</v>
      </c>
      <c r="C509" s="21" t="s">
        <v>787</v>
      </c>
      <c r="D509" s="21" t="s">
        <v>593</v>
      </c>
      <c r="E509" s="27">
        <v>42639</v>
      </c>
      <c r="F509" s="12">
        <f ca="1">DATEDIF(E509,TODAY(),"Y")</f>
        <v>6</v>
      </c>
      <c r="G509" s="13" t="s">
        <v>601</v>
      </c>
      <c r="H509" s="14">
        <v>37804</v>
      </c>
      <c r="I509" s="15">
        <v>4</v>
      </c>
      <c r="J509" s="26">
        <f>ROUND(H509*$L$1+H509,0)</f>
        <v>38874</v>
      </c>
      <c r="K509" s="16"/>
    </row>
    <row r="510" spans="1:14" x14ac:dyDescent="0.25">
      <c r="A510" s="7" t="s">
        <v>1134</v>
      </c>
      <c r="B510" s="10" t="s">
        <v>641</v>
      </c>
      <c r="C510" s="7" t="s">
        <v>625</v>
      </c>
      <c r="D510" s="7" t="s">
        <v>593</v>
      </c>
      <c r="E510" s="27">
        <v>37866</v>
      </c>
      <c r="F510" s="12">
        <f ca="1">DATEDIF(E510,TODAY(),"Y")</f>
        <v>19</v>
      </c>
      <c r="G510" s="13" t="s">
        <v>594</v>
      </c>
      <c r="H510" s="14">
        <v>104498</v>
      </c>
      <c r="I510" s="15">
        <v>1</v>
      </c>
      <c r="J510" s="26">
        <f>ROUND(H510*$L$1+H510,0)</f>
        <v>107455</v>
      </c>
      <c r="K510" s="16"/>
    </row>
    <row r="511" spans="1:14" x14ac:dyDescent="0.25">
      <c r="A511" s="7" t="s">
        <v>1135</v>
      </c>
      <c r="B511" s="10" t="s">
        <v>591</v>
      </c>
      <c r="C511" s="7" t="s">
        <v>610</v>
      </c>
      <c r="D511" s="7" t="s">
        <v>622</v>
      </c>
      <c r="E511" s="27">
        <v>42703</v>
      </c>
      <c r="F511" s="12">
        <f ca="1">DATEDIF(E511,TODAY(),"Y")</f>
        <v>6</v>
      </c>
      <c r="G511" s="13"/>
      <c r="H511" s="14">
        <v>23637</v>
      </c>
      <c r="I511" s="15">
        <v>4</v>
      </c>
      <c r="J511" s="26">
        <f>ROUND(H511*$L$1+H511,0)</f>
        <v>24306</v>
      </c>
      <c r="K511" s="16"/>
    </row>
    <row r="512" spans="1:14" x14ac:dyDescent="0.25">
      <c r="A512" s="7" t="s">
        <v>1136</v>
      </c>
      <c r="B512" s="10" t="s">
        <v>641</v>
      </c>
      <c r="C512" s="7" t="s">
        <v>608</v>
      </c>
      <c r="D512" s="7" t="s">
        <v>606</v>
      </c>
      <c r="E512" s="27">
        <v>41929</v>
      </c>
      <c r="F512" s="12">
        <f ca="1">DATEDIF(E512,TODAY(),"Y")</f>
        <v>8</v>
      </c>
      <c r="G512" s="13"/>
      <c r="H512" s="14">
        <v>85546</v>
      </c>
      <c r="I512" s="15">
        <v>5</v>
      </c>
      <c r="J512" s="26">
        <f>ROUND(H512*$L$1+H512,0)</f>
        <v>87967</v>
      </c>
      <c r="K512" s="16"/>
    </row>
    <row r="513" spans="1:11" x14ac:dyDescent="0.25">
      <c r="A513" s="7" t="s">
        <v>1137</v>
      </c>
      <c r="B513" s="10" t="s">
        <v>617</v>
      </c>
      <c r="C513" s="7" t="s">
        <v>625</v>
      </c>
      <c r="D513" s="7" t="s">
        <v>614</v>
      </c>
      <c r="E513" s="27">
        <v>41391</v>
      </c>
      <c r="F513" s="12">
        <f ca="1">DATEDIF(E513,TODAY(),"Y")</f>
        <v>9</v>
      </c>
      <c r="G513" s="13" t="s">
        <v>594</v>
      </c>
      <c r="H513" s="14">
        <v>30078</v>
      </c>
      <c r="I513" s="15">
        <v>3</v>
      </c>
      <c r="J513" s="26">
        <f>ROUND(H513*$L$1+H513,0)</f>
        <v>30929</v>
      </c>
      <c r="K513" s="16"/>
    </row>
    <row r="514" spans="1:11" x14ac:dyDescent="0.25">
      <c r="A514" s="7" t="s">
        <v>1138</v>
      </c>
      <c r="B514" s="10" t="s">
        <v>596</v>
      </c>
      <c r="C514" s="7" t="s">
        <v>608</v>
      </c>
      <c r="D514" s="7" t="s">
        <v>593</v>
      </c>
      <c r="E514" s="27">
        <v>38596</v>
      </c>
      <c r="F514" s="12">
        <f ca="1">DATEDIF(E514,TODAY(),"Y")</f>
        <v>17</v>
      </c>
      <c r="G514" s="13" t="s">
        <v>611</v>
      </c>
      <c r="H514" s="14">
        <v>27917</v>
      </c>
      <c r="I514" s="15">
        <v>4</v>
      </c>
      <c r="J514" s="26">
        <f>ROUND(H514*$L$1+H514,0)</f>
        <v>28707</v>
      </c>
      <c r="K514" s="16"/>
    </row>
    <row r="515" spans="1:11" x14ac:dyDescent="0.25">
      <c r="A515" s="7" t="s">
        <v>1139</v>
      </c>
      <c r="B515" s="10" t="s">
        <v>591</v>
      </c>
      <c r="C515" s="7" t="s">
        <v>653</v>
      </c>
      <c r="D515" s="7" t="s">
        <v>614</v>
      </c>
      <c r="E515" s="27">
        <v>41610</v>
      </c>
      <c r="F515" s="12">
        <f ca="1">DATEDIF(E515,TODAY(),"Y")</f>
        <v>9</v>
      </c>
      <c r="G515" s="13"/>
      <c r="H515" s="14">
        <v>34467</v>
      </c>
      <c r="I515" s="15">
        <v>2</v>
      </c>
      <c r="J515" s="26">
        <f>ROUND(H515*$L$1+H515,0)</f>
        <v>35442</v>
      </c>
      <c r="K515" s="16"/>
    </row>
    <row r="516" spans="1:11" x14ac:dyDescent="0.25">
      <c r="A516" s="7" t="s">
        <v>1140</v>
      </c>
      <c r="B516" s="10" t="s">
        <v>596</v>
      </c>
      <c r="C516" s="7" t="s">
        <v>608</v>
      </c>
      <c r="D516" s="7" t="s">
        <v>593</v>
      </c>
      <c r="E516" s="27">
        <v>41849</v>
      </c>
      <c r="F516" s="12">
        <f ca="1">DATEDIF(E516,TODAY(),"Y")</f>
        <v>8</v>
      </c>
      <c r="G516" s="13" t="s">
        <v>594</v>
      </c>
      <c r="H516" s="14">
        <v>92448</v>
      </c>
      <c r="I516" s="15">
        <v>5</v>
      </c>
      <c r="J516" s="26">
        <f>ROUND(H516*$L$1+H516,0)</f>
        <v>95064</v>
      </c>
      <c r="K516" s="16"/>
    </row>
    <row r="517" spans="1:11" x14ac:dyDescent="0.25">
      <c r="A517" s="7" t="s">
        <v>1141</v>
      </c>
      <c r="B517" s="10" t="s">
        <v>596</v>
      </c>
      <c r="C517" s="7" t="s">
        <v>608</v>
      </c>
      <c r="D517" s="7" t="s">
        <v>606</v>
      </c>
      <c r="E517" s="27">
        <v>43018</v>
      </c>
      <c r="F517" s="12">
        <f ca="1">DATEDIF(E517,TODAY(),"Y")</f>
        <v>5</v>
      </c>
      <c r="G517" s="13"/>
      <c r="H517" s="14">
        <v>80305</v>
      </c>
      <c r="I517" s="15">
        <v>4</v>
      </c>
      <c r="J517" s="26">
        <f>ROUND(H517*$L$1+H517,0)</f>
        <v>82578</v>
      </c>
      <c r="K517" s="16"/>
    </row>
    <row r="518" spans="1:11" x14ac:dyDescent="0.25">
      <c r="A518" s="7" t="s">
        <v>1142</v>
      </c>
      <c r="B518" s="10" t="s">
        <v>596</v>
      </c>
      <c r="C518" s="7" t="s">
        <v>636</v>
      </c>
      <c r="D518" s="7" t="s">
        <v>606</v>
      </c>
      <c r="E518" s="27">
        <v>40979</v>
      </c>
      <c r="F518" s="12">
        <f ca="1">DATEDIF(E518,TODAY(),"Y")</f>
        <v>10</v>
      </c>
      <c r="G518" s="13"/>
      <c r="H518" s="14">
        <v>55035</v>
      </c>
      <c r="I518" s="15">
        <v>2</v>
      </c>
      <c r="J518" s="26">
        <f>ROUND(H518*$L$1+H518,0)</f>
        <v>56592</v>
      </c>
      <c r="K518" s="16"/>
    </row>
    <row r="519" spans="1:11" x14ac:dyDescent="0.25">
      <c r="A519" s="7" t="s">
        <v>1143</v>
      </c>
      <c r="B519" s="10" t="s">
        <v>603</v>
      </c>
      <c r="C519" s="7" t="s">
        <v>649</v>
      </c>
      <c r="D519" s="7" t="s">
        <v>593</v>
      </c>
      <c r="E519" s="27">
        <v>43189</v>
      </c>
      <c r="F519" s="12">
        <f ca="1">DATEDIF(E519,TODAY(),"Y")</f>
        <v>4</v>
      </c>
      <c r="G519" s="13" t="s">
        <v>1394</v>
      </c>
      <c r="H519" s="14">
        <v>65875</v>
      </c>
      <c r="I519" s="15">
        <v>2</v>
      </c>
      <c r="J519" s="26">
        <f>ROUND(H519*$L$1+H519,0)</f>
        <v>67739</v>
      </c>
      <c r="K519" s="16"/>
    </row>
    <row r="520" spans="1:11" x14ac:dyDescent="0.25">
      <c r="A520" s="7" t="s">
        <v>1144</v>
      </c>
      <c r="B520" s="10" t="s">
        <v>603</v>
      </c>
      <c r="C520" s="7" t="s">
        <v>592</v>
      </c>
      <c r="D520" s="7" t="s">
        <v>593</v>
      </c>
      <c r="E520" s="27">
        <v>41103</v>
      </c>
      <c r="F520" s="12">
        <f ca="1">DATEDIF(E520,TODAY(),"Y")</f>
        <v>10</v>
      </c>
      <c r="G520" s="13" t="s">
        <v>599</v>
      </c>
      <c r="H520" s="14">
        <v>94962</v>
      </c>
      <c r="I520" s="15">
        <v>4</v>
      </c>
      <c r="J520" s="26">
        <f>ROUND(H520*$L$1+H520,0)</f>
        <v>97649</v>
      </c>
      <c r="K520" s="16"/>
    </row>
    <row r="521" spans="1:11" x14ac:dyDescent="0.25">
      <c r="A521" s="7" t="s">
        <v>1145</v>
      </c>
      <c r="B521" s="10" t="s">
        <v>591</v>
      </c>
      <c r="C521" s="7" t="s">
        <v>608</v>
      </c>
      <c r="D521" s="7" t="s">
        <v>614</v>
      </c>
      <c r="E521" s="27">
        <v>42590</v>
      </c>
      <c r="F521" s="12">
        <f ca="1">DATEDIF(E521,TODAY(),"Y")</f>
        <v>6</v>
      </c>
      <c r="G521" s="13" t="s">
        <v>615</v>
      </c>
      <c r="H521" s="14">
        <v>32053</v>
      </c>
      <c r="I521" s="15">
        <v>4</v>
      </c>
      <c r="J521" s="26">
        <f>ROUND(H521*$L$1+H521,0)</f>
        <v>32960</v>
      </c>
      <c r="K521" s="16"/>
    </row>
    <row r="522" spans="1:11" x14ac:dyDescent="0.25">
      <c r="A522" s="7" t="s">
        <v>1146</v>
      </c>
      <c r="B522" s="10" t="s">
        <v>619</v>
      </c>
      <c r="C522" s="7" t="s">
        <v>608</v>
      </c>
      <c r="D522" s="7" t="s">
        <v>606</v>
      </c>
      <c r="E522" s="27">
        <v>40001</v>
      </c>
      <c r="F522" s="12">
        <f ca="1">DATEDIF(E522,TODAY(),"Y")</f>
        <v>13</v>
      </c>
      <c r="G522" s="13"/>
      <c r="H522" s="14">
        <v>71647</v>
      </c>
      <c r="I522" s="15">
        <v>2</v>
      </c>
      <c r="J522" s="26">
        <f>ROUND(H522*$L$1+H522,0)</f>
        <v>73675</v>
      </c>
      <c r="K522" s="16"/>
    </row>
    <row r="523" spans="1:11" x14ac:dyDescent="0.25">
      <c r="A523" s="7" t="s">
        <v>1147</v>
      </c>
      <c r="B523" s="10" t="s">
        <v>641</v>
      </c>
      <c r="C523" s="7" t="s">
        <v>608</v>
      </c>
      <c r="D523" s="7" t="s">
        <v>622</v>
      </c>
      <c r="E523" s="27">
        <v>41206</v>
      </c>
      <c r="F523" s="12">
        <f ca="1">DATEDIF(E523,TODAY(),"Y")</f>
        <v>10</v>
      </c>
      <c r="G523" s="13"/>
      <c r="H523" s="14">
        <v>35107</v>
      </c>
      <c r="I523" s="15">
        <v>2</v>
      </c>
      <c r="J523" s="26">
        <f>ROUND(H523*$L$1+H523,0)</f>
        <v>36101</v>
      </c>
      <c r="K523" s="16"/>
    </row>
    <row r="524" spans="1:11" x14ac:dyDescent="0.25">
      <c r="A524" s="7" t="s">
        <v>1148</v>
      </c>
      <c r="B524" s="10" t="s">
        <v>617</v>
      </c>
      <c r="C524" s="7" t="s">
        <v>625</v>
      </c>
      <c r="D524" s="7" t="s">
        <v>593</v>
      </c>
      <c r="E524" s="27">
        <v>42660</v>
      </c>
      <c r="F524" s="12">
        <f ca="1">DATEDIF(E524,TODAY(),"Y")</f>
        <v>6</v>
      </c>
      <c r="G524" s="13" t="s">
        <v>615</v>
      </c>
      <c r="H524" s="14">
        <v>35637</v>
      </c>
      <c r="I524" s="15">
        <v>4</v>
      </c>
      <c r="J524" s="26">
        <f>ROUND(H524*$L$1+H524,0)</f>
        <v>36646</v>
      </c>
      <c r="K524" s="16"/>
    </row>
    <row r="525" spans="1:11" x14ac:dyDescent="0.25">
      <c r="A525" s="7" t="s">
        <v>1149</v>
      </c>
      <c r="B525" s="10" t="s">
        <v>596</v>
      </c>
      <c r="C525" s="7" t="s">
        <v>608</v>
      </c>
      <c r="D525" s="7" t="s">
        <v>606</v>
      </c>
      <c r="E525" s="27">
        <v>42896</v>
      </c>
      <c r="F525" s="12">
        <f ca="1">DATEDIF(E525,TODAY(),"Y")</f>
        <v>5</v>
      </c>
      <c r="G525" s="13"/>
      <c r="H525" s="14">
        <v>105602</v>
      </c>
      <c r="I525" s="15">
        <v>4</v>
      </c>
      <c r="J525" s="26">
        <f>ROUND(H525*$L$1+H525,0)</f>
        <v>108591</v>
      </c>
      <c r="K525" s="16"/>
    </row>
    <row r="526" spans="1:11" x14ac:dyDescent="0.25">
      <c r="A526" s="7" t="s">
        <v>1150</v>
      </c>
      <c r="B526" s="10" t="s">
        <v>603</v>
      </c>
      <c r="C526" s="7" t="s">
        <v>610</v>
      </c>
      <c r="D526" s="7" t="s">
        <v>593</v>
      </c>
      <c r="E526" s="27">
        <v>43202</v>
      </c>
      <c r="F526" s="12">
        <f ca="1">DATEDIF(E526,TODAY(),"Y")</f>
        <v>4</v>
      </c>
      <c r="G526" s="13" t="s">
        <v>594</v>
      </c>
      <c r="H526" s="14">
        <v>52083</v>
      </c>
      <c r="I526" s="15">
        <v>3</v>
      </c>
      <c r="J526" s="26">
        <f>ROUND(H526*$L$1+H526,0)</f>
        <v>53557</v>
      </c>
      <c r="K526" s="16"/>
    </row>
    <row r="527" spans="1:11" x14ac:dyDescent="0.25">
      <c r="A527" s="7" t="s">
        <v>1151</v>
      </c>
      <c r="B527" s="10" t="s">
        <v>603</v>
      </c>
      <c r="C527" s="7" t="s">
        <v>665</v>
      </c>
      <c r="D527" s="7" t="s">
        <v>606</v>
      </c>
      <c r="E527" s="27">
        <v>41557</v>
      </c>
      <c r="F527" s="12">
        <f ca="1">DATEDIF(E527,TODAY(),"Y")</f>
        <v>9</v>
      </c>
      <c r="G527" s="13"/>
      <c r="H527" s="14">
        <v>48718</v>
      </c>
      <c r="I527" s="15">
        <v>4</v>
      </c>
      <c r="J527" s="26">
        <f>ROUND(H527*$L$1+H527,0)</f>
        <v>50097</v>
      </c>
      <c r="K527" s="16"/>
    </row>
    <row r="528" spans="1:11" x14ac:dyDescent="0.25">
      <c r="A528" s="7" t="s">
        <v>1152</v>
      </c>
      <c r="B528" s="10" t="s">
        <v>596</v>
      </c>
      <c r="C528" s="7" t="s">
        <v>608</v>
      </c>
      <c r="D528" s="7" t="s">
        <v>593</v>
      </c>
      <c r="E528" s="27">
        <v>40803</v>
      </c>
      <c r="F528" s="12">
        <f ca="1">DATEDIF(E528,TODAY(),"Y")</f>
        <v>11</v>
      </c>
      <c r="G528" s="13" t="s">
        <v>1193</v>
      </c>
      <c r="H528" s="14">
        <v>33410</v>
      </c>
      <c r="I528" s="15">
        <v>2</v>
      </c>
      <c r="J528" s="26">
        <f>ROUND(H528*$L$1+H528,0)</f>
        <v>34356</v>
      </c>
      <c r="K528" s="16"/>
    </row>
    <row r="529" spans="1:11" x14ac:dyDescent="0.25">
      <c r="A529" s="7" t="s">
        <v>1153</v>
      </c>
      <c r="B529" s="10" t="s">
        <v>641</v>
      </c>
      <c r="C529" s="7" t="s">
        <v>608</v>
      </c>
      <c r="D529" s="7" t="s">
        <v>593</v>
      </c>
      <c r="E529" s="27">
        <v>42976</v>
      </c>
      <c r="F529" s="12">
        <f ca="1">DATEDIF(E529,TODAY(),"Y")</f>
        <v>5</v>
      </c>
      <c r="G529" s="13" t="s">
        <v>615</v>
      </c>
      <c r="H529" s="14">
        <v>115870</v>
      </c>
      <c r="I529" s="15">
        <v>3</v>
      </c>
      <c r="J529" s="26">
        <f>ROUND(H529*$L$1+H529,0)</f>
        <v>119149</v>
      </c>
      <c r="K529" s="16"/>
    </row>
    <row r="530" spans="1:11" x14ac:dyDescent="0.25">
      <c r="A530" s="7" t="s">
        <v>1154</v>
      </c>
      <c r="B530" s="10" t="s">
        <v>596</v>
      </c>
      <c r="C530" s="7" t="s">
        <v>613</v>
      </c>
      <c r="D530" s="7" t="s">
        <v>593</v>
      </c>
      <c r="E530" s="27">
        <v>41152</v>
      </c>
      <c r="F530" s="12">
        <f ca="1">DATEDIF(E530,TODAY(),"Y")</f>
        <v>10</v>
      </c>
      <c r="G530" s="13" t="s">
        <v>1394</v>
      </c>
      <c r="H530" s="14">
        <v>93300</v>
      </c>
      <c r="I530" s="15">
        <v>2</v>
      </c>
      <c r="J530" s="26">
        <f>ROUND(H530*$L$1+H530,0)</f>
        <v>95940</v>
      </c>
      <c r="K530" s="16"/>
    </row>
    <row r="531" spans="1:11" x14ac:dyDescent="0.25">
      <c r="A531" s="7" t="s">
        <v>1155</v>
      </c>
      <c r="B531" s="10" t="s">
        <v>641</v>
      </c>
      <c r="C531" s="7" t="s">
        <v>663</v>
      </c>
      <c r="D531" s="7" t="s">
        <v>606</v>
      </c>
      <c r="E531" s="27">
        <v>41051</v>
      </c>
      <c r="F531" s="12">
        <f ca="1">DATEDIF(E531,TODAY(),"Y")</f>
        <v>10</v>
      </c>
      <c r="G531" s="13"/>
      <c r="H531" s="14">
        <v>48186</v>
      </c>
      <c r="I531" s="15">
        <v>2</v>
      </c>
      <c r="J531" s="26">
        <f>ROUND(H531*$L$1+H531,0)</f>
        <v>49550</v>
      </c>
      <c r="K531" s="16"/>
    </row>
    <row r="532" spans="1:11" x14ac:dyDescent="0.25">
      <c r="A532" s="21" t="s">
        <v>1156</v>
      </c>
      <c r="B532" s="10" t="s">
        <v>641</v>
      </c>
      <c r="C532" s="21" t="s">
        <v>696</v>
      </c>
      <c r="D532" s="21" t="s">
        <v>593</v>
      </c>
      <c r="E532" s="27">
        <v>38208</v>
      </c>
      <c r="F532" s="12">
        <f ca="1">DATEDIF(E532,TODAY(),"Y")</f>
        <v>18</v>
      </c>
      <c r="G532" s="13" t="s">
        <v>601</v>
      </c>
      <c r="H532" s="14">
        <v>95880</v>
      </c>
      <c r="I532" s="15">
        <v>5</v>
      </c>
      <c r="J532" s="26">
        <f>ROUND(H532*$L$1+H532,0)</f>
        <v>98593</v>
      </c>
      <c r="K532" s="16"/>
    </row>
    <row r="533" spans="1:11" x14ac:dyDescent="0.25">
      <c r="A533" s="7" t="s">
        <v>1157</v>
      </c>
      <c r="B533" s="10" t="s">
        <v>596</v>
      </c>
      <c r="C533" s="7" t="s">
        <v>608</v>
      </c>
      <c r="D533" s="7" t="s">
        <v>606</v>
      </c>
      <c r="E533" s="27">
        <v>42363</v>
      </c>
      <c r="F533" s="12">
        <f ca="1">DATEDIF(E533,TODAY(),"Y")</f>
        <v>6</v>
      </c>
      <c r="G533" s="13"/>
      <c r="H533" s="14">
        <v>32465</v>
      </c>
      <c r="I533" s="15">
        <v>3</v>
      </c>
      <c r="J533" s="26">
        <f>ROUND(H533*$L$1+H533,0)</f>
        <v>33384</v>
      </c>
      <c r="K533" s="16"/>
    </row>
    <row r="534" spans="1:11" x14ac:dyDescent="0.25">
      <c r="A534" s="7" t="s">
        <v>1158</v>
      </c>
      <c r="B534" s="10" t="s">
        <v>641</v>
      </c>
      <c r="C534" s="7" t="s">
        <v>608</v>
      </c>
      <c r="D534" s="7" t="s">
        <v>606</v>
      </c>
      <c r="E534" s="27">
        <v>40981</v>
      </c>
      <c r="F534" s="12">
        <f ca="1">DATEDIF(E534,TODAY(),"Y")</f>
        <v>10</v>
      </c>
      <c r="G534" s="13"/>
      <c r="H534" s="14">
        <v>36655</v>
      </c>
      <c r="I534" s="15">
        <v>2</v>
      </c>
      <c r="J534" s="26">
        <f>ROUND(H534*$L$1+H534,0)</f>
        <v>37692</v>
      </c>
      <c r="K534" s="16"/>
    </row>
    <row r="535" spans="1:11" x14ac:dyDescent="0.25">
      <c r="A535" s="7" t="s">
        <v>1159</v>
      </c>
      <c r="B535" s="10" t="s">
        <v>617</v>
      </c>
      <c r="C535" s="7" t="s">
        <v>665</v>
      </c>
      <c r="D535" s="7" t="s">
        <v>606</v>
      </c>
      <c r="E535" s="27">
        <v>41520</v>
      </c>
      <c r="F535" s="12">
        <f ca="1">DATEDIF(E535,TODAY(),"Y")</f>
        <v>9</v>
      </c>
      <c r="G535" s="13"/>
      <c r="H535" s="14">
        <v>79029</v>
      </c>
      <c r="I535" s="15">
        <v>4</v>
      </c>
      <c r="J535" s="26">
        <f>ROUND(H535*$L$1+H535,0)</f>
        <v>81266</v>
      </c>
      <c r="K535" s="16"/>
    </row>
    <row r="536" spans="1:11" x14ac:dyDescent="0.25">
      <c r="A536" s="7" t="s">
        <v>1160</v>
      </c>
      <c r="B536" s="10" t="s">
        <v>591</v>
      </c>
      <c r="C536" s="7" t="s">
        <v>665</v>
      </c>
      <c r="D536" s="7" t="s">
        <v>593</v>
      </c>
      <c r="E536" s="27">
        <v>42566</v>
      </c>
      <c r="F536" s="12">
        <f ca="1">DATEDIF(E536,TODAY(),"Y")</f>
        <v>6</v>
      </c>
      <c r="G536" s="13" t="s">
        <v>611</v>
      </c>
      <c r="H536" s="14">
        <v>103501</v>
      </c>
      <c r="I536" s="15">
        <v>3</v>
      </c>
      <c r="J536" s="26">
        <f>ROUND(H536*$L$1+H536,0)</f>
        <v>106430</v>
      </c>
      <c r="K536" s="16"/>
    </row>
    <row r="537" spans="1:11" x14ac:dyDescent="0.25">
      <c r="A537" s="7" t="s">
        <v>1161</v>
      </c>
      <c r="B537" s="10" t="s">
        <v>596</v>
      </c>
      <c r="C537" s="7" t="s">
        <v>627</v>
      </c>
      <c r="D537" s="7" t="s">
        <v>622</v>
      </c>
      <c r="E537" s="27">
        <v>42745</v>
      </c>
      <c r="F537" s="12">
        <f ca="1">DATEDIF(E537,TODAY(),"Y")</f>
        <v>5</v>
      </c>
      <c r="G537" s="13"/>
      <c r="H537" s="14">
        <v>30414</v>
      </c>
      <c r="I537" s="15">
        <v>3</v>
      </c>
      <c r="J537" s="26">
        <f>ROUND(H537*$L$1+H537,0)</f>
        <v>31275</v>
      </c>
      <c r="K537" s="16"/>
    </row>
    <row r="538" spans="1:11" x14ac:dyDescent="0.25">
      <c r="A538" s="7" t="s">
        <v>1162</v>
      </c>
      <c r="B538" s="10" t="s">
        <v>596</v>
      </c>
      <c r="C538" s="7" t="s">
        <v>665</v>
      </c>
      <c r="D538" s="7" t="s">
        <v>593</v>
      </c>
      <c r="E538" s="27">
        <v>40011</v>
      </c>
      <c r="F538" s="12">
        <f ca="1">DATEDIF(E538,TODAY(),"Y")</f>
        <v>13</v>
      </c>
      <c r="G538" s="13" t="s">
        <v>594</v>
      </c>
      <c r="H538" s="14">
        <v>113223</v>
      </c>
      <c r="I538" s="15">
        <v>5</v>
      </c>
      <c r="J538" s="26">
        <f>ROUND(H538*$L$1+H538,0)</f>
        <v>116427</v>
      </c>
      <c r="K538" s="16"/>
    </row>
    <row r="539" spans="1:11" x14ac:dyDescent="0.25">
      <c r="A539" s="7" t="s">
        <v>1163</v>
      </c>
      <c r="B539" s="10" t="s">
        <v>617</v>
      </c>
      <c r="C539" s="7" t="s">
        <v>663</v>
      </c>
      <c r="D539" s="7" t="s">
        <v>593</v>
      </c>
      <c r="E539" s="27">
        <v>41199</v>
      </c>
      <c r="F539" s="12">
        <f ca="1">DATEDIF(E539,TODAY(),"Y")</f>
        <v>10</v>
      </c>
      <c r="G539" s="13" t="s">
        <v>601</v>
      </c>
      <c r="H539" s="14">
        <v>59996</v>
      </c>
      <c r="I539" s="15">
        <v>2</v>
      </c>
      <c r="J539" s="26">
        <f>ROUND(H539*$L$1+H539,0)</f>
        <v>61694</v>
      </c>
      <c r="K539" s="16"/>
    </row>
    <row r="540" spans="1:11" x14ac:dyDescent="0.25">
      <c r="A540" s="7" t="s">
        <v>1164</v>
      </c>
      <c r="B540" s="10" t="s">
        <v>591</v>
      </c>
      <c r="C540" s="7" t="s">
        <v>608</v>
      </c>
      <c r="D540" s="7" t="s">
        <v>614</v>
      </c>
      <c r="E540" s="27">
        <v>41819</v>
      </c>
      <c r="F540" s="12">
        <f ca="1">DATEDIF(E540,TODAY(),"Y")</f>
        <v>8</v>
      </c>
      <c r="G540" s="13" t="s">
        <v>601</v>
      </c>
      <c r="H540" s="14">
        <v>21958</v>
      </c>
      <c r="I540" s="15">
        <v>2</v>
      </c>
      <c r="J540" s="26">
        <f>ROUND(H540*$L$1+H540,0)</f>
        <v>22579</v>
      </c>
      <c r="K540" s="16"/>
    </row>
    <row r="541" spans="1:11" x14ac:dyDescent="0.25">
      <c r="A541" s="7" t="s">
        <v>1165</v>
      </c>
      <c r="B541" s="10" t="s">
        <v>591</v>
      </c>
      <c r="C541" s="7" t="s">
        <v>665</v>
      </c>
      <c r="D541" s="7" t="s">
        <v>593</v>
      </c>
      <c r="E541" s="27">
        <v>38201</v>
      </c>
      <c r="F541" s="12">
        <f ca="1">DATEDIF(E541,TODAY(),"Y")</f>
        <v>18</v>
      </c>
      <c r="G541" s="13" t="s">
        <v>601</v>
      </c>
      <c r="H541" s="14">
        <v>59850</v>
      </c>
      <c r="I541" s="15">
        <v>4</v>
      </c>
      <c r="J541" s="26">
        <f>ROUND(H541*$L$1+H541,0)</f>
        <v>61544</v>
      </c>
      <c r="K541" s="16"/>
    </row>
    <row r="542" spans="1:11" x14ac:dyDescent="0.25">
      <c r="A542" s="7" t="s">
        <v>1166</v>
      </c>
      <c r="B542" s="10" t="s">
        <v>591</v>
      </c>
      <c r="C542" s="7" t="s">
        <v>696</v>
      </c>
      <c r="D542" s="7" t="s">
        <v>593</v>
      </c>
      <c r="E542" s="27">
        <v>41019</v>
      </c>
      <c r="F542" s="12">
        <f ca="1">DATEDIF(E542,TODAY(),"Y")</f>
        <v>10</v>
      </c>
      <c r="G542" s="13" t="s">
        <v>594</v>
      </c>
      <c r="H542" s="14">
        <v>54424</v>
      </c>
      <c r="I542" s="15">
        <v>4</v>
      </c>
      <c r="J542" s="26">
        <f>ROUND(H542*$L$1+H542,0)</f>
        <v>55964</v>
      </c>
      <c r="K542" s="16"/>
    </row>
    <row r="543" spans="1:11" x14ac:dyDescent="0.25">
      <c r="A543" s="7" t="s">
        <v>1167</v>
      </c>
      <c r="B543" s="10" t="s">
        <v>596</v>
      </c>
      <c r="C543" s="7" t="s">
        <v>620</v>
      </c>
      <c r="D543" s="7" t="s">
        <v>593</v>
      </c>
      <c r="E543" s="27">
        <v>41337</v>
      </c>
      <c r="F543" s="12">
        <f ca="1">DATEDIF(E543,TODAY(),"Y")</f>
        <v>9</v>
      </c>
      <c r="G543" s="13" t="s">
        <v>615</v>
      </c>
      <c r="H543" s="14">
        <v>46869</v>
      </c>
      <c r="I543" s="15">
        <v>3</v>
      </c>
      <c r="J543" s="26">
        <f>ROUND(H543*$L$1+H543,0)</f>
        <v>48195</v>
      </c>
      <c r="K543" s="16"/>
    </row>
    <row r="544" spans="1:11" x14ac:dyDescent="0.25">
      <c r="A544" s="7" t="s">
        <v>1168</v>
      </c>
      <c r="B544" s="10" t="s">
        <v>603</v>
      </c>
      <c r="C544" s="7" t="s">
        <v>608</v>
      </c>
      <c r="D544" s="7" t="s">
        <v>593</v>
      </c>
      <c r="E544" s="27">
        <v>41232</v>
      </c>
      <c r="F544" s="12">
        <f ca="1">DATEDIF(E544,TODAY(),"Y")</f>
        <v>10</v>
      </c>
      <c r="G544" s="13" t="s">
        <v>611</v>
      </c>
      <c r="H544" s="14">
        <v>38570</v>
      </c>
      <c r="I544" s="15">
        <v>5</v>
      </c>
      <c r="J544" s="26">
        <f>ROUND(H544*$L$1+H544,0)</f>
        <v>39662</v>
      </c>
      <c r="K544" s="16"/>
    </row>
    <row r="545" spans="1:14" x14ac:dyDescent="0.25">
      <c r="A545" s="7" t="s">
        <v>1169</v>
      </c>
      <c r="B545" s="10" t="s">
        <v>603</v>
      </c>
      <c r="C545" s="7" t="s">
        <v>649</v>
      </c>
      <c r="D545" s="7" t="s">
        <v>593</v>
      </c>
      <c r="E545" s="27">
        <v>39178</v>
      </c>
      <c r="F545" s="12">
        <f ca="1">DATEDIF(E545,TODAY(),"Y")</f>
        <v>15</v>
      </c>
      <c r="G545" s="13" t="s">
        <v>611</v>
      </c>
      <c r="H545" s="14">
        <v>81330</v>
      </c>
      <c r="I545" s="15">
        <v>4</v>
      </c>
      <c r="J545" s="26">
        <f>ROUND(H545*$L$1+H545,0)</f>
        <v>83632</v>
      </c>
      <c r="K545" s="16"/>
    </row>
    <row r="546" spans="1:14" x14ac:dyDescent="0.25">
      <c r="A546" s="7" t="s">
        <v>1170</v>
      </c>
      <c r="B546" s="10" t="s">
        <v>596</v>
      </c>
      <c r="C546" s="7" t="s">
        <v>665</v>
      </c>
      <c r="D546" s="7" t="s">
        <v>606</v>
      </c>
      <c r="E546" s="27">
        <v>41833</v>
      </c>
      <c r="F546" s="12">
        <f ca="1">DATEDIF(E546,TODAY(),"Y")</f>
        <v>8</v>
      </c>
      <c r="G546" s="13"/>
      <c r="H546" s="14">
        <v>84601</v>
      </c>
      <c r="I546" s="15">
        <v>5</v>
      </c>
      <c r="J546" s="26">
        <f>ROUND(H546*$L$1+H546,0)</f>
        <v>86995</v>
      </c>
      <c r="K546" s="16"/>
    </row>
    <row r="547" spans="1:14" x14ac:dyDescent="0.25">
      <c r="A547" s="7" t="s">
        <v>1171</v>
      </c>
      <c r="B547" s="10" t="s">
        <v>641</v>
      </c>
      <c r="C547" s="7" t="s">
        <v>592</v>
      </c>
      <c r="D547" s="7" t="s">
        <v>614</v>
      </c>
      <c r="E547" s="27">
        <v>39840</v>
      </c>
      <c r="F547" s="12">
        <f ca="1">DATEDIF(E547,TODAY(),"Y")</f>
        <v>13</v>
      </c>
      <c r="G547" s="13" t="s">
        <v>615</v>
      </c>
      <c r="H547" s="14">
        <v>17130</v>
      </c>
      <c r="I547" s="15">
        <v>4</v>
      </c>
      <c r="J547" s="26">
        <f>ROUND(H547*$L$1+H547,0)</f>
        <v>17615</v>
      </c>
      <c r="K547" s="16"/>
    </row>
    <row r="548" spans="1:14" x14ac:dyDescent="0.25">
      <c r="A548" s="7" t="s">
        <v>1172</v>
      </c>
      <c r="B548" s="10" t="s">
        <v>591</v>
      </c>
      <c r="C548" s="7" t="s">
        <v>625</v>
      </c>
      <c r="D548" s="7" t="s">
        <v>614</v>
      </c>
      <c r="E548" s="27">
        <v>37895</v>
      </c>
      <c r="F548" s="12">
        <f ca="1">DATEDIF(E548,TODAY(),"Y")</f>
        <v>19</v>
      </c>
      <c r="G548" s="13" t="s">
        <v>611</v>
      </c>
      <c r="H548" s="14">
        <v>19544</v>
      </c>
      <c r="I548" s="15">
        <v>5</v>
      </c>
      <c r="J548" s="26">
        <f>ROUND(H548*$L$1+H548,0)</f>
        <v>20097</v>
      </c>
      <c r="K548" s="16"/>
    </row>
    <row r="549" spans="1:14" x14ac:dyDescent="0.25">
      <c r="A549" s="7" t="s">
        <v>1173</v>
      </c>
      <c r="B549" s="10" t="s">
        <v>591</v>
      </c>
      <c r="C549" s="7" t="s">
        <v>625</v>
      </c>
      <c r="D549" s="7" t="s">
        <v>593</v>
      </c>
      <c r="E549" s="27">
        <v>43298</v>
      </c>
      <c r="F549" s="12">
        <f ca="1">DATEDIF(E549,TODAY(),"Y")</f>
        <v>4</v>
      </c>
      <c r="G549" s="13" t="s">
        <v>615</v>
      </c>
      <c r="H549" s="14">
        <v>90453</v>
      </c>
      <c r="I549" s="15">
        <v>1</v>
      </c>
      <c r="J549" s="26">
        <f>ROUND(H549*$L$1+H549,0)</f>
        <v>93013</v>
      </c>
      <c r="K549" s="16"/>
    </row>
    <row r="550" spans="1:14" x14ac:dyDescent="0.25">
      <c r="A550" s="7" t="s">
        <v>1174</v>
      </c>
      <c r="B550" s="10" t="s">
        <v>596</v>
      </c>
      <c r="C550" s="7" t="s">
        <v>647</v>
      </c>
      <c r="D550" s="7" t="s">
        <v>593</v>
      </c>
      <c r="E550" s="27">
        <v>42608</v>
      </c>
      <c r="F550" s="12">
        <f ca="1">DATEDIF(E550,TODAY(),"Y")</f>
        <v>6</v>
      </c>
      <c r="G550" s="13" t="s">
        <v>1394</v>
      </c>
      <c r="H550" s="14">
        <v>25329</v>
      </c>
      <c r="I550" s="15">
        <v>1</v>
      </c>
      <c r="J550" s="26">
        <f>ROUND(H550*$L$1+H550,0)</f>
        <v>26046</v>
      </c>
      <c r="K550" s="16"/>
    </row>
    <row r="551" spans="1:14" x14ac:dyDescent="0.25">
      <c r="A551" s="7" t="s">
        <v>1175</v>
      </c>
      <c r="B551" s="10" t="s">
        <v>603</v>
      </c>
      <c r="C551" s="7" t="s">
        <v>620</v>
      </c>
      <c r="D551" s="7" t="s">
        <v>593</v>
      </c>
      <c r="E551" s="27">
        <v>40849</v>
      </c>
      <c r="F551" s="12">
        <f ca="1">DATEDIF(E551,TODAY(),"Y")</f>
        <v>11</v>
      </c>
      <c r="G551" s="13" t="s">
        <v>594</v>
      </c>
      <c r="H551" s="14">
        <v>104684</v>
      </c>
      <c r="I551" s="15">
        <v>4</v>
      </c>
      <c r="J551" s="26">
        <f>ROUND(H551*$L$1+H551,0)</f>
        <v>107647</v>
      </c>
      <c r="K551" s="16"/>
    </row>
    <row r="552" spans="1:14" x14ac:dyDescent="0.25">
      <c r="A552" s="7" t="s">
        <v>1176</v>
      </c>
      <c r="B552" s="10" t="s">
        <v>591</v>
      </c>
      <c r="C552" s="7" t="s">
        <v>649</v>
      </c>
      <c r="D552" s="7" t="s">
        <v>593</v>
      </c>
      <c r="E552" s="27">
        <v>42918</v>
      </c>
      <c r="F552" s="12">
        <f ca="1">DATEDIF(E552,TODAY(),"Y")</f>
        <v>5</v>
      </c>
      <c r="G552" s="13" t="s">
        <v>601</v>
      </c>
      <c r="H552" s="14">
        <v>83857</v>
      </c>
      <c r="I552" s="15">
        <v>3</v>
      </c>
      <c r="J552" s="26">
        <f>ROUND(H552*$L$1+H552,0)</f>
        <v>86230</v>
      </c>
      <c r="K552" s="16"/>
    </row>
    <row r="553" spans="1:14" x14ac:dyDescent="0.25">
      <c r="A553" s="7" t="s">
        <v>1177</v>
      </c>
      <c r="B553" s="10" t="s">
        <v>641</v>
      </c>
      <c r="C553" s="7" t="s">
        <v>682</v>
      </c>
      <c r="D553" s="7" t="s">
        <v>606</v>
      </c>
      <c r="E553" s="27">
        <v>38622</v>
      </c>
      <c r="F553" s="12">
        <f ca="1">DATEDIF(E553,TODAY(),"Y")</f>
        <v>17</v>
      </c>
      <c r="G553" s="13"/>
      <c r="H553" s="14">
        <v>41563</v>
      </c>
      <c r="I553" s="15">
        <v>2</v>
      </c>
      <c r="J553" s="26">
        <f>ROUND(H553*$L$1+H553,0)</f>
        <v>42739</v>
      </c>
      <c r="K553" s="16"/>
    </row>
    <row r="554" spans="1:14" x14ac:dyDescent="0.25">
      <c r="A554" s="7" t="s">
        <v>1178</v>
      </c>
      <c r="B554" s="10" t="s">
        <v>603</v>
      </c>
      <c r="C554" s="7" t="s">
        <v>610</v>
      </c>
      <c r="D554" s="7" t="s">
        <v>606</v>
      </c>
      <c r="E554" s="27">
        <v>41246</v>
      </c>
      <c r="F554" s="12">
        <f ca="1">DATEDIF(E554,TODAY(),"Y")</f>
        <v>10</v>
      </c>
      <c r="G554" s="13"/>
      <c r="H554" s="14">
        <v>31029</v>
      </c>
      <c r="I554" s="15">
        <v>4</v>
      </c>
      <c r="J554" s="26">
        <f>ROUND(H554*$L$1+H554,0)</f>
        <v>31907</v>
      </c>
      <c r="K554" s="16"/>
    </row>
    <row r="555" spans="1:14" x14ac:dyDescent="0.25">
      <c r="A555" s="7" t="s">
        <v>1179</v>
      </c>
      <c r="B555" s="10" t="s">
        <v>591</v>
      </c>
      <c r="C555" s="7" t="s">
        <v>649</v>
      </c>
      <c r="D555" s="7" t="s">
        <v>593</v>
      </c>
      <c r="E555" s="27">
        <v>38328</v>
      </c>
      <c r="F555" s="12">
        <f ca="1">DATEDIF(E555,TODAY(),"Y")</f>
        <v>17</v>
      </c>
      <c r="G555" s="13" t="s">
        <v>611</v>
      </c>
      <c r="H555" s="14">
        <v>51561</v>
      </c>
      <c r="I555" s="15">
        <v>4</v>
      </c>
      <c r="J555" s="26">
        <f>ROUND(H555*$L$1+H555,0)</f>
        <v>53020</v>
      </c>
      <c r="K555" s="16"/>
      <c r="L555" s="20"/>
      <c r="M555" s="20"/>
      <c r="N555" s="20"/>
    </row>
    <row r="556" spans="1:14" x14ac:dyDescent="0.25">
      <c r="A556" s="7" t="s">
        <v>1180</v>
      </c>
      <c r="B556" s="10" t="s">
        <v>591</v>
      </c>
      <c r="C556" s="7" t="s">
        <v>598</v>
      </c>
      <c r="D556" s="7" t="s">
        <v>593</v>
      </c>
      <c r="E556" s="27">
        <v>41231</v>
      </c>
      <c r="F556" s="12">
        <f ca="1">DATEDIF(E556,TODAY(),"Y")</f>
        <v>10</v>
      </c>
      <c r="G556" s="13" t="s">
        <v>1393</v>
      </c>
      <c r="H556" s="14">
        <v>105363</v>
      </c>
      <c r="I556" s="15">
        <v>4</v>
      </c>
      <c r="J556" s="26">
        <f>ROUND(H556*$L$1+H556,0)</f>
        <v>108345</v>
      </c>
      <c r="K556" s="16"/>
    </row>
    <row r="557" spans="1:14" x14ac:dyDescent="0.25">
      <c r="A557" s="7" t="s">
        <v>1181</v>
      </c>
      <c r="B557" s="10" t="s">
        <v>603</v>
      </c>
      <c r="C557" s="7" t="s">
        <v>613</v>
      </c>
      <c r="D557" s="7" t="s">
        <v>593</v>
      </c>
      <c r="E557" s="27">
        <v>42668</v>
      </c>
      <c r="F557" s="12">
        <f ca="1">DATEDIF(E557,TODAY(),"Y")</f>
        <v>6</v>
      </c>
      <c r="G557" s="13" t="s">
        <v>611</v>
      </c>
      <c r="H557" s="14">
        <v>58866</v>
      </c>
      <c r="I557" s="15">
        <v>1</v>
      </c>
      <c r="J557" s="26">
        <f>ROUND(H557*$L$1+H557,0)</f>
        <v>60532</v>
      </c>
      <c r="K557" s="16"/>
    </row>
    <row r="558" spans="1:14" x14ac:dyDescent="0.25">
      <c r="A558" s="7" t="s">
        <v>1182</v>
      </c>
      <c r="B558" s="10" t="s">
        <v>596</v>
      </c>
      <c r="C558" s="7" t="s">
        <v>620</v>
      </c>
      <c r="D558" s="7" t="s">
        <v>593</v>
      </c>
      <c r="E558" s="27">
        <v>42460</v>
      </c>
      <c r="F558" s="12">
        <f ca="1">DATEDIF(E558,TODAY(),"Y")</f>
        <v>6</v>
      </c>
      <c r="G558" s="13" t="s">
        <v>594</v>
      </c>
      <c r="H558" s="14">
        <v>76555</v>
      </c>
      <c r="I558" s="15">
        <v>4</v>
      </c>
      <c r="J558" s="26">
        <f>ROUND(H558*$L$1+H558,0)</f>
        <v>78722</v>
      </c>
      <c r="K558" s="16"/>
      <c r="L558" s="20"/>
      <c r="M558" s="20"/>
      <c r="N558" s="20"/>
    </row>
    <row r="559" spans="1:14" x14ac:dyDescent="0.25">
      <c r="A559" s="7" t="s">
        <v>1183</v>
      </c>
      <c r="B559" s="10" t="s">
        <v>617</v>
      </c>
      <c r="C559" s="7" t="s">
        <v>649</v>
      </c>
      <c r="D559" s="7" t="s">
        <v>606</v>
      </c>
      <c r="E559" s="27">
        <v>41172</v>
      </c>
      <c r="F559" s="12">
        <f ca="1">DATEDIF(E559,TODAY(),"Y")</f>
        <v>10</v>
      </c>
      <c r="G559" s="13"/>
      <c r="H559" s="14">
        <v>53087</v>
      </c>
      <c r="I559" s="15">
        <v>4</v>
      </c>
      <c r="J559" s="26">
        <f>ROUND(H559*$L$1+H559,0)</f>
        <v>54589</v>
      </c>
      <c r="K559" s="16"/>
    </row>
    <row r="560" spans="1:14" x14ac:dyDescent="0.25">
      <c r="A560" s="7" t="s">
        <v>1184</v>
      </c>
      <c r="B560" s="10" t="s">
        <v>603</v>
      </c>
      <c r="C560" s="7" t="s">
        <v>649</v>
      </c>
      <c r="D560" s="7" t="s">
        <v>593</v>
      </c>
      <c r="E560" s="27">
        <v>39056</v>
      </c>
      <c r="F560" s="12">
        <f ca="1">DATEDIF(E560,TODAY(),"Y")</f>
        <v>16</v>
      </c>
      <c r="G560" s="13" t="s">
        <v>594</v>
      </c>
      <c r="H560" s="14">
        <v>84681</v>
      </c>
      <c r="I560" s="15">
        <v>5</v>
      </c>
      <c r="J560" s="26">
        <f>ROUND(H560*$L$1+H560,0)</f>
        <v>87077</v>
      </c>
      <c r="K560" s="16"/>
      <c r="L560" s="20"/>
      <c r="M560" s="20"/>
      <c r="N560" s="20"/>
    </row>
    <row r="561" spans="1:14" x14ac:dyDescent="0.25">
      <c r="A561" s="7" t="s">
        <v>1185</v>
      </c>
      <c r="B561" s="10" t="s">
        <v>619</v>
      </c>
      <c r="C561" s="7" t="s">
        <v>608</v>
      </c>
      <c r="D561" s="7" t="s">
        <v>593</v>
      </c>
      <c r="E561" s="27">
        <v>40870</v>
      </c>
      <c r="F561" s="12">
        <f ca="1">DATEDIF(E561,TODAY(),"Y")</f>
        <v>11</v>
      </c>
      <c r="G561" s="13" t="s">
        <v>615</v>
      </c>
      <c r="H561" s="14">
        <v>18208</v>
      </c>
      <c r="I561" s="15">
        <v>5</v>
      </c>
      <c r="J561" s="26">
        <f>ROUND(H561*$L$1+H561,0)</f>
        <v>18723</v>
      </c>
      <c r="K561" s="16"/>
    </row>
    <row r="562" spans="1:14" x14ac:dyDescent="0.25">
      <c r="A562" s="7" t="s">
        <v>1186</v>
      </c>
      <c r="B562" s="10" t="s">
        <v>617</v>
      </c>
      <c r="C562" s="7" t="s">
        <v>608</v>
      </c>
      <c r="D562" s="7" t="s">
        <v>593</v>
      </c>
      <c r="E562" s="27">
        <v>42690</v>
      </c>
      <c r="F562" s="12">
        <f ca="1">DATEDIF(E562,TODAY(),"Y")</f>
        <v>6</v>
      </c>
      <c r="G562" s="13" t="s">
        <v>599</v>
      </c>
      <c r="H562" s="14">
        <v>46976</v>
      </c>
      <c r="I562" s="15">
        <v>3</v>
      </c>
      <c r="J562" s="26">
        <f>ROUND(H562*$L$1+H562,0)</f>
        <v>48305</v>
      </c>
      <c r="K562" s="16"/>
    </row>
    <row r="563" spans="1:14" x14ac:dyDescent="0.25">
      <c r="A563" s="7" t="s">
        <v>1187</v>
      </c>
      <c r="B563" s="10" t="s">
        <v>603</v>
      </c>
      <c r="C563" s="7" t="s">
        <v>598</v>
      </c>
      <c r="D563" s="7" t="s">
        <v>606</v>
      </c>
      <c r="E563" s="27">
        <v>37907</v>
      </c>
      <c r="F563" s="12">
        <f ca="1">DATEDIF(E563,TODAY(),"Y")</f>
        <v>19</v>
      </c>
      <c r="G563" s="13"/>
      <c r="H563" s="14">
        <v>31095</v>
      </c>
      <c r="I563" s="15">
        <v>4</v>
      </c>
      <c r="J563" s="26">
        <f>ROUND(H563*$L$1+H563,0)</f>
        <v>31975</v>
      </c>
      <c r="K563" s="16"/>
    </row>
    <row r="564" spans="1:14" x14ac:dyDescent="0.25">
      <c r="A564" s="7" t="s">
        <v>1188</v>
      </c>
      <c r="B564" s="10" t="s">
        <v>591</v>
      </c>
      <c r="C564" s="7" t="s">
        <v>608</v>
      </c>
      <c r="D564" s="7" t="s">
        <v>593</v>
      </c>
      <c r="E564" s="27">
        <v>41936</v>
      </c>
      <c r="F564" s="12">
        <f ca="1">DATEDIF(E564,TODAY(),"Y")</f>
        <v>8</v>
      </c>
      <c r="G564" s="13" t="s">
        <v>611</v>
      </c>
      <c r="H564" s="14">
        <v>51305</v>
      </c>
      <c r="I564" s="15">
        <v>2</v>
      </c>
      <c r="J564" s="26">
        <f>ROUND(H564*$L$1+H564,0)</f>
        <v>52757</v>
      </c>
      <c r="K564" s="16"/>
    </row>
    <row r="565" spans="1:14" x14ac:dyDescent="0.25">
      <c r="A565" s="7" t="s">
        <v>1189</v>
      </c>
      <c r="B565" s="10" t="s">
        <v>617</v>
      </c>
      <c r="C565" s="7" t="s">
        <v>608</v>
      </c>
      <c r="D565" s="7" t="s">
        <v>614</v>
      </c>
      <c r="E565" s="27">
        <v>41711</v>
      </c>
      <c r="F565" s="12">
        <f ca="1">DATEDIF(E565,TODAY(),"Y")</f>
        <v>8</v>
      </c>
      <c r="G565" s="13" t="s">
        <v>601</v>
      </c>
      <c r="H565" s="14">
        <v>28981</v>
      </c>
      <c r="I565" s="15">
        <v>1</v>
      </c>
      <c r="J565" s="26">
        <f>ROUND(H565*$L$1+H565,0)</f>
        <v>29801</v>
      </c>
      <c r="K565" s="16"/>
    </row>
    <row r="566" spans="1:14" x14ac:dyDescent="0.25">
      <c r="A566" s="7" t="s">
        <v>1190</v>
      </c>
      <c r="B566" s="10" t="s">
        <v>591</v>
      </c>
      <c r="C566" s="7" t="s">
        <v>665</v>
      </c>
      <c r="D566" s="7" t="s">
        <v>593</v>
      </c>
      <c r="E566" s="27">
        <v>41413</v>
      </c>
      <c r="F566" s="12">
        <f ca="1">DATEDIF(E566,TODAY(),"Y")</f>
        <v>9</v>
      </c>
      <c r="G566" s="13" t="s">
        <v>594</v>
      </c>
      <c r="H566" s="14">
        <v>61473</v>
      </c>
      <c r="I566" s="15">
        <v>2</v>
      </c>
      <c r="J566" s="26">
        <f>ROUND(H566*$L$1+H566,0)</f>
        <v>63213</v>
      </c>
      <c r="K566" s="16"/>
    </row>
    <row r="567" spans="1:14" x14ac:dyDescent="0.25">
      <c r="A567" s="7" t="s">
        <v>1191</v>
      </c>
      <c r="B567" s="10" t="s">
        <v>617</v>
      </c>
      <c r="C567" s="7" t="s">
        <v>692</v>
      </c>
      <c r="D567" s="7" t="s">
        <v>593</v>
      </c>
      <c r="E567" s="27">
        <v>41468</v>
      </c>
      <c r="F567" s="12">
        <f ca="1">DATEDIF(E567,TODAY(),"Y")</f>
        <v>9</v>
      </c>
      <c r="G567" s="13" t="s">
        <v>615</v>
      </c>
      <c r="H567" s="14">
        <v>51790</v>
      </c>
      <c r="I567" s="15">
        <v>2</v>
      </c>
      <c r="J567" s="26">
        <f>ROUND(H567*$L$1+H567,0)</f>
        <v>53256</v>
      </c>
      <c r="K567" s="16"/>
    </row>
    <row r="568" spans="1:14" x14ac:dyDescent="0.25">
      <c r="A568" s="7" t="s">
        <v>1192</v>
      </c>
      <c r="B568" s="10" t="s">
        <v>591</v>
      </c>
      <c r="C568" s="7" t="s">
        <v>608</v>
      </c>
      <c r="D568" s="7" t="s">
        <v>593</v>
      </c>
      <c r="E568" s="27">
        <v>41212</v>
      </c>
      <c r="F568" s="12">
        <f ca="1">DATEDIF(E568,TODAY(),"Y")</f>
        <v>10</v>
      </c>
      <c r="G568" s="13" t="s">
        <v>601</v>
      </c>
      <c r="H568" s="14">
        <v>58094</v>
      </c>
      <c r="I568" s="15">
        <v>5</v>
      </c>
      <c r="J568" s="26">
        <f>ROUND(H568*$L$1+H568,0)</f>
        <v>59738</v>
      </c>
      <c r="K568" s="16"/>
    </row>
    <row r="569" spans="1:14" x14ac:dyDescent="0.25">
      <c r="A569" s="7" t="s">
        <v>1194</v>
      </c>
      <c r="B569" s="10" t="s">
        <v>641</v>
      </c>
      <c r="C569" s="7" t="s">
        <v>625</v>
      </c>
      <c r="D569" s="7" t="s">
        <v>593</v>
      </c>
      <c r="E569" s="27">
        <v>38145</v>
      </c>
      <c r="F569" s="12">
        <f ca="1">DATEDIF(E569,TODAY(),"Y")</f>
        <v>18</v>
      </c>
      <c r="G569" s="13" t="s">
        <v>601</v>
      </c>
      <c r="H569" s="14">
        <v>64385</v>
      </c>
      <c r="I569" s="15">
        <v>5</v>
      </c>
      <c r="J569" s="26">
        <f>ROUND(H569*$L$1+H569,0)</f>
        <v>66207</v>
      </c>
      <c r="K569" s="16"/>
    </row>
    <row r="570" spans="1:14" x14ac:dyDescent="0.25">
      <c r="A570" s="7" t="s">
        <v>1195</v>
      </c>
      <c r="B570" s="10" t="s">
        <v>603</v>
      </c>
      <c r="C570" s="7" t="s">
        <v>620</v>
      </c>
      <c r="D570" s="7" t="s">
        <v>614</v>
      </c>
      <c r="E570" s="27">
        <v>38769</v>
      </c>
      <c r="F570" s="12">
        <f ca="1">DATEDIF(E570,TODAY(),"Y")</f>
        <v>16</v>
      </c>
      <c r="G570" s="13"/>
      <c r="H570" s="14">
        <v>26347</v>
      </c>
      <c r="I570" s="15">
        <v>3</v>
      </c>
      <c r="J570" s="26">
        <f>ROUND(H570*$L$1+H570,0)</f>
        <v>27093</v>
      </c>
      <c r="K570" s="16"/>
    </row>
    <row r="571" spans="1:14" x14ac:dyDescent="0.25">
      <c r="A571" s="7" t="s">
        <v>1196</v>
      </c>
      <c r="B571" s="10" t="s">
        <v>591</v>
      </c>
      <c r="C571" s="7" t="s">
        <v>613</v>
      </c>
      <c r="D571" s="7" t="s">
        <v>622</v>
      </c>
      <c r="E571" s="27">
        <v>37891</v>
      </c>
      <c r="F571" s="12">
        <f ca="1">DATEDIF(E571,TODAY(),"Y")</f>
        <v>19</v>
      </c>
      <c r="G571" s="13"/>
      <c r="H571" s="14">
        <v>20509</v>
      </c>
      <c r="I571" s="15">
        <v>2</v>
      </c>
      <c r="J571" s="26">
        <f>ROUND(H571*$L$1+H571,0)</f>
        <v>21089</v>
      </c>
      <c r="K571" s="16"/>
      <c r="L571" s="20"/>
      <c r="M571" s="20"/>
      <c r="N571" s="20"/>
    </row>
    <row r="572" spans="1:14" x14ac:dyDescent="0.25">
      <c r="A572" s="7" t="s">
        <v>1197</v>
      </c>
      <c r="B572" s="10" t="s">
        <v>596</v>
      </c>
      <c r="C572" s="7" t="s">
        <v>610</v>
      </c>
      <c r="D572" s="7" t="s">
        <v>606</v>
      </c>
      <c r="E572" s="27">
        <v>41850</v>
      </c>
      <c r="F572" s="12">
        <f ca="1">DATEDIF(E572,TODAY(),"Y")</f>
        <v>8</v>
      </c>
      <c r="G572" s="13"/>
      <c r="H572" s="14">
        <v>107318</v>
      </c>
      <c r="I572" s="15">
        <v>3</v>
      </c>
      <c r="J572" s="26">
        <f>ROUND(H572*$L$1+H572,0)</f>
        <v>110355</v>
      </c>
      <c r="K572" s="16"/>
    </row>
    <row r="573" spans="1:14" x14ac:dyDescent="0.25">
      <c r="A573" s="7" t="s">
        <v>1198</v>
      </c>
      <c r="B573" s="10" t="s">
        <v>603</v>
      </c>
      <c r="C573" s="7" t="s">
        <v>605</v>
      </c>
      <c r="D573" s="7" t="s">
        <v>593</v>
      </c>
      <c r="E573" s="27">
        <v>42987</v>
      </c>
      <c r="F573" s="12">
        <f ca="1">DATEDIF(E573,TODAY(),"Y")</f>
        <v>5</v>
      </c>
      <c r="G573" s="13" t="s">
        <v>594</v>
      </c>
      <c r="H573" s="14">
        <v>52016</v>
      </c>
      <c r="I573" s="15">
        <v>5</v>
      </c>
      <c r="J573" s="26">
        <f>ROUND(H573*$L$1+H573,0)</f>
        <v>53488</v>
      </c>
      <c r="K573" s="16"/>
    </row>
    <row r="574" spans="1:14" x14ac:dyDescent="0.25">
      <c r="A574" s="7" t="s">
        <v>1199</v>
      </c>
      <c r="B574" s="10" t="s">
        <v>591</v>
      </c>
      <c r="C574" s="7" t="s">
        <v>598</v>
      </c>
      <c r="D574" s="7" t="s">
        <v>614</v>
      </c>
      <c r="E574" s="27">
        <v>38236</v>
      </c>
      <c r="F574" s="12">
        <f ca="1">DATEDIF(E574,TODAY(),"Y")</f>
        <v>18</v>
      </c>
      <c r="G574" s="13" t="s">
        <v>594</v>
      </c>
      <c r="H574" s="14">
        <v>25689</v>
      </c>
      <c r="I574" s="15">
        <v>1</v>
      </c>
      <c r="J574" s="26">
        <f>ROUND(H574*$L$1+H574,0)</f>
        <v>26416</v>
      </c>
      <c r="K574" s="16"/>
    </row>
    <row r="575" spans="1:14" x14ac:dyDescent="0.25">
      <c r="A575" s="7" t="s">
        <v>1200</v>
      </c>
      <c r="B575" s="10" t="s">
        <v>591</v>
      </c>
      <c r="C575" s="7" t="s">
        <v>608</v>
      </c>
      <c r="D575" s="7" t="s">
        <v>606</v>
      </c>
      <c r="E575" s="27">
        <v>43156</v>
      </c>
      <c r="F575" s="12">
        <f ca="1">DATEDIF(E575,TODAY(),"Y")</f>
        <v>4</v>
      </c>
      <c r="G575" s="13"/>
      <c r="H575" s="14">
        <v>94630</v>
      </c>
      <c r="I575" s="15">
        <v>2</v>
      </c>
      <c r="J575" s="26">
        <f>ROUND(H575*$L$1+H575,0)</f>
        <v>97308</v>
      </c>
      <c r="K575" s="16"/>
    </row>
    <row r="576" spans="1:14" x14ac:dyDescent="0.25">
      <c r="A576" s="7" t="s">
        <v>1201</v>
      </c>
      <c r="B576" s="10" t="s">
        <v>591</v>
      </c>
      <c r="C576" s="7" t="s">
        <v>649</v>
      </c>
      <c r="D576" s="7" t="s">
        <v>593</v>
      </c>
      <c r="E576" s="27">
        <v>39301</v>
      </c>
      <c r="F576" s="12">
        <f ca="1">DATEDIF(E576,TODAY(),"Y")</f>
        <v>15</v>
      </c>
      <c r="G576" s="13" t="s">
        <v>1394</v>
      </c>
      <c r="H576" s="14">
        <v>39288</v>
      </c>
      <c r="I576" s="15">
        <v>3</v>
      </c>
      <c r="J576" s="26">
        <f>ROUND(H576*$L$1+H576,0)</f>
        <v>40400</v>
      </c>
      <c r="K576" s="16"/>
    </row>
    <row r="577" spans="1:11" x14ac:dyDescent="0.25">
      <c r="A577" s="7" t="s">
        <v>1202</v>
      </c>
      <c r="B577" s="10" t="s">
        <v>596</v>
      </c>
      <c r="C577" s="7" t="s">
        <v>625</v>
      </c>
      <c r="D577" s="7" t="s">
        <v>606</v>
      </c>
      <c r="E577" s="27">
        <v>41289</v>
      </c>
      <c r="F577" s="12">
        <f ca="1">DATEDIF(E577,TODAY(),"Y")</f>
        <v>9</v>
      </c>
      <c r="G577" s="13"/>
      <c r="H577" s="14">
        <v>97130</v>
      </c>
      <c r="I577" s="15">
        <v>5</v>
      </c>
      <c r="J577" s="26">
        <f>ROUND(H577*$L$1+H577,0)</f>
        <v>99879</v>
      </c>
      <c r="K577" s="16"/>
    </row>
    <row r="578" spans="1:11" x14ac:dyDescent="0.25">
      <c r="A578" s="7" t="s">
        <v>1203</v>
      </c>
      <c r="B578" s="10" t="s">
        <v>591</v>
      </c>
      <c r="C578" s="7" t="s">
        <v>608</v>
      </c>
      <c r="D578" s="7" t="s">
        <v>606</v>
      </c>
      <c r="E578" s="27">
        <v>41599</v>
      </c>
      <c r="F578" s="12">
        <f ca="1">DATEDIF(E578,TODAY(),"Y")</f>
        <v>9</v>
      </c>
      <c r="G578" s="13"/>
      <c r="H578" s="14">
        <v>43730</v>
      </c>
      <c r="I578" s="15">
        <v>3</v>
      </c>
      <c r="J578" s="26">
        <f>ROUND(H578*$L$1+H578,0)</f>
        <v>44968</v>
      </c>
      <c r="K578" s="16"/>
    </row>
    <row r="579" spans="1:11" x14ac:dyDescent="0.25">
      <c r="A579" s="7" t="s">
        <v>1204</v>
      </c>
      <c r="B579" s="10" t="s">
        <v>596</v>
      </c>
      <c r="C579" s="7" t="s">
        <v>653</v>
      </c>
      <c r="D579" s="7" t="s">
        <v>593</v>
      </c>
      <c r="E579" s="27">
        <v>38415</v>
      </c>
      <c r="F579" s="12">
        <f ca="1">DATEDIF(E579,TODAY(),"Y")</f>
        <v>17</v>
      </c>
      <c r="G579" s="13" t="s">
        <v>1393</v>
      </c>
      <c r="H579" s="14">
        <v>36415</v>
      </c>
      <c r="I579" s="15">
        <v>3</v>
      </c>
      <c r="J579" s="26">
        <f>ROUND(H579*$L$1+H579,0)</f>
        <v>37446</v>
      </c>
      <c r="K579" s="16"/>
    </row>
    <row r="580" spans="1:11" x14ac:dyDescent="0.25">
      <c r="A580" s="7" t="s">
        <v>1205</v>
      </c>
      <c r="B580" s="10" t="s">
        <v>603</v>
      </c>
      <c r="C580" s="7" t="s">
        <v>592</v>
      </c>
      <c r="D580" s="7" t="s">
        <v>593</v>
      </c>
      <c r="E580" s="27">
        <v>41203</v>
      </c>
      <c r="F580" s="12">
        <f ca="1">DATEDIF(E580,TODAY(),"Y")</f>
        <v>10</v>
      </c>
      <c r="G580" s="13" t="s">
        <v>611</v>
      </c>
      <c r="H580" s="14">
        <v>19957</v>
      </c>
      <c r="I580" s="15">
        <v>4</v>
      </c>
      <c r="J580" s="26">
        <f>ROUND(H580*$L$1+H580,0)</f>
        <v>20522</v>
      </c>
      <c r="K580" s="16"/>
    </row>
    <row r="581" spans="1:11" x14ac:dyDescent="0.25">
      <c r="A581" s="7" t="s">
        <v>1206</v>
      </c>
      <c r="B581" s="10" t="s">
        <v>603</v>
      </c>
      <c r="C581" s="7" t="s">
        <v>608</v>
      </c>
      <c r="D581" s="7" t="s">
        <v>606</v>
      </c>
      <c r="E581" s="27">
        <v>43041</v>
      </c>
      <c r="F581" s="12">
        <f ca="1">DATEDIF(E581,TODAY(),"Y")</f>
        <v>5</v>
      </c>
      <c r="G581" s="13"/>
      <c r="H581" s="14">
        <v>61685</v>
      </c>
      <c r="I581" s="15">
        <v>3</v>
      </c>
      <c r="J581" s="26">
        <f>ROUND(H581*$L$1+H581,0)</f>
        <v>63431</v>
      </c>
      <c r="K581" s="16"/>
    </row>
    <row r="582" spans="1:11" x14ac:dyDescent="0.25">
      <c r="A582" s="7" t="s">
        <v>1207</v>
      </c>
      <c r="B582" s="10" t="s">
        <v>596</v>
      </c>
      <c r="C582" s="7" t="s">
        <v>620</v>
      </c>
      <c r="D582" s="7" t="s">
        <v>606</v>
      </c>
      <c r="E582" s="27">
        <v>39766</v>
      </c>
      <c r="F582" s="12">
        <f ca="1">DATEDIF(E582,TODAY(),"Y")</f>
        <v>14</v>
      </c>
      <c r="G582" s="13"/>
      <c r="H582" s="14">
        <v>31335</v>
      </c>
      <c r="I582" s="15">
        <v>3</v>
      </c>
      <c r="J582" s="26">
        <f>ROUND(H582*$L$1+H582,0)</f>
        <v>32222</v>
      </c>
      <c r="K582" s="16"/>
    </row>
    <row r="583" spans="1:11" x14ac:dyDescent="0.25">
      <c r="A583" s="7" t="s">
        <v>1208</v>
      </c>
      <c r="B583" s="10" t="s">
        <v>596</v>
      </c>
      <c r="C583" s="7" t="s">
        <v>682</v>
      </c>
      <c r="D583" s="7" t="s">
        <v>593</v>
      </c>
      <c r="E583" s="27">
        <v>42685</v>
      </c>
      <c r="F583" s="12">
        <f ca="1">DATEDIF(E583,TODAY(),"Y")</f>
        <v>6</v>
      </c>
      <c r="G583" s="13" t="s">
        <v>599</v>
      </c>
      <c r="H583" s="14">
        <v>112119</v>
      </c>
      <c r="I583" s="15">
        <v>1</v>
      </c>
      <c r="J583" s="26">
        <f>ROUND(H583*$L$1+H583,0)</f>
        <v>115292</v>
      </c>
      <c r="K583" s="16"/>
    </row>
    <row r="584" spans="1:11" x14ac:dyDescent="0.25">
      <c r="A584" s="7" t="s">
        <v>1209</v>
      </c>
      <c r="B584" s="10" t="s">
        <v>619</v>
      </c>
      <c r="C584" s="7" t="s">
        <v>625</v>
      </c>
      <c r="D584" s="7" t="s">
        <v>593</v>
      </c>
      <c r="E584" s="27">
        <v>41867</v>
      </c>
      <c r="F584" s="12">
        <f ca="1">DATEDIF(E584,TODAY(),"Y")</f>
        <v>8</v>
      </c>
      <c r="G584" s="13" t="s">
        <v>599</v>
      </c>
      <c r="H584" s="14">
        <v>29972</v>
      </c>
      <c r="I584" s="15">
        <v>3</v>
      </c>
      <c r="J584" s="26">
        <f>ROUND(H584*$L$1+H584,0)</f>
        <v>30820</v>
      </c>
      <c r="K584" s="16"/>
    </row>
    <row r="585" spans="1:11" x14ac:dyDescent="0.25">
      <c r="A585" s="7" t="s">
        <v>1210</v>
      </c>
      <c r="B585" s="10" t="s">
        <v>641</v>
      </c>
      <c r="C585" s="7" t="s">
        <v>649</v>
      </c>
      <c r="D585" s="7" t="s">
        <v>614</v>
      </c>
      <c r="E585" s="27">
        <v>39591</v>
      </c>
      <c r="F585" s="12">
        <f ca="1">DATEDIF(E585,TODAY(),"Y")</f>
        <v>14</v>
      </c>
      <c r="G585" s="13"/>
      <c r="H585" s="14">
        <v>27225</v>
      </c>
      <c r="I585" s="15">
        <v>3</v>
      </c>
      <c r="J585" s="26">
        <f>ROUND(H585*$L$1+H585,0)</f>
        <v>27995</v>
      </c>
      <c r="K585" s="16"/>
    </row>
    <row r="586" spans="1:11" x14ac:dyDescent="0.25">
      <c r="A586" s="7" t="s">
        <v>1211</v>
      </c>
      <c r="B586" s="10" t="s">
        <v>617</v>
      </c>
      <c r="C586" s="7" t="s">
        <v>608</v>
      </c>
      <c r="D586" s="7" t="s">
        <v>606</v>
      </c>
      <c r="E586" s="27">
        <v>42378</v>
      </c>
      <c r="F586" s="12">
        <f ca="1">DATEDIF(E586,TODAY(),"Y")</f>
        <v>6</v>
      </c>
      <c r="G586" s="13"/>
      <c r="H586" s="14">
        <v>36554</v>
      </c>
      <c r="I586" s="15">
        <v>4</v>
      </c>
      <c r="J586" s="26">
        <f>ROUND(H586*$L$1+H586,0)</f>
        <v>37588</v>
      </c>
      <c r="K586" s="16"/>
    </row>
    <row r="587" spans="1:11" x14ac:dyDescent="0.25">
      <c r="A587" s="7" t="s">
        <v>1212</v>
      </c>
      <c r="B587" s="10" t="s">
        <v>603</v>
      </c>
      <c r="C587" s="7" t="s">
        <v>696</v>
      </c>
      <c r="D587" s="7" t="s">
        <v>606</v>
      </c>
      <c r="E587" s="27">
        <v>42485</v>
      </c>
      <c r="F587" s="12">
        <f ca="1">DATEDIF(E587,TODAY(),"Y")</f>
        <v>6</v>
      </c>
      <c r="G587" s="13"/>
      <c r="H587" s="14">
        <v>42148</v>
      </c>
      <c r="I587" s="15">
        <v>4</v>
      </c>
      <c r="J587" s="26">
        <f>ROUND(H587*$L$1+H587,0)</f>
        <v>43341</v>
      </c>
      <c r="K587" s="16"/>
    </row>
    <row r="588" spans="1:11" x14ac:dyDescent="0.25">
      <c r="A588" s="7" t="s">
        <v>1213</v>
      </c>
      <c r="B588" s="10" t="s">
        <v>596</v>
      </c>
      <c r="C588" s="7" t="s">
        <v>625</v>
      </c>
      <c r="D588" s="7" t="s">
        <v>593</v>
      </c>
      <c r="E588" s="27">
        <v>38958</v>
      </c>
      <c r="F588" s="12">
        <f ca="1">DATEDIF(E588,TODAY(),"Y")</f>
        <v>16</v>
      </c>
      <c r="G588" s="13" t="s">
        <v>601</v>
      </c>
      <c r="H588" s="14">
        <v>44741</v>
      </c>
      <c r="I588" s="15">
        <v>3</v>
      </c>
      <c r="J588" s="26">
        <f>ROUND(H588*$L$1+H588,0)</f>
        <v>46007</v>
      </c>
      <c r="K588" s="16"/>
    </row>
    <row r="589" spans="1:11" x14ac:dyDescent="0.25">
      <c r="A589" s="7" t="s">
        <v>1214</v>
      </c>
      <c r="B589" s="10" t="s">
        <v>603</v>
      </c>
      <c r="C589" s="7" t="s">
        <v>592</v>
      </c>
      <c r="D589" s="7" t="s">
        <v>593</v>
      </c>
      <c r="E589" s="27">
        <v>40138</v>
      </c>
      <c r="F589" s="12">
        <f ca="1">DATEDIF(E589,TODAY(),"Y")</f>
        <v>13</v>
      </c>
      <c r="G589" s="13" t="s">
        <v>599</v>
      </c>
      <c r="H589" s="14">
        <v>52269</v>
      </c>
      <c r="I589" s="15">
        <v>2</v>
      </c>
      <c r="J589" s="26">
        <f>ROUND(H589*$L$1+H589,0)</f>
        <v>53748</v>
      </c>
      <c r="K589" s="16"/>
    </row>
    <row r="590" spans="1:11" x14ac:dyDescent="0.25">
      <c r="A590" s="7" t="s">
        <v>1215</v>
      </c>
      <c r="B590" s="10" t="s">
        <v>603</v>
      </c>
      <c r="C590" s="7" t="s">
        <v>592</v>
      </c>
      <c r="D590" s="7" t="s">
        <v>614</v>
      </c>
      <c r="E590" s="27">
        <v>38034</v>
      </c>
      <c r="F590" s="12">
        <f ca="1">DATEDIF(E590,TODAY(),"Y")</f>
        <v>18</v>
      </c>
      <c r="G590" s="13" t="s">
        <v>594</v>
      </c>
      <c r="H590" s="14">
        <v>31175</v>
      </c>
      <c r="I590" s="15">
        <v>5</v>
      </c>
      <c r="J590" s="26">
        <f>ROUND(H590*$L$1+H590,0)</f>
        <v>32057</v>
      </c>
      <c r="K590" s="16"/>
    </row>
    <row r="591" spans="1:11" x14ac:dyDescent="0.25">
      <c r="A591" s="7" t="s">
        <v>1216</v>
      </c>
      <c r="B591" s="10" t="s">
        <v>596</v>
      </c>
      <c r="C591" s="7" t="s">
        <v>613</v>
      </c>
      <c r="D591" s="7" t="s">
        <v>593</v>
      </c>
      <c r="E591" s="27">
        <v>41784</v>
      </c>
      <c r="F591" s="12">
        <f ca="1">DATEDIF(E591,TODAY(),"Y")</f>
        <v>8</v>
      </c>
      <c r="G591" s="13" t="s">
        <v>599</v>
      </c>
      <c r="H591" s="14">
        <v>31042</v>
      </c>
      <c r="I591" s="15">
        <v>4</v>
      </c>
      <c r="J591" s="26">
        <f>ROUND(H591*$L$1+H591,0)</f>
        <v>31920</v>
      </c>
      <c r="K591" s="16"/>
    </row>
    <row r="592" spans="1:11" x14ac:dyDescent="0.25">
      <c r="A592" s="7" t="s">
        <v>1217</v>
      </c>
      <c r="B592" s="10" t="s">
        <v>591</v>
      </c>
      <c r="C592" s="7" t="s">
        <v>608</v>
      </c>
      <c r="D592" s="7" t="s">
        <v>606</v>
      </c>
      <c r="E592" s="27">
        <v>42517</v>
      </c>
      <c r="F592" s="12">
        <f ca="1">DATEDIF(E592,TODAY(),"Y")</f>
        <v>6</v>
      </c>
      <c r="G592" s="13"/>
      <c r="H592" s="14">
        <v>28623</v>
      </c>
      <c r="I592" s="15">
        <v>3</v>
      </c>
      <c r="J592" s="26">
        <f>ROUND(H592*$L$1+H592,0)</f>
        <v>29433</v>
      </c>
      <c r="K592" s="16"/>
    </row>
    <row r="593" spans="1:11" x14ac:dyDescent="0.25">
      <c r="A593" s="7" t="s">
        <v>1218</v>
      </c>
      <c r="B593" s="10" t="s">
        <v>619</v>
      </c>
      <c r="C593" s="7" t="s">
        <v>625</v>
      </c>
      <c r="D593" s="7" t="s">
        <v>606</v>
      </c>
      <c r="E593" s="27">
        <v>41047</v>
      </c>
      <c r="F593" s="12">
        <f ca="1">DATEDIF(E593,TODAY(),"Y")</f>
        <v>10</v>
      </c>
      <c r="G593" s="13"/>
      <c r="H593" s="14">
        <v>79933</v>
      </c>
      <c r="I593" s="15">
        <v>1</v>
      </c>
      <c r="J593" s="26">
        <f>ROUND(H593*$L$1+H593,0)</f>
        <v>82195</v>
      </c>
      <c r="K593" s="16"/>
    </row>
    <row r="594" spans="1:11" x14ac:dyDescent="0.25">
      <c r="A594" s="7" t="s">
        <v>1219</v>
      </c>
      <c r="B594" s="10" t="s">
        <v>591</v>
      </c>
      <c r="C594" s="7" t="s">
        <v>625</v>
      </c>
      <c r="D594" s="7" t="s">
        <v>593</v>
      </c>
      <c r="E594" s="27">
        <v>41134</v>
      </c>
      <c r="F594" s="12">
        <f ca="1">DATEDIF(E594,TODAY(),"Y")</f>
        <v>10</v>
      </c>
      <c r="G594" s="13" t="s">
        <v>611</v>
      </c>
      <c r="H594" s="14">
        <v>50101</v>
      </c>
      <c r="I594" s="15">
        <v>3</v>
      </c>
      <c r="J594" s="26">
        <f>ROUND(H594*$L$1+H594,0)</f>
        <v>51519</v>
      </c>
      <c r="K594" s="16"/>
    </row>
    <row r="595" spans="1:11" x14ac:dyDescent="0.25">
      <c r="A595" s="7" t="s">
        <v>1220</v>
      </c>
      <c r="B595" s="10" t="s">
        <v>596</v>
      </c>
      <c r="C595" s="7" t="s">
        <v>625</v>
      </c>
      <c r="D595" s="7" t="s">
        <v>593</v>
      </c>
      <c r="E595" s="27">
        <v>41067</v>
      </c>
      <c r="F595" s="12">
        <f ca="1">DATEDIF(E595,TODAY(),"Y")</f>
        <v>10</v>
      </c>
      <c r="G595" s="13" t="s">
        <v>601</v>
      </c>
      <c r="H595" s="14">
        <v>42720</v>
      </c>
      <c r="I595" s="15">
        <v>1</v>
      </c>
      <c r="J595" s="26">
        <f>ROUND(H595*$L$1+H595,0)</f>
        <v>43929</v>
      </c>
      <c r="K595" s="16"/>
    </row>
    <row r="596" spans="1:11" x14ac:dyDescent="0.25">
      <c r="A596" s="7" t="s">
        <v>1221</v>
      </c>
      <c r="B596" s="10" t="s">
        <v>617</v>
      </c>
      <c r="C596" s="7" t="s">
        <v>608</v>
      </c>
      <c r="D596" s="7" t="s">
        <v>593</v>
      </c>
      <c r="E596" s="27">
        <v>42791</v>
      </c>
      <c r="F596" s="12">
        <f ca="1">DATEDIF(E596,TODAY(),"Y")</f>
        <v>5</v>
      </c>
      <c r="G596" s="13" t="s">
        <v>615</v>
      </c>
      <c r="H596" s="14">
        <v>62045</v>
      </c>
      <c r="I596" s="15">
        <v>2</v>
      </c>
      <c r="J596" s="26">
        <f>ROUND(H596*$L$1+H596,0)</f>
        <v>63801</v>
      </c>
      <c r="K596" s="16"/>
    </row>
    <row r="597" spans="1:11" x14ac:dyDescent="0.25">
      <c r="A597" s="7" t="s">
        <v>1222</v>
      </c>
      <c r="B597" s="10" t="s">
        <v>591</v>
      </c>
      <c r="C597" s="7" t="s">
        <v>625</v>
      </c>
      <c r="D597" s="7" t="s">
        <v>622</v>
      </c>
      <c r="E597" s="27">
        <v>42486</v>
      </c>
      <c r="F597" s="12">
        <f ca="1">DATEDIF(E597,TODAY(),"Y")</f>
        <v>6</v>
      </c>
      <c r="G597" s="13"/>
      <c r="H597" s="14">
        <v>28850</v>
      </c>
      <c r="I597" s="15">
        <v>5</v>
      </c>
      <c r="J597" s="26">
        <f>ROUND(H597*$L$1+H597,0)</f>
        <v>29666</v>
      </c>
      <c r="K597" s="16"/>
    </row>
    <row r="598" spans="1:11" x14ac:dyDescent="0.25">
      <c r="A598" s="7" t="s">
        <v>1223</v>
      </c>
      <c r="B598" s="10" t="s">
        <v>591</v>
      </c>
      <c r="C598" s="7" t="s">
        <v>592</v>
      </c>
      <c r="D598" s="7" t="s">
        <v>614</v>
      </c>
      <c r="E598" s="27">
        <v>41668</v>
      </c>
      <c r="F598" s="12">
        <f ca="1">DATEDIF(E598,TODAY(),"Y")</f>
        <v>8</v>
      </c>
      <c r="G598" s="13"/>
      <c r="H598" s="14">
        <v>21081</v>
      </c>
      <c r="I598" s="15">
        <v>2</v>
      </c>
      <c r="J598" s="26">
        <f>ROUND(H598*$L$1+H598,0)</f>
        <v>21678</v>
      </c>
      <c r="K598" s="16"/>
    </row>
    <row r="599" spans="1:11" x14ac:dyDescent="0.25">
      <c r="A599" s="7" t="s">
        <v>1224</v>
      </c>
      <c r="B599" s="10" t="s">
        <v>617</v>
      </c>
      <c r="C599" s="7" t="s">
        <v>598</v>
      </c>
      <c r="D599" s="7" t="s">
        <v>593</v>
      </c>
      <c r="E599" s="27">
        <v>41796</v>
      </c>
      <c r="F599" s="12">
        <f ca="1">DATEDIF(E599,TODAY(),"Y")</f>
        <v>8</v>
      </c>
      <c r="G599" s="13" t="s">
        <v>594</v>
      </c>
      <c r="H599" s="14">
        <v>17869</v>
      </c>
      <c r="I599" s="15">
        <v>1</v>
      </c>
      <c r="J599" s="26">
        <f>ROUND(H599*$L$1+H599,0)</f>
        <v>18375</v>
      </c>
      <c r="K599" s="16"/>
    </row>
    <row r="600" spans="1:11" x14ac:dyDescent="0.25">
      <c r="A600" s="7" t="s">
        <v>1225</v>
      </c>
      <c r="B600" s="10" t="s">
        <v>641</v>
      </c>
      <c r="C600" s="7" t="s">
        <v>613</v>
      </c>
      <c r="D600" s="7" t="s">
        <v>593</v>
      </c>
      <c r="E600" s="27">
        <v>40855</v>
      </c>
      <c r="F600" s="12">
        <f ca="1">DATEDIF(E600,TODAY(),"Y")</f>
        <v>11</v>
      </c>
      <c r="G600" s="13" t="s">
        <v>615</v>
      </c>
      <c r="H600" s="14">
        <v>83375</v>
      </c>
      <c r="I600" s="15">
        <v>3</v>
      </c>
      <c r="J600" s="26">
        <f>ROUND(H600*$L$1+H600,0)</f>
        <v>85735</v>
      </c>
      <c r="K600" s="16"/>
    </row>
    <row r="601" spans="1:11" x14ac:dyDescent="0.25">
      <c r="A601" s="7" t="s">
        <v>1226</v>
      </c>
      <c r="B601" s="10" t="s">
        <v>619</v>
      </c>
      <c r="C601" s="7" t="s">
        <v>605</v>
      </c>
      <c r="D601" s="7" t="s">
        <v>593</v>
      </c>
      <c r="E601" s="27">
        <v>42377</v>
      </c>
      <c r="F601" s="12">
        <f ca="1">DATEDIF(E601,TODAY(),"Y")</f>
        <v>6</v>
      </c>
      <c r="G601" s="13" t="s">
        <v>594</v>
      </c>
      <c r="H601" s="14">
        <v>97689</v>
      </c>
      <c r="I601" s="15">
        <v>3</v>
      </c>
      <c r="J601" s="26">
        <f>ROUND(H601*$L$1+H601,0)</f>
        <v>100454</v>
      </c>
      <c r="K601" s="16"/>
    </row>
    <row r="602" spans="1:11" x14ac:dyDescent="0.25">
      <c r="A602" s="7" t="s">
        <v>1227</v>
      </c>
      <c r="B602" s="10" t="s">
        <v>603</v>
      </c>
      <c r="C602" s="7" t="s">
        <v>613</v>
      </c>
      <c r="D602" s="7" t="s">
        <v>622</v>
      </c>
      <c r="E602" s="27">
        <v>39032</v>
      </c>
      <c r="F602" s="12">
        <f ca="1">DATEDIF(E602,TODAY(),"Y")</f>
        <v>16</v>
      </c>
      <c r="G602" s="13"/>
      <c r="H602" s="14">
        <v>32500</v>
      </c>
      <c r="I602" s="15">
        <v>4</v>
      </c>
      <c r="J602" s="26">
        <f>ROUND(H602*$L$1+H602,0)</f>
        <v>33420</v>
      </c>
      <c r="K602" s="16"/>
    </row>
    <row r="603" spans="1:11" x14ac:dyDescent="0.25">
      <c r="A603" s="7" t="s">
        <v>1228</v>
      </c>
      <c r="B603" s="10" t="s">
        <v>591</v>
      </c>
      <c r="C603" s="7" t="s">
        <v>620</v>
      </c>
      <c r="D603" s="7" t="s">
        <v>614</v>
      </c>
      <c r="E603" s="27">
        <v>41358</v>
      </c>
      <c r="F603" s="12">
        <f ca="1">DATEDIF(E603,TODAY(),"Y")</f>
        <v>9</v>
      </c>
      <c r="G603" s="13"/>
      <c r="H603" s="14">
        <v>16692</v>
      </c>
      <c r="I603" s="15">
        <v>5</v>
      </c>
      <c r="J603" s="26">
        <f>ROUND(H603*$L$1+H603,0)</f>
        <v>17164</v>
      </c>
      <c r="K603" s="16"/>
    </row>
    <row r="604" spans="1:11" x14ac:dyDescent="0.25">
      <c r="A604" s="7" t="s">
        <v>1229</v>
      </c>
      <c r="B604" s="10" t="s">
        <v>596</v>
      </c>
      <c r="C604" s="7" t="s">
        <v>665</v>
      </c>
      <c r="D604" s="7" t="s">
        <v>614</v>
      </c>
      <c r="E604" s="27">
        <v>42990</v>
      </c>
      <c r="F604" s="12">
        <f ca="1">DATEDIF(E604,TODAY(),"Y")</f>
        <v>5</v>
      </c>
      <c r="G604" s="13" t="s">
        <v>601</v>
      </c>
      <c r="H604" s="14">
        <v>22178</v>
      </c>
      <c r="I604" s="15">
        <v>2</v>
      </c>
      <c r="J604" s="26">
        <f>ROUND(H604*$L$1+H604,0)</f>
        <v>22806</v>
      </c>
      <c r="K604" s="16"/>
    </row>
    <row r="605" spans="1:11" x14ac:dyDescent="0.25">
      <c r="A605" s="7" t="s">
        <v>1230</v>
      </c>
      <c r="B605" s="10" t="s">
        <v>591</v>
      </c>
      <c r="C605" s="7" t="s">
        <v>592</v>
      </c>
      <c r="D605" s="7" t="s">
        <v>593</v>
      </c>
      <c r="E605" s="27">
        <v>41355</v>
      </c>
      <c r="F605" s="12">
        <f ca="1">DATEDIF(E605,TODAY(),"Y")</f>
        <v>9</v>
      </c>
      <c r="G605" s="13" t="s">
        <v>601</v>
      </c>
      <c r="H605" s="14">
        <v>86783</v>
      </c>
      <c r="I605" s="15">
        <v>2</v>
      </c>
      <c r="J605" s="26">
        <f>ROUND(H605*$L$1+H605,0)</f>
        <v>89239</v>
      </c>
      <c r="K605" s="16"/>
    </row>
    <row r="606" spans="1:11" x14ac:dyDescent="0.25">
      <c r="A606" s="7" t="s">
        <v>1231</v>
      </c>
      <c r="B606" s="10" t="s">
        <v>603</v>
      </c>
      <c r="C606" s="7" t="s">
        <v>608</v>
      </c>
      <c r="D606" s="7" t="s">
        <v>622</v>
      </c>
      <c r="E606" s="27">
        <v>38146</v>
      </c>
      <c r="F606" s="12">
        <f ca="1">DATEDIF(E606,TODAY(),"Y")</f>
        <v>18</v>
      </c>
      <c r="G606" s="13"/>
      <c r="H606" s="14">
        <v>35628</v>
      </c>
      <c r="I606" s="15">
        <v>5</v>
      </c>
      <c r="J606" s="26">
        <f>ROUND(H606*$L$1+H606,0)</f>
        <v>36636</v>
      </c>
      <c r="K606" s="16"/>
    </row>
    <row r="607" spans="1:11" x14ac:dyDescent="0.25">
      <c r="A607" s="7" t="s">
        <v>1232</v>
      </c>
      <c r="B607" s="10" t="s">
        <v>596</v>
      </c>
      <c r="C607" s="7" t="s">
        <v>625</v>
      </c>
      <c r="D607" s="7" t="s">
        <v>593</v>
      </c>
      <c r="E607" s="27">
        <v>42119</v>
      </c>
      <c r="F607" s="12">
        <f ca="1">DATEDIF(E607,TODAY(),"Y")</f>
        <v>7</v>
      </c>
      <c r="G607" s="13" t="s">
        <v>1393</v>
      </c>
      <c r="H607" s="14">
        <v>75704</v>
      </c>
      <c r="I607" s="15">
        <v>4</v>
      </c>
      <c r="J607" s="26">
        <f>ROUND(H607*$L$1+H607,0)</f>
        <v>77846</v>
      </c>
      <c r="K607" s="16"/>
    </row>
    <row r="608" spans="1:11" x14ac:dyDescent="0.25">
      <c r="A608" s="7" t="s">
        <v>1233</v>
      </c>
      <c r="B608" s="10" t="s">
        <v>617</v>
      </c>
      <c r="C608" s="7" t="s">
        <v>620</v>
      </c>
      <c r="D608" s="7" t="s">
        <v>614</v>
      </c>
      <c r="E608" s="27">
        <v>42598</v>
      </c>
      <c r="F608" s="12">
        <f ca="1">DATEDIF(E608,TODAY(),"Y")</f>
        <v>6</v>
      </c>
      <c r="G608" s="13" t="s">
        <v>599</v>
      </c>
      <c r="H608" s="14">
        <v>27445</v>
      </c>
      <c r="I608" s="15">
        <v>2</v>
      </c>
      <c r="J608" s="26">
        <f>ROUND(H608*$L$1+H608,0)</f>
        <v>28222</v>
      </c>
      <c r="K608" s="16"/>
    </row>
    <row r="609" spans="1:11" x14ac:dyDescent="0.25">
      <c r="A609" s="7" t="s">
        <v>1234</v>
      </c>
      <c r="B609" s="10" t="s">
        <v>596</v>
      </c>
      <c r="C609" s="7" t="s">
        <v>649</v>
      </c>
      <c r="D609" s="7" t="s">
        <v>606</v>
      </c>
      <c r="E609" s="27">
        <v>43111</v>
      </c>
      <c r="F609" s="12">
        <f ca="1">DATEDIF(E609,TODAY(),"Y")</f>
        <v>4</v>
      </c>
      <c r="G609" s="13"/>
      <c r="H609" s="14">
        <v>64572</v>
      </c>
      <c r="I609" s="15">
        <v>5</v>
      </c>
      <c r="J609" s="26">
        <f>ROUND(H609*$L$1+H609,0)</f>
        <v>66399</v>
      </c>
      <c r="K609" s="16"/>
    </row>
    <row r="610" spans="1:11" x14ac:dyDescent="0.25">
      <c r="A610" s="7" t="s">
        <v>1235</v>
      </c>
      <c r="B610" s="10" t="s">
        <v>596</v>
      </c>
      <c r="C610" s="7" t="s">
        <v>620</v>
      </c>
      <c r="D610" s="7" t="s">
        <v>593</v>
      </c>
      <c r="E610" s="27">
        <v>41482</v>
      </c>
      <c r="F610" s="12">
        <f ca="1">DATEDIF(E610,TODAY(),"Y")</f>
        <v>9</v>
      </c>
      <c r="G610" s="13" t="s">
        <v>611</v>
      </c>
      <c r="H610" s="14">
        <v>61306</v>
      </c>
      <c r="I610" s="15">
        <v>3</v>
      </c>
      <c r="J610" s="26">
        <f>ROUND(H610*$L$1+H610,0)</f>
        <v>63041</v>
      </c>
      <c r="K610" s="16"/>
    </row>
    <row r="611" spans="1:11" x14ac:dyDescent="0.25">
      <c r="A611" s="7" t="s">
        <v>1236</v>
      </c>
      <c r="B611" s="10" t="s">
        <v>596</v>
      </c>
      <c r="C611" s="7" t="s">
        <v>608</v>
      </c>
      <c r="D611" s="7" t="s">
        <v>606</v>
      </c>
      <c r="E611" s="27">
        <v>40897</v>
      </c>
      <c r="F611" s="12">
        <f ca="1">DATEDIF(E611,TODAY(),"Y")</f>
        <v>10</v>
      </c>
      <c r="G611" s="13"/>
      <c r="H611" s="14">
        <v>39129</v>
      </c>
      <c r="I611" s="15">
        <v>5</v>
      </c>
      <c r="J611" s="26">
        <f>ROUND(H611*$L$1+H611,0)</f>
        <v>40236</v>
      </c>
      <c r="K611" s="16"/>
    </row>
    <row r="612" spans="1:11" x14ac:dyDescent="0.25">
      <c r="A612" s="7" t="s">
        <v>1237</v>
      </c>
      <c r="B612" s="10" t="s">
        <v>591</v>
      </c>
      <c r="C612" s="7" t="s">
        <v>598</v>
      </c>
      <c r="D612" s="7" t="s">
        <v>593</v>
      </c>
      <c r="E612" s="27">
        <v>42783</v>
      </c>
      <c r="F612" s="12">
        <f ca="1">DATEDIF(E612,TODAY(),"Y")</f>
        <v>5</v>
      </c>
      <c r="G612" s="13" t="s">
        <v>599</v>
      </c>
      <c r="H612" s="14">
        <v>34607</v>
      </c>
      <c r="I612" s="15">
        <v>5</v>
      </c>
      <c r="J612" s="26">
        <f>ROUND(H612*$L$1+H612,0)</f>
        <v>35586</v>
      </c>
      <c r="K612" s="16"/>
    </row>
    <row r="613" spans="1:11" x14ac:dyDescent="0.25">
      <c r="A613" s="7" t="s">
        <v>1238</v>
      </c>
      <c r="B613" s="10" t="s">
        <v>591</v>
      </c>
      <c r="C613" s="7" t="s">
        <v>620</v>
      </c>
      <c r="D613" s="7" t="s">
        <v>593</v>
      </c>
      <c r="E613" s="27">
        <v>41105</v>
      </c>
      <c r="F613" s="12">
        <f ca="1">DATEDIF(E613,TODAY(),"Y")</f>
        <v>10</v>
      </c>
      <c r="G613" s="13" t="s">
        <v>1193</v>
      </c>
      <c r="H613" s="14">
        <v>82660</v>
      </c>
      <c r="I613" s="15">
        <v>4</v>
      </c>
      <c r="J613" s="26">
        <f>ROUND(H613*$L$1+H613,0)</f>
        <v>84999</v>
      </c>
      <c r="K613" s="16"/>
    </row>
    <row r="614" spans="1:11" x14ac:dyDescent="0.25">
      <c r="A614" s="7" t="s">
        <v>1239</v>
      </c>
      <c r="B614" s="10" t="s">
        <v>603</v>
      </c>
      <c r="C614" s="7" t="s">
        <v>608</v>
      </c>
      <c r="D614" s="7" t="s">
        <v>622</v>
      </c>
      <c r="E614" s="27">
        <v>41188</v>
      </c>
      <c r="F614" s="12">
        <f ca="1">DATEDIF(E614,TODAY(),"Y")</f>
        <v>10</v>
      </c>
      <c r="G614" s="13"/>
      <c r="H614" s="14">
        <v>40842</v>
      </c>
      <c r="I614" s="15">
        <v>2</v>
      </c>
      <c r="J614" s="26">
        <f>ROUND(H614*$L$1+H614,0)</f>
        <v>41998</v>
      </c>
      <c r="K614" s="16"/>
    </row>
    <row r="615" spans="1:11" x14ac:dyDescent="0.25">
      <c r="A615" s="7" t="s">
        <v>1240</v>
      </c>
      <c r="B615" s="10" t="s">
        <v>596</v>
      </c>
      <c r="C615" s="7" t="s">
        <v>620</v>
      </c>
      <c r="D615" s="7" t="s">
        <v>606</v>
      </c>
      <c r="E615" s="27">
        <v>41400</v>
      </c>
      <c r="F615" s="12">
        <f ca="1">DATEDIF(E615,TODAY(),"Y")</f>
        <v>9</v>
      </c>
      <c r="G615" s="13"/>
      <c r="H615" s="14">
        <v>83375</v>
      </c>
      <c r="I615" s="15">
        <v>2</v>
      </c>
      <c r="J615" s="26">
        <f>ROUND(H615*$L$1+H615,0)</f>
        <v>85735</v>
      </c>
      <c r="K615" s="16"/>
    </row>
    <row r="616" spans="1:11" x14ac:dyDescent="0.25">
      <c r="A616" s="7" t="s">
        <v>1241</v>
      </c>
      <c r="B616" s="10" t="s">
        <v>596</v>
      </c>
      <c r="C616" s="7" t="s">
        <v>608</v>
      </c>
      <c r="D616" s="7" t="s">
        <v>593</v>
      </c>
      <c r="E616" s="27">
        <v>42649</v>
      </c>
      <c r="F616" s="12">
        <f ca="1">DATEDIF(E616,TODAY(),"Y")</f>
        <v>6</v>
      </c>
      <c r="G616" s="13" t="s">
        <v>594</v>
      </c>
      <c r="H616" s="14">
        <v>32186</v>
      </c>
      <c r="I616" s="15">
        <v>5</v>
      </c>
      <c r="J616" s="26">
        <f>ROUND(H616*$L$1+H616,0)</f>
        <v>33097</v>
      </c>
      <c r="K616" s="16"/>
    </row>
    <row r="617" spans="1:11" x14ac:dyDescent="0.25">
      <c r="A617" s="7" t="s">
        <v>1242</v>
      </c>
      <c r="B617" s="10" t="s">
        <v>619</v>
      </c>
      <c r="C617" s="7" t="s">
        <v>620</v>
      </c>
      <c r="D617" s="7" t="s">
        <v>593</v>
      </c>
      <c r="E617" s="27">
        <v>42328</v>
      </c>
      <c r="F617" s="12">
        <f ca="1">DATEDIF(E617,TODAY(),"Y")</f>
        <v>7</v>
      </c>
      <c r="G617" s="13" t="s">
        <v>611</v>
      </c>
      <c r="H617" s="14">
        <v>94683</v>
      </c>
      <c r="I617" s="15">
        <v>4</v>
      </c>
      <c r="J617" s="26">
        <f>ROUND(H617*$L$1+H617,0)</f>
        <v>97363</v>
      </c>
      <c r="K617" s="16"/>
    </row>
    <row r="618" spans="1:11" x14ac:dyDescent="0.25">
      <c r="A618" s="7" t="s">
        <v>1243</v>
      </c>
      <c r="B618" s="10" t="s">
        <v>596</v>
      </c>
      <c r="C618" s="7" t="s">
        <v>625</v>
      </c>
      <c r="D618" s="7" t="s">
        <v>593</v>
      </c>
      <c r="E618" s="27">
        <v>41580</v>
      </c>
      <c r="F618" s="12">
        <f ca="1">DATEDIF(E618,TODAY(),"Y")</f>
        <v>9</v>
      </c>
      <c r="G618" s="13" t="s">
        <v>611</v>
      </c>
      <c r="H618" s="14">
        <v>119407</v>
      </c>
      <c r="I618" s="15">
        <v>4</v>
      </c>
      <c r="J618" s="26">
        <f>ROUND(H618*$L$1+H618,0)</f>
        <v>122786</v>
      </c>
      <c r="K618" s="16"/>
    </row>
    <row r="619" spans="1:11" x14ac:dyDescent="0.25">
      <c r="A619" s="7" t="s">
        <v>1244</v>
      </c>
      <c r="B619" s="10" t="s">
        <v>591</v>
      </c>
      <c r="C619" s="7" t="s">
        <v>665</v>
      </c>
      <c r="D619" s="7" t="s">
        <v>593</v>
      </c>
      <c r="E619" s="27">
        <v>37986</v>
      </c>
      <c r="F619" s="12">
        <f ca="1">DATEDIF(E619,TODAY(),"Y")</f>
        <v>18</v>
      </c>
      <c r="G619" s="13" t="s">
        <v>611</v>
      </c>
      <c r="H619" s="14">
        <v>84229</v>
      </c>
      <c r="I619" s="15">
        <v>4</v>
      </c>
      <c r="J619" s="26">
        <f>ROUND(H619*$L$1+H619,0)</f>
        <v>86613</v>
      </c>
      <c r="K619" s="16"/>
    </row>
    <row r="620" spans="1:11" x14ac:dyDescent="0.25">
      <c r="A620" s="7" t="s">
        <v>1245</v>
      </c>
      <c r="B620" s="10" t="s">
        <v>596</v>
      </c>
      <c r="C620" s="7" t="s">
        <v>598</v>
      </c>
      <c r="D620" s="7" t="s">
        <v>606</v>
      </c>
      <c r="E620" s="27">
        <v>42347</v>
      </c>
      <c r="F620" s="12">
        <f ca="1">DATEDIF(E620,TODAY(),"Y")</f>
        <v>6</v>
      </c>
      <c r="G620" s="13"/>
      <c r="H620" s="14">
        <v>96611</v>
      </c>
      <c r="I620" s="15">
        <v>3</v>
      </c>
      <c r="J620" s="26">
        <f>ROUND(H620*$L$1+H620,0)</f>
        <v>99345</v>
      </c>
      <c r="K620" s="16"/>
    </row>
    <row r="621" spans="1:11" x14ac:dyDescent="0.25">
      <c r="A621" s="7" t="s">
        <v>1246</v>
      </c>
      <c r="B621" s="10" t="s">
        <v>596</v>
      </c>
      <c r="C621" s="7" t="s">
        <v>627</v>
      </c>
      <c r="D621" s="7" t="s">
        <v>606</v>
      </c>
      <c r="E621" s="27">
        <v>41511</v>
      </c>
      <c r="F621" s="12">
        <f ca="1">DATEDIF(E621,TODAY(),"Y")</f>
        <v>9</v>
      </c>
      <c r="G621" s="13"/>
      <c r="H621" s="14">
        <v>59385</v>
      </c>
      <c r="I621" s="15">
        <v>1</v>
      </c>
      <c r="J621" s="26">
        <f>ROUND(H621*$L$1+H621,0)</f>
        <v>61066</v>
      </c>
      <c r="K621" s="16"/>
    </row>
    <row r="622" spans="1:11" x14ac:dyDescent="0.25">
      <c r="A622" s="7" t="s">
        <v>1247</v>
      </c>
      <c r="B622" s="10" t="s">
        <v>596</v>
      </c>
      <c r="C622" s="7" t="s">
        <v>610</v>
      </c>
      <c r="D622" s="7" t="s">
        <v>614</v>
      </c>
      <c r="E622" s="27">
        <v>38187</v>
      </c>
      <c r="F622" s="12">
        <f ca="1">DATEDIF(E622,TODAY(),"Y")</f>
        <v>18</v>
      </c>
      <c r="G622" s="13" t="s">
        <v>615</v>
      </c>
      <c r="H622" s="14">
        <v>15594</v>
      </c>
      <c r="I622" s="15">
        <v>2</v>
      </c>
      <c r="J622" s="26">
        <f>ROUND(H622*$L$1+H622,0)</f>
        <v>16035</v>
      </c>
      <c r="K622" s="16"/>
    </row>
    <row r="623" spans="1:11" x14ac:dyDescent="0.25">
      <c r="A623" s="7" t="s">
        <v>1248</v>
      </c>
      <c r="B623" s="10" t="s">
        <v>591</v>
      </c>
      <c r="C623" s="7" t="s">
        <v>665</v>
      </c>
      <c r="D623" s="7" t="s">
        <v>614</v>
      </c>
      <c r="E623" s="27">
        <v>41318</v>
      </c>
      <c r="F623" s="12">
        <f ca="1">DATEDIF(E623,TODAY(),"Y")</f>
        <v>9</v>
      </c>
      <c r="G623" s="13" t="s">
        <v>599</v>
      </c>
      <c r="H623" s="14">
        <v>14936</v>
      </c>
      <c r="I623" s="15">
        <v>4</v>
      </c>
      <c r="J623" s="26">
        <f>ROUND(H623*$L$1+H623,0)</f>
        <v>15359</v>
      </c>
      <c r="K623" s="16"/>
    </row>
    <row r="624" spans="1:11" x14ac:dyDescent="0.25">
      <c r="A624" s="7" t="s">
        <v>1249</v>
      </c>
      <c r="B624" s="10" t="s">
        <v>591</v>
      </c>
      <c r="C624" s="7" t="s">
        <v>649</v>
      </c>
      <c r="D624" s="7" t="s">
        <v>606</v>
      </c>
      <c r="E624" s="27">
        <v>38261</v>
      </c>
      <c r="F624" s="12">
        <f ca="1">DATEDIF(E624,TODAY(),"Y")</f>
        <v>18</v>
      </c>
      <c r="G624" s="13"/>
      <c r="H624" s="14">
        <v>46523</v>
      </c>
      <c r="I624" s="15">
        <v>2</v>
      </c>
      <c r="J624" s="26">
        <f>ROUND(H624*$L$1+H624,0)</f>
        <v>47840</v>
      </c>
      <c r="K624" s="16"/>
    </row>
    <row r="625" spans="1:11" x14ac:dyDescent="0.25">
      <c r="A625" s="7" t="s">
        <v>1250</v>
      </c>
      <c r="B625" s="10" t="s">
        <v>619</v>
      </c>
      <c r="C625" s="7" t="s">
        <v>665</v>
      </c>
      <c r="D625" s="7" t="s">
        <v>614</v>
      </c>
      <c r="E625" s="27">
        <v>43144</v>
      </c>
      <c r="F625" s="12">
        <f ca="1">DATEDIF(E625,TODAY(),"Y")</f>
        <v>4</v>
      </c>
      <c r="G625" s="13"/>
      <c r="H625" s="14">
        <v>18228</v>
      </c>
      <c r="I625" s="15">
        <v>3</v>
      </c>
      <c r="J625" s="26">
        <f>ROUND(H625*$L$1+H625,0)</f>
        <v>18744</v>
      </c>
      <c r="K625" s="16"/>
    </row>
    <row r="626" spans="1:11" x14ac:dyDescent="0.25">
      <c r="A626" s="7" t="s">
        <v>1251</v>
      </c>
      <c r="B626" s="10" t="s">
        <v>603</v>
      </c>
      <c r="C626" s="7" t="s">
        <v>625</v>
      </c>
      <c r="D626" s="7" t="s">
        <v>622</v>
      </c>
      <c r="E626" s="27">
        <v>41479</v>
      </c>
      <c r="F626" s="12">
        <f ca="1">DATEDIF(E626,TODAY(),"Y")</f>
        <v>9</v>
      </c>
      <c r="G626" s="13"/>
      <c r="H626" s="14">
        <v>37713</v>
      </c>
      <c r="I626" s="15">
        <v>1</v>
      </c>
      <c r="J626" s="26">
        <f>ROUND(H626*$L$1+H626,0)</f>
        <v>38780</v>
      </c>
      <c r="K626" s="16"/>
    </row>
    <row r="627" spans="1:11" x14ac:dyDescent="0.25">
      <c r="A627" s="7" t="s">
        <v>1252</v>
      </c>
      <c r="B627" s="10" t="s">
        <v>591</v>
      </c>
      <c r="C627" s="7" t="s">
        <v>625</v>
      </c>
      <c r="D627" s="7" t="s">
        <v>614</v>
      </c>
      <c r="E627" s="27">
        <v>40919</v>
      </c>
      <c r="F627" s="12">
        <f ca="1">DATEDIF(E627,TODAY(),"Y")</f>
        <v>10</v>
      </c>
      <c r="G627" s="13"/>
      <c r="H627" s="14">
        <v>23056</v>
      </c>
      <c r="I627" s="15">
        <v>4</v>
      </c>
      <c r="J627" s="26">
        <f>ROUND(H627*$L$1+H627,0)</f>
        <v>23708</v>
      </c>
      <c r="K627" s="16"/>
    </row>
    <row r="628" spans="1:11" x14ac:dyDescent="0.25">
      <c r="A628" s="7" t="s">
        <v>1253</v>
      </c>
      <c r="B628" s="10" t="s">
        <v>596</v>
      </c>
      <c r="C628" s="7" t="s">
        <v>613</v>
      </c>
      <c r="D628" s="7" t="s">
        <v>593</v>
      </c>
      <c r="E628" s="27">
        <v>41156</v>
      </c>
      <c r="F628" s="12">
        <f ca="1">DATEDIF(E628,TODAY(),"Y")</f>
        <v>10</v>
      </c>
      <c r="G628" s="13" t="s">
        <v>601</v>
      </c>
      <c r="H628" s="14">
        <v>61725</v>
      </c>
      <c r="I628" s="15">
        <v>2</v>
      </c>
      <c r="J628" s="26">
        <f>ROUND(H628*$L$1+H628,0)</f>
        <v>63472</v>
      </c>
      <c r="K628" s="16"/>
    </row>
    <row r="629" spans="1:11" x14ac:dyDescent="0.25">
      <c r="A629" s="7" t="s">
        <v>1254</v>
      </c>
      <c r="B629" s="10" t="s">
        <v>596</v>
      </c>
      <c r="C629" s="7" t="s">
        <v>608</v>
      </c>
      <c r="D629" s="7" t="s">
        <v>593</v>
      </c>
      <c r="E629" s="27">
        <v>43079</v>
      </c>
      <c r="F629" s="12">
        <f ca="1">DATEDIF(E629,TODAY(),"Y")</f>
        <v>4</v>
      </c>
      <c r="G629" s="13" t="s">
        <v>594</v>
      </c>
      <c r="H629" s="14">
        <v>45366</v>
      </c>
      <c r="I629" s="15">
        <v>4</v>
      </c>
      <c r="J629" s="26">
        <f>ROUND(H629*$L$1+H629,0)</f>
        <v>46650</v>
      </c>
      <c r="K629" s="16"/>
    </row>
    <row r="630" spans="1:11" x14ac:dyDescent="0.25">
      <c r="A630" s="7" t="s">
        <v>1255</v>
      </c>
      <c r="B630" s="10" t="s">
        <v>596</v>
      </c>
      <c r="C630" s="7" t="s">
        <v>608</v>
      </c>
      <c r="D630" s="7" t="s">
        <v>593</v>
      </c>
      <c r="E630" s="27">
        <v>38523</v>
      </c>
      <c r="F630" s="12">
        <f ca="1">DATEDIF(E630,TODAY(),"Y")</f>
        <v>17</v>
      </c>
      <c r="G630" s="13" t="s">
        <v>611</v>
      </c>
      <c r="H630" s="14">
        <v>43273</v>
      </c>
      <c r="I630" s="15">
        <v>2</v>
      </c>
      <c r="J630" s="26">
        <f>ROUND(H630*$L$1+H630,0)</f>
        <v>44498</v>
      </c>
      <c r="K630" s="16"/>
    </row>
    <row r="631" spans="1:11" x14ac:dyDescent="0.25">
      <c r="A631" s="7" t="s">
        <v>1256</v>
      </c>
      <c r="B631" s="10" t="s">
        <v>596</v>
      </c>
      <c r="C631" s="7" t="s">
        <v>608</v>
      </c>
      <c r="D631" s="7" t="s">
        <v>593</v>
      </c>
      <c r="E631" s="27">
        <v>39042</v>
      </c>
      <c r="F631" s="12">
        <f ca="1">DATEDIF(E631,TODAY(),"Y")</f>
        <v>16</v>
      </c>
      <c r="G631" s="13" t="s">
        <v>599</v>
      </c>
      <c r="H631" s="14">
        <v>91118</v>
      </c>
      <c r="I631" s="15">
        <v>5</v>
      </c>
      <c r="J631" s="26">
        <f>ROUND(H631*$L$1+H631,0)</f>
        <v>93697</v>
      </c>
      <c r="K631" s="16"/>
    </row>
    <row r="632" spans="1:11" x14ac:dyDescent="0.25">
      <c r="A632" s="7" t="s">
        <v>1257</v>
      </c>
      <c r="B632" s="10" t="s">
        <v>596</v>
      </c>
      <c r="C632" s="7" t="s">
        <v>608</v>
      </c>
      <c r="D632" s="7" t="s">
        <v>593</v>
      </c>
      <c r="E632" s="27">
        <v>37967</v>
      </c>
      <c r="F632" s="12">
        <f ca="1">DATEDIF(E632,TODAY(),"Y")</f>
        <v>18</v>
      </c>
      <c r="G632" s="13" t="s">
        <v>599</v>
      </c>
      <c r="H632" s="14">
        <v>84242</v>
      </c>
      <c r="I632" s="15">
        <v>3</v>
      </c>
      <c r="J632" s="26">
        <f>ROUND(H632*$L$1+H632,0)</f>
        <v>86626</v>
      </c>
      <c r="K632" s="16"/>
    </row>
    <row r="633" spans="1:11" x14ac:dyDescent="0.25">
      <c r="A633" s="7" t="s">
        <v>1258</v>
      </c>
      <c r="B633" s="10" t="s">
        <v>603</v>
      </c>
      <c r="C633" s="7" t="s">
        <v>625</v>
      </c>
      <c r="D633" s="7" t="s">
        <v>606</v>
      </c>
      <c r="E633" s="27">
        <v>41171</v>
      </c>
      <c r="F633" s="12">
        <f ca="1">DATEDIF(E633,TODAY(),"Y")</f>
        <v>10</v>
      </c>
      <c r="G633" s="13"/>
      <c r="H633" s="14">
        <v>60515</v>
      </c>
      <c r="I633" s="15">
        <v>3</v>
      </c>
      <c r="J633" s="26">
        <f>ROUND(H633*$L$1+H633,0)</f>
        <v>62228</v>
      </c>
      <c r="K633" s="16"/>
    </row>
    <row r="634" spans="1:11" x14ac:dyDescent="0.25">
      <c r="A634" s="7" t="s">
        <v>1259</v>
      </c>
      <c r="B634" s="10" t="s">
        <v>596</v>
      </c>
      <c r="C634" s="7" t="s">
        <v>620</v>
      </c>
      <c r="D634" s="7" t="s">
        <v>606</v>
      </c>
      <c r="E634" s="27">
        <v>42580</v>
      </c>
      <c r="F634" s="12">
        <f ca="1">DATEDIF(E634,TODAY(),"Y")</f>
        <v>6</v>
      </c>
      <c r="G634" s="13"/>
      <c r="H634" s="14">
        <v>44566</v>
      </c>
      <c r="I634" s="15">
        <v>4</v>
      </c>
      <c r="J634" s="26">
        <f>ROUND(H634*$L$1+H634,0)</f>
        <v>45827</v>
      </c>
      <c r="K634" s="16"/>
    </row>
    <row r="635" spans="1:11" x14ac:dyDescent="0.25">
      <c r="A635" s="7" t="s">
        <v>1260</v>
      </c>
      <c r="B635" s="10" t="s">
        <v>591</v>
      </c>
      <c r="C635" s="7" t="s">
        <v>592</v>
      </c>
      <c r="D635" s="7" t="s">
        <v>593</v>
      </c>
      <c r="E635" s="27">
        <v>41155</v>
      </c>
      <c r="F635" s="12">
        <f ca="1">DATEDIF(E635,TODAY(),"Y")</f>
        <v>10</v>
      </c>
      <c r="G635" s="13" t="s">
        <v>601</v>
      </c>
      <c r="H635" s="14">
        <v>84176</v>
      </c>
      <c r="I635" s="15">
        <v>5</v>
      </c>
      <c r="J635" s="26">
        <f>ROUND(H635*$L$1+H635,0)</f>
        <v>86558</v>
      </c>
      <c r="K635" s="16"/>
    </row>
    <row r="636" spans="1:11" x14ac:dyDescent="0.25">
      <c r="A636" s="7" t="s">
        <v>1261</v>
      </c>
      <c r="B636" s="10" t="s">
        <v>596</v>
      </c>
      <c r="C636" s="7" t="s">
        <v>620</v>
      </c>
      <c r="D636" s="7" t="s">
        <v>606</v>
      </c>
      <c r="E636" s="27">
        <v>41239</v>
      </c>
      <c r="F636" s="12">
        <f ca="1">DATEDIF(E636,TODAY(),"Y")</f>
        <v>10</v>
      </c>
      <c r="G636" s="13"/>
      <c r="H636" s="14">
        <v>31016</v>
      </c>
      <c r="I636" s="15">
        <v>4</v>
      </c>
      <c r="J636" s="26">
        <f>ROUND(H636*$L$1+H636,0)</f>
        <v>31894</v>
      </c>
      <c r="K636" s="16"/>
    </row>
    <row r="637" spans="1:11" x14ac:dyDescent="0.25">
      <c r="A637" s="7" t="s">
        <v>1262</v>
      </c>
      <c r="B637" s="10" t="s">
        <v>591</v>
      </c>
      <c r="C637" s="7" t="s">
        <v>625</v>
      </c>
      <c r="D637" s="7" t="s">
        <v>593</v>
      </c>
      <c r="E637" s="27">
        <v>42617</v>
      </c>
      <c r="F637" s="12">
        <f ca="1">DATEDIF(E637,TODAY(),"Y")</f>
        <v>6</v>
      </c>
      <c r="G637" s="13" t="s">
        <v>594</v>
      </c>
      <c r="H637" s="14">
        <v>83444</v>
      </c>
      <c r="I637" s="15">
        <v>4</v>
      </c>
      <c r="J637" s="26">
        <f>ROUND(H637*$L$1+H637,0)</f>
        <v>85805</v>
      </c>
      <c r="K637" s="16"/>
    </row>
    <row r="638" spans="1:11" x14ac:dyDescent="0.25">
      <c r="A638" s="7" t="s">
        <v>1263</v>
      </c>
      <c r="B638" s="10" t="s">
        <v>603</v>
      </c>
      <c r="C638" s="7" t="s">
        <v>649</v>
      </c>
      <c r="D638" s="7" t="s">
        <v>593</v>
      </c>
      <c r="E638" s="27">
        <v>38210</v>
      </c>
      <c r="F638" s="12">
        <f ca="1">DATEDIF(E638,TODAY(),"Y")</f>
        <v>18</v>
      </c>
      <c r="G638" s="13" t="s">
        <v>615</v>
      </c>
      <c r="H638" s="14">
        <v>41576</v>
      </c>
      <c r="I638" s="15">
        <v>5</v>
      </c>
      <c r="J638" s="26">
        <f>ROUND(H638*$L$1+H638,0)</f>
        <v>42753</v>
      </c>
      <c r="K638" s="16"/>
    </row>
    <row r="639" spans="1:11" x14ac:dyDescent="0.25">
      <c r="A639" s="7" t="s">
        <v>1264</v>
      </c>
      <c r="B639" s="10" t="s">
        <v>596</v>
      </c>
      <c r="C639" s="7" t="s">
        <v>696</v>
      </c>
      <c r="D639" s="7" t="s">
        <v>606</v>
      </c>
      <c r="E639" s="27">
        <v>39203</v>
      </c>
      <c r="F639" s="12">
        <f ca="1">DATEDIF(E639,TODAY(),"Y")</f>
        <v>15</v>
      </c>
      <c r="G639" s="13"/>
      <c r="H639" s="14">
        <v>38743</v>
      </c>
      <c r="I639" s="15">
        <v>1</v>
      </c>
      <c r="J639" s="26">
        <f>ROUND(H639*$L$1+H639,0)</f>
        <v>39839</v>
      </c>
      <c r="K639" s="16"/>
    </row>
    <row r="640" spans="1:11" x14ac:dyDescent="0.25">
      <c r="A640" s="7" t="s">
        <v>1265</v>
      </c>
      <c r="B640" s="10" t="s">
        <v>596</v>
      </c>
      <c r="C640" s="7" t="s">
        <v>608</v>
      </c>
      <c r="D640" s="7" t="s">
        <v>593</v>
      </c>
      <c r="E640" s="27">
        <v>41347</v>
      </c>
      <c r="F640" s="12">
        <f ca="1">DATEDIF(E640,TODAY(),"Y")</f>
        <v>9</v>
      </c>
      <c r="G640" s="13" t="s">
        <v>611</v>
      </c>
      <c r="H640" s="14">
        <v>92329</v>
      </c>
      <c r="I640" s="15">
        <v>2</v>
      </c>
      <c r="J640" s="26">
        <f>ROUND(H640*$L$1+H640,0)</f>
        <v>94942</v>
      </c>
      <c r="K640" s="16"/>
    </row>
    <row r="641" spans="1:11" x14ac:dyDescent="0.25">
      <c r="A641" s="7" t="s">
        <v>1266</v>
      </c>
      <c r="B641" s="10" t="s">
        <v>641</v>
      </c>
      <c r="C641" s="7" t="s">
        <v>620</v>
      </c>
      <c r="D641" s="7" t="s">
        <v>614</v>
      </c>
      <c r="E641" s="27">
        <v>38528</v>
      </c>
      <c r="F641" s="12">
        <f ca="1">DATEDIF(E641,TODAY(),"Y")</f>
        <v>17</v>
      </c>
      <c r="G641" s="13" t="s">
        <v>594</v>
      </c>
      <c r="H641" s="14">
        <v>22836</v>
      </c>
      <c r="I641" s="15">
        <v>3</v>
      </c>
      <c r="J641" s="26">
        <f>ROUND(H641*$L$1+H641,0)</f>
        <v>23482</v>
      </c>
      <c r="K641" s="16"/>
    </row>
    <row r="642" spans="1:11" x14ac:dyDescent="0.25">
      <c r="A642" s="7" t="s">
        <v>1267</v>
      </c>
      <c r="B642" s="10" t="s">
        <v>603</v>
      </c>
      <c r="C642" s="7" t="s">
        <v>665</v>
      </c>
      <c r="D642" s="7" t="s">
        <v>593</v>
      </c>
      <c r="E642" s="27">
        <v>41338</v>
      </c>
      <c r="F642" s="12">
        <f ca="1">DATEDIF(E642,TODAY(),"Y")</f>
        <v>9</v>
      </c>
      <c r="G642" s="13" t="s">
        <v>594</v>
      </c>
      <c r="H642" s="14">
        <v>72086</v>
      </c>
      <c r="I642" s="15">
        <v>4</v>
      </c>
      <c r="J642" s="26">
        <f>ROUND(H642*$L$1+H642,0)</f>
        <v>74126</v>
      </c>
      <c r="K642" s="16"/>
    </row>
    <row r="643" spans="1:11" x14ac:dyDescent="0.25">
      <c r="A643" s="7" t="s">
        <v>1268</v>
      </c>
      <c r="B643" s="10" t="s">
        <v>619</v>
      </c>
      <c r="C643" s="7" t="s">
        <v>649</v>
      </c>
      <c r="D643" s="7" t="s">
        <v>606</v>
      </c>
      <c r="E643" s="27">
        <v>42661</v>
      </c>
      <c r="F643" s="12">
        <f ca="1">DATEDIF(E643,TODAY(),"Y")</f>
        <v>6</v>
      </c>
      <c r="G643" s="13"/>
      <c r="H643" s="14">
        <v>91650</v>
      </c>
      <c r="I643" s="15">
        <v>5</v>
      </c>
      <c r="J643" s="26">
        <f>ROUND(H643*$L$1+H643,0)</f>
        <v>94244</v>
      </c>
      <c r="K643" s="16"/>
    </row>
    <row r="644" spans="1:11" x14ac:dyDescent="0.25">
      <c r="A644" s="7" t="s">
        <v>1269</v>
      </c>
      <c r="B644" s="10" t="s">
        <v>603</v>
      </c>
      <c r="C644" s="7" t="s">
        <v>647</v>
      </c>
      <c r="D644" s="7" t="s">
        <v>606</v>
      </c>
      <c r="E644" s="27">
        <v>43028</v>
      </c>
      <c r="F644" s="12">
        <f ca="1">DATEDIF(E644,TODAY(),"Y")</f>
        <v>5</v>
      </c>
      <c r="G644" s="13"/>
      <c r="H644" s="14">
        <v>80532</v>
      </c>
      <c r="I644" s="15">
        <v>2</v>
      </c>
      <c r="J644" s="26">
        <f>ROUND(H644*$L$1+H644,0)</f>
        <v>82811</v>
      </c>
      <c r="K644" s="16"/>
    </row>
    <row r="645" spans="1:11" x14ac:dyDescent="0.25">
      <c r="A645" s="7" t="s">
        <v>1270</v>
      </c>
      <c r="B645" s="10" t="s">
        <v>617</v>
      </c>
      <c r="C645" s="7" t="s">
        <v>592</v>
      </c>
      <c r="D645" s="7" t="s">
        <v>606</v>
      </c>
      <c r="E645" s="27">
        <v>40116</v>
      </c>
      <c r="F645" s="12">
        <f ca="1">DATEDIF(E645,TODAY(),"Y")</f>
        <v>13</v>
      </c>
      <c r="G645" s="13"/>
      <c r="H645" s="14">
        <v>40366</v>
      </c>
      <c r="I645" s="15">
        <v>1</v>
      </c>
      <c r="J645" s="26">
        <f>ROUND(H645*$L$1+H645,0)</f>
        <v>41508</v>
      </c>
      <c r="K645" s="16"/>
    </row>
    <row r="646" spans="1:11" x14ac:dyDescent="0.25">
      <c r="A646" s="7" t="s">
        <v>1271</v>
      </c>
      <c r="B646" s="10" t="s">
        <v>641</v>
      </c>
      <c r="C646" s="7" t="s">
        <v>625</v>
      </c>
      <c r="D646" s="7" t="s">
        <v>606</v>
      </c>
      <c r="E646" s="27">
        <v>42334</v>
      </c>
      <c r="F646" s="12">
        <f ca="1">DATEDIF(E646,TODAY(),"Y")</f>
        <v>7</v>
      </c>
      <c r="G646" s="13"/>
      <c r="H646" s="14">
        <v>114726</v>
      </c>
      <c r="I646" s="15">
        <v>3</v>
      </c>
      <c r="J646" s="26">
        <f>ROUND(H646*$L$1+H646,0)</f>
        <v>117973</v>
      </c>
      <c r="K646" s="16"/>
    </row>
    <row r="647" spans="1:11" x14ac:dyDescent="0.25">
      <c r="A647" s="7" t="s">
        <v>1272</v>
      </c>
      <c r="B647" s="10" t="s">
        <v>596</v>
      </c>
      <c r="C647" s="7" t="s">
        <v>608</v>
      </c>
      <c r="D647" s="7" t="s">
        <v>593</v>
      </c>
      <c r="E647" s="27">
        <v>42675</v>
      </c>
      <c r="F647" s="12">
        <f ca="1">DATEDIF(E647,TODAY(),"Y")</f>
        <v>6</v>
      </c>
      <c r="G647" s="13" t="s">
        <v>1393</v>
      </c>
      <c r="H647" s="14">
        <v>49003</v>
      </c>
      <c r="I647" s="15">
        <v>4</v>
      </c>
      <c r="J647" s="26">
        <f>ROUND(H647*$L$1+H647,0)</f>
        <v>50390</v>
      </c>
      <c r="K647" s="16"/>
    </row>
    <row r="648" spans="1:11" x14ac:dyDescent="0.25">
      <c r="A648" s="7" t="s">
        <v>1273</v>
      </c>
      <c r="B648" s="10" t="s">
        <v>591</v>
      </c>
      <c r="C648" s="7" t="s">
        <v>756</v>
      </c>
      <c r="D648" s="7" t="s">
        <v>606</v>
      </c>
      <c r="E648" s="27">
        <v>41444</v>
      </c>
      <c r="F648" s="12">
        <f ca="1">DATEDIF(E648,TODAY(),"Y")</f>
        <v>9</v>
      </c>
      <c r="G648" s="13"/>
      <c r="H648" s="14">
        <v>90294</v>
      </c>
      <c r="I648" s="15">
        <v>5</v>
      </c>
      <c r="J648" s="26">
        <f>ROUND(H648*$L$1+H648,0)</f>
        <v>92849</v>
      </c>
      <c r="K648" s="16"/>
    </row>
    <row r="649" spans="1:11" x14ac:dyDescent="0.25">
      <c r="A649" s="7" t="s">
        <v>1274</v>
      </c>
      <c r="B649" s="10" t="s">
        <v>591</v>
      </c>
      <c r="C649" s="7" t="s">
        <v>665</v>
      </c>
      <c r="D649" s="7" t="s">
        <v>606</v>
      </c>
      <c r="E649" s="27">
        <v>38090</v>
      </c>
      <c r="F649" s="12">
        <f ca="1">DATEDIF(E649,TODAY(),"Y")</f>
        <v>18</v>
      </c>
      <c r="G649" s="13"/>
      <c r="H649" s="14">
        <v>85745</v>
      </c>
      <c r="I649" s="15">
        <v>5</v>
      </c>
      <c r="J649" s="26">
        <f>ROUND(H649*$L$1+H649,0)</f>
        <v>88172</v>
      </c>
      <c r="K649" s="16"/>
    </row>
    <row r="650" spans="1:11" x14ac:dyDescent="0.25">
      <c r="A650" s="7" t="s">
        <v>1275</v>
      </c>
      <c r="B650" s="10" t="s">
        <v>596</v>
      </c>
      <c r="C650" s="7" t="s">
        <v>696</v>
      </c>
      <c r="D650" s="7" t="s">
        <v>614</v>
      </c>
      <c r="E650" s="27">
        <v>41830</v>
      </c>
      <c r="F650" s="12">
        <f ca="1">DATEDIF(E650,TODAY(),"Y")</f>
        <v>8</v>
      </c>
      <c r="G650" s="13"/>
      <c r="H650" s="14">
        <v>24153</v>
      </c>
      <c r="I650" s="15">
        <v>3</v>
      </c>
      <c r="J650" s="26">
        <f>ROUND(H650*$L$1+H650,0)</f>
        <v>24837</v>
      </c>
      <c r="K650" s="16"/>
    </row>
    <row r="651" spans="1:11" x14ac:dyDescent="0.25">
      <c r="A651" s="7" t="s">
        <v>1276</v>
      </c>
      <c r="B651" s="10" t="s">
        <v>603</v>
      </c>
      <c r="C651" s="7" t="s">
        <v>592</v>
      </c>
      <c r="D651" s="7" t="s">
        <v>593</v>
      </c>
      <c r="E651" s="27">
        <v>39699</v>
      </c>
      <c r="F651" s="12">
        <f ca="1">DATEDIF(E651,TODAY(),"Y")</f>
        <v>14</v>
      </c>
      <c r="G651" s="13" t="s">
        <v>1393</v>
      </c>
      <c r="H651" s="14">
        <v>81622</v>
      </c>
      <c r="I651" s="15">
        <v>3</v>
      </c>
      <c r="J651" s="26">
        <f>ROUND(H651*$L$1+H651,0)</f>
        <v>83932</v>
      </c>
      <c r="K651" s="16"/>
    </row>
    <row r="652" spans="1:11" x14ac:dyDescent="0.25">
      <c r="A652" s="7" t="s">
        <v>1277</v>
      </c>
      <c r="B652" s="10" t="s">
        <v>591</v>
      </c>
      <c r="C652" s="7" t="s">
        <v>608</v>
      </c>
      <c r="D652" s="7" t="s">
        <v>593</v>
      </c>
      <c r="E652" s="27">
        <v>39138</v>
      </c>
      <c r="F652" s="12">
        <f ca="1">DATEDIF(E652,TODAY(),"Y")</f>
        <v>15</v>
      </c>
      <c r="G652" s="13" t="s">
        <v>599</v>
      </c>
      <c r="H652" s="14">
        <v>54104</v>
      </c>
      <c r="I652" s="15">
        <v>5</v>
      </c>
      <c r="J652" s="26">
        <f>ROUND(H652*$L$1+H652,0)</f>
        <v>55635</v>
      </c>
      <c r="K652" s="16"/>
    </row>
    <row r="653" spans="1:11" x14ac:dyDescent="0.25">
      <c r="A653" s="7" t="s">
        <v>1278</v>
      </c>
      <c r="B653" s="10" t="s">
        <v>591</v>
      </c>
      <c r="C653" s="7" t="s">
        <v>608</v>
      </c>
      <c r="D653" s="7" t="s">
        <v>593</v>
      </c>
      <c r="E653" s="27">
        <v>38708</v>
      </c>
      <c r="F653" s="12">
        <f ca="1">DATEDIF(E653,TODAY(),"Y")</f>
        <v>16</v>
      </c>
      <c r="G653" s="13" t="s">
        <v>601</v>
      </c>
      <c r="H653" s="14">
        <v>94935</v>
      </c>
      <c r="I653" s="15">
        <v>2</v>
      </c>
      <c r="J653" s="26">
        <f>ROUND(H653*$L$1+H653,0)</f>
        <v>97622</v>
      </c>
      <c r="K653" s="16"/>
    </row>
    <row r="654" spans="1:11" x14ac:dyDescent="0.25">
      <c r="A654" s="7" t="s">
        <v>1279</v>
      </c>
      <c r="B654" s="10" t="s">
        <v>591</v>
      </c>
      <c r="C654" s="7" t="s">
        <v>613</v>
      </c>
      <c r="D654" s="7" t="s">
        <v>593</v>
      </c>
      <c r="E654" s="27">
        <v>41212</v>
      </c>
      <c r="F654" s="12">
        <f ca="1">DATEDIF(E654,TODAY(),"Y")</f>
        <v>10</v>
      </c>
      <c r="G654" s="13" t="s">
        <v>611</v>
      </c>
      <c r="H654" s="14">
        <v>60089</v>
      </c>
      <c r="I654" s="15">
        <v>5</v>
      </c>
      <c r="J654" s="26">
        <f>ROUND(H654*$L$1+H654,0)</f>
        <v>61790</v>
      </c>
      <c r="K654" s="16"/>
    </row>
    <row r="655" spans="1:11" x14ac:dyDescent="0.25">
      <c r="A655" s="7" t="s">
        <v>1280</v>
      </c>
      <c r="B655" s="10" t="s">
        <v>596</v>
      </c>
      <c r="C655" s="7" t="s">
        <v>665</v>
      </c>
      <c r="D655" s="7" t="s">
        <v>593</v>
      </c>
      <c r="E655" s="27">
        <v>38279</v>
      </c>
      <c r="F655" s="12">
        <f ca="1">DATEDIF(E655,TODAY(),"Y")</f>
        <v>18</v>
      </c>
      <c r="G655" s="13" t="s">
        <v>599</v>
      </c>
      <c r="H655" s="14">
        <v>63641</v>
      </c>
      <c r="I655" s="15">
        <v>1</v>
      </c>
      <c r="J655" s="26">
        <f>ROUND(H655*$L$1+H655,0)</f>
        <v>65442</v>
      </c>
      <c r="K655" s="16"/>
    </row>
    <row r="656" spans="1:11" x14ac:dyDescent="0.25">
      <c r="A656" s="7" t="s">
        <v>1281</v>
      </c>
      <c r="B656" s="10" t="s">
        <v>591</v>
      </c>
      <c r="C656" s="7" t="s">
        <v>625</v>
      </c>
      <c r="D656" s="7" t="s">
        <v>593</v>
      </c>
      <c r="E656" s="27">
        <v>42514</v>
      </c>
      <c r="F656" s="12">
        <f ca="1">DATEDIF(E656,TODAY(),"Y")</f>
        <v>6</v>
      </c>
      <c r="G656" s="13" t="s">
        <v>615</v>
      </c>
      <c r="H656" s="14">
        <v>118157</v>
      </c>
      <c r="I656" s="15">
        <v>5</v>
      </c>
      <c r="J656" s="26">
        <f>ROUND(H656*$L$1+H656,0)</f>
        <v>121501</v>
      </c>
      <c r="K656" s="16"/>
    </row>
    <row r="657" spans="1:11" x14ac:dyDescent="0.25">
      <c r="A657" s="7" t="s">
        <v>1282</v>
      </c>
      <c r="B657" s="10" t="s">
        <v>617</v>
      </c>
      <c r="C657" s="7" t="s">
        <v>696</v>
      </c>
      <c r="D657" s="7" t="s">
        <v>593</v>
      </c>
      <c r="E657" s="27">
        <v>42948</v>
      </c>
      <c r="F657" s="12">
        <f ca="1">DATEDIF(E657,TODAY(),"Y")</f>
        <v>5</v>
      </c>
      <c r="G657" s="13" t="s">
        <v>594</v>
      </c>
      <c r="H657" s="14">
        <v>57961</v>
      </c>
      <c r="I657" s="15">
        <v>5</v>
      </c>
      <c r="J657" s="26">
        <f>ROUND(H657*$L$1+H657,0)</f>
        <v>59601</v>
      </c>
      <c r="K657" s="16"/>
    </row>
    <row r="658" spans="1:11" x14ac:dyDescent="0.25">
      <c r="A658" s="7" t="s">
        <v>1283</v>
      </c>
      <c r="B658" s="10" t="s">
        <v>617</v>
      </c>
      <c r="C658" s="7" t="s">
        <v>608</v>
      </c>
      <c r="D658" s="7" t="s">
        <v>593</v>
      </c>
      <c r="E658" s="27">
        <v>38240</v>
      </c>
      <c r="F658" s="12">
        <f ca="1">DATEDIF(E658,TODAY(),"Y")</f>
        <v>18</v>
      </c>
      <c r="G658" s="13" t="s">
        <v>601</v>
      </c>
      <c r="H658" s="14">
        <v>31282</v>
      </c>
      <c r="I658" s="15">
        <v>2</v>
      </c>
      <c r="J658" s="26">
        <f>ROUND(H658*$L$1+H658,0)</f>
        <v>32167</v>
      </c>
      <c r="K658" s="16"/>
    </row>
    <row r="659" spans="1:11" x14ac:dyDescent="0.25">
      <c r="A659" s="21" t="s">
        <v>1284</v>
      </c>
      <c r="B659" s="10" t="s">
        <v>603</v>
      </c>
      <c r="C659" s="21" t="s">
        <v>787</v>
      </c>
      <c r="D659" s="21" t="s">
        <v>614</v>
      </c>
      <c r="E659" s="27">
        <v>41395</v>
      </c>
      <c r="F659" s="12">
        <f ca="1">DATEDIF(E659,TODAY(),"Y")</f>
        <v>9</v>
      </c>
      <c r="G659" s="13"/>
      <c r="H659" s="14">
        <v>34248</v>
      </c>
      <c r="I659" s="15">
        <v>5</v>
      </c>
      <c r="J659" s="26">
        <f>ROUND(H659*$L$1+H659,0)</f>
        <v>35217</v>
      </c>
      <c r="K659" s="16"/>
    </row>
    <row r="660" spans="1:11" x14ac:dyDescent="0.25">
      <c r="A660" s="7" t="s">
        <v>1285</v>
      </c>
      <c r="B660" s="10" t="s">
        <v>591</v>
      </c>
      <c r="C660" s="7" t="s">
        <v>613</v>
      </c>
      <c r="D660" s="7" t="s">
        <v>593</v>
      </c>
      <c r="E660" s="27">
        <v>39570</v>
      </c>
      <c r="F660" s="12">
        <f ca="1">DATEDIF(E660,TODAY(),"Y")</f>
        <v>14</v>
      </c>
      <c r="G660" s="13" t="s">
        <v>599</v>
      </c>
      <c r="H660" s="14">
        <v>68894</v>
      </c>
      <c r="I660" s="15">
        <v>1</v>
      </c>
      <c r="J660" s="26">
        <f>ROUND(H660*$L$1+H660,0)</f>
        <v>70844</v>
      </c>
      <c r="K660" s="16"/>
    </row>
    <row r="661" spans="1:11" x14ac:dyDescent="0.25">
      <c r="A661" s="7" t="s">
        <v>1286</v>
      </c>
      <c r="B661" s="10" t="s">
        <v>617</v>
      </c>
      <c r="C661" s="7" t="s">
        <v>625</v>
      </c>
      <c r="D661" s="7" t="s">
        <v>593</v>
      </c>
      <c r="E661" s="27">
        <v>39206</v>
      </c>
      <c r="F661" s="12">
        <f ca="1">DATEDIF(E661,TODAY(),"Y")</f>
        <v>15</v>
      </c>
      <c r="G661" s="13" t="s">
        <v>599</v>
      </c>
      <c r="H661" s="14">
        <v>21160</v>
      </c>
      <c r="I661" s="15">
        <v>3</v>
      </c>
      <c r="J661" s="26">
        <f>ROUND(H661*$L$1+H661,0)</f>
        <v>21759</v>
      </c>
      <c r="K661" s="16"/>
    </row>
    <row r="662" spans="1:11" x14ac:dyDescent="0.25">
      <c r="A662" s="7" t="s">
        <v>1287</v>
      </c>
      <c r="B662" s="10" t="s">
        <v>619</v>
      </c>
      <c r="C662" s="7" t="s">
        <v>665</v>
      </c>
      <c r="D662" s="7" t="s">
        <v>614</v>
      </c>
      <c r="E662" s="27">
        <v>42300</v>
      </c>
      <c r="F662" s="12">
        <f ca="1">DATEDIF(E662,TODAY(),"Y")</f>
        <v>7</v>
      </c>
      <c r="G662" s="13"/>
      <c r="H662" s="14">
        <v>33589</v>
      </c>
      <c r="I662" s="15">
        <v>3</v>
      </c>
      <c r="J662" s="26">
        <f>ROUND(H662*$L$1+H662,0)</f>
        <v>34540</v>
      </c>
      <c r="K662" s="16"/>
    </row>
    <row r="663" spans="1:11" x14ac:dyDescent="0.25">
      <c r="A663" s="7" t="s">
        <v>1288</v>
      </c>
      <c r="B663" s="10" t="s">
        <v>603</v>
      </c>
      <c r="C663" s="7" t="s">
        <v>663</v>
      </c>
      <c r="D663" s="7" t="s">
        <v>593</v>
      </c>
      <c r="E663" s="27">
        <v>40207</v>
      </c>
      <c r="F663" s="12">
        <f ca="1">DATEDIF(E663,TODAY(),"Y")</f>
        <v>12</v>
      </c>
      <c r="G663" s="13" t="s">
        <v>594</v>
      </c>
      <c r="H663" s="14">
        <v>65636</v>
      </c>
      <c r="I663" s="15">
        <v>4</v>
      </c>
      <c r="J663" s="26">
        <f>ROUND(H663*$L$1+H663,0)</f>
        <v>67493</v>
      </c>
      <c r="K663" s="16"/>
    </row>
    <row r="664" spans="1:11" x14ac:dyDescent="0.25">
      <c r="A664" s="7" t="s">
        <v>1289</v>
      </c>
      <c r="B664" s="10" t="s">
        <v>619</v>
      </c>
      <c r="C664" s="7" t="s">
        <v>696</v>
      </c>
      <c r="D664" s="7" t="s">
        <v>593</v>
      </c>
      <c r="E664" s="27">
        <v>39472</v>
      </c>
      <c r="F664" s="12">
        <f ca="1">DATEDIF(E664,TODAY(),"Y")</f>
        <v>14</v>
      </c>
      <c r="G664" s="13" t="s">
        <v>594</v>
      </c>
      <c r="H664" s="14">
        <v>78656</v>
      </c>
      <c r="I664" s="15">
        <v>5</v>
      </c>
      <c r="J664" s="26">
        <f>ROUND(H664*$L$1+H664,0)</f>
        <v>80882</v>
      </c>
      <c r="K664" s="16"/>
    </row>
    <row r="665" spans="1:11" x14ac:dyDescent="0.25">
      <c r="A665" s="7" t="s">
        <v>1290</v>
      </c>
      <c r="B665" s="10" t="s">
        <v>641</v>
      </c>
      <c r="C665" s="7" t="s">
        <v>592</v>
      </c>
      <c r="D665" s="7" t="s">
        <v>593</v>
      </c>
      <c r="E665" s="27">
        <v>41753</v>
      </c>
      <c r="F665" s="12">
        <f ca="1">DATEDIF(E665,TODAY(),"Y")</f>
        <v>8</v>
      </c>
      <c r="G665" s="13" t="s">
        <v>594</v>
      </c>
      <c r="H665" s="14">
        <v>43358</v>
      </c>
      <c r="I665" s="15">
        <v>5</v>
      </c>
      <c r="J665" s="26">
        <f>ROUND(H665*$L$1+H665,0)</f>
        <v>44585</v>
      </c>
      <c r="K665" s="16"/>
    </row>
    <row r="666" spans="1:11" x14ac:dyDescent="0.25">
      <c r="A666" s="7" t="s">
        <v>1291</v>
      </c>
      <c r="B666" s="10" t="s">
        <v>617</v>
      </c>
      <c r="C666" s="7" t="s">
        <v>598</v>
      </c>
      <c r="D666" s="7" t="s">
        <v>606</v>
      </c>
      <c r="E666" s="27">
        <v>38634</v>
      </c>
      <c r="F666" s="12">
        <f ca="1">DATEDIF(E666,TODAY(),"Y")</f>
        <v>17</v>
      </c>
      <c r="G666" s="13"/>
      <c r="H666" s="14">
        <v>99830</v>
      </c>
      <c r="I666" s="15">
        <v>5</v>
      </c>
      <c r="J666" s="26">
        <f>ROUND(H666*$L$1+H666,0)</f>
        <v>102655</v>
      </c>
      <c r="K666" s="16"/>
    </row>
    <row r="667" spans="1:11" x14ac:dyDescent="0.25">
      <c r="A667" s="7" t="s">
        <v>1292</v>
      </c>
      <c r="B667" s="10" t="s">
        <v>596</v>
      </c>
      <c r="C667" s="7" t="s">
        <v>682</v>
      </c>
      <c r="D667" s="7" t="s">
        <v>614</v>
      </c>
      <c r="E667" s="27">
        <v>42512</v>
      </c>
      <c r="F667" s="12">
        <f ca="1">DATEDIF(E667,TODAY(),"Y")</f>
        <v>6</v>
      </c>
      <c r="G667" s="13" t="s">
        <v>594</v>
      </c>
      <c r="H667" s="14">
        <v>18667</v>
      </c>
      <c r="I667" s="15">
        <v>4</v>
      </c>
      <c r="J667" s="26">
        <f>ROUND(H667*$L$1+H667,0)</f>
        <v>19195</v>
      </c>
      <c r="K667" s="16"/>
    </row>
    <row r="668" spans="1:11" x14ac:dyDescent="0.25">
      <c r="A668" s="7" t="s">
        <v>1293</v>
      </c>
      <c r="B668" s="10" t="s">
        <v>641</v>
      </c>
      <c r="C668" s="7" t="s">
        <v>649</v>
      </c>
      <c r="D668" s="7" t="s">
        <v>593</v>
      </c>
      <c r="E668" s="27">
        <v>42771</v>
      </c>
      <c r="F668" s="12">
        <f ca="1">DATEDIF(E668,TODAY(),"Y")</f>
        <v>5</v>
      </c>
      <c r="G668" s="13" t="s">
        <v>1193</v>
      </c>
      <c r="H668" s="14">
        <v>46124</v>
      </c>
      <c r="I668" s="15">
        <v>5</v>
      </c>
      <c r="J668" s="26">
        <f>ROUND(H668*$L$1+H668,0)</f>
        <v>47429</v>
      </c>
      <c r="K668" s="16"/>
    </row>
    <row r="669" spans="1:11" x14ac:dyDescent="0.25">
      <c r="A669" s="7" t="s">
        <v>1294</v>
      </c>
      <c r="B669" s="10" t="s">
        <v>591</v>
      </c>
      <c r="C669" s="7" t="s">
        <v>608</v>
      </c>
      <c r="D669" s="7" t="s">
        <v>606</v>
      </c>
      <c r="E669" s="27">
        <v>41482</v>
      </c>
      <c r="F669" s="12">
        <f ca="1">DATEDIF(E669,TODAY(),"Y")</f>
        <v>9</v>
      </c>
      <c r="G669" s="13"/>
      <c r="H669" s="14">
        <v>31510</v>
      </c>
      <c r="I669" s="15">
        <v>4</v>
      </c>
      <c r="J669" s="26">
        <f>ROUND(H669*$L$1+H669,0)</f>
        <v>32402</v>
      </c>
      <c r="K669" s="16"/>
    </row>
    <row r="670" spans="1:11" x14ac:dyDescent="0.25">
      <c r="A670" s="7" t="s">
        <v>1295</v>
      </c>
      <c r="B670" s="10" t="s">
        <v>641</v>
      </c>
      <c r="C670" s="7" t="s">
        <v>649</v>
      </c>
      <c r="D670" s="7" t="s">
        <v>614</v>
      </c>
      <c r="E670" s="27">
        <v>38153</v>
      </c>
      <c r="F670" s="12">
        <f ca="1">DATEDIF(E670,TODAY(),"Y")</f>
        <v>18</v>
      </c>
      <c r="G670" s="13" t="s">
        <v>611</v>
      </c>
      <c r="H670" s="14">
        <v>25908</v>
      </c>
      <c r="I670" s="15">
        <v>4</v>
      </c>
      <c r="J670" s="26">
        <f>ROUND(H670*$L$1+H670,0)</f>
        <v>26641</v>
      </c>
      <c r="K670" s="16"/>
    </row>
    <row r="671" spans="1:11" x14ac:dyDescent="0.25">
      <c r="A671" s="7" t="s">
        <v>1296</v>
      </c>
      <c r="B671" s="10" t="s">
        <v>603</v>
      </c>
      <c r="C671" s="7" t="s">
        <v>592</v>
      </c>
      <c r="D671" s="7" t="s">
        <v>622</v>
      </c>
      <c r="E671" s="27">
        <v>42311</v>
      </c>
      <c r="F671" s="12">
        <f ca="1">DATEDIF(E671,TODAY(),"Y")</f>
        <v>7</v>
      </c>
      <c r="G671" s="13"/>
      <c r="H671" s="14">
        <v>33021</v>
      </c>
      <c r="I671" s="15">
        <v>5</v>
      </c>
      <c r="J671" s="26">
        <f>ROUND(H671*$L$1+H671,0)</f>
        <v>33955</v>
      </c>
      <c r="K671" s="16"/>
    </row>
    <row r="672" spans="1:11" x14ac:dyDescent="0.25">
      <c r="A672" s="7" t="s">
        <v>1297</v>
      </c>
      <c r="B672" s="10" t="s">
        <v>603</v>
      </c>
      <c r="C672" s="7" t="s">
        <v>592</v>
      </c>
      <c r="D672" s="7" t="s">
        <v>593</v>
      </c>
      <c r="E672" s="27">
        <v>40803</v>
      </c>
      <c r="F672" s="12">
        <f ca="1">DATEDIF(E672,TODAY(),"Y")</f>
        <v>11</v>
      </c>
      <c r="G672" s="13" t="s">
        <v>599</v>
      </c>
      <c r="H672" s="14">
        <v>83743</v>
      </c>
      <c r="I672" s="15">
        <v>1</v>
      </c>
      <c r="J672" s="26">
        <f>ROUND(H672*$L$1+H672,0)</f>
        <v>86113</v>
      </c>
      <c r="K672" s="16"/>
    </row>
    <row r="673" spans="1:11" x14ac:dyDescent="0.25">
      <c r="A673" s="7" t="s">
        <v>1298</v>
      </c>
      <c r="B673" s="10" t="s">
        <v>617</v>
      </c>
      <c r="C673" s="7" t="s">
        <v>613</v>
      </c>
      <c r="D673" s="7" t="s">
        <v>606</v>
      </c>
      <c r="E673" s="27">
        <v>38334</v>
      </c>
      <c r="F673" s="12">
        <f ca="1">DATEDIF(E673,TODAY(),"Y")</f>
        <v>17</v>
      </c>
      <c r="G673" s="13"/>
      <c r="H673" s="14">
        <v>64093</v>
      </c>
      <c r="I673" s="15">
        <v>1</v>
      </c>
      <c r="J673" s="26">
        <f>ROUND(H673*$L$1+H673,0)</f>
        <v>65907</v>
      </c>
      <c r="K673" s="16"/>
    </row>
    <row r="674" spans="1:11" x14ac:dyDescent="0.25">
      <c r="A674" s="7" t="s">
        <v>1299</v>
      </c>
      <c r="B674" s="10" t="s">
        <v>617</v>
      </c>
      <c r="C674" s="7" t="s">
        <v>649</v>
      </c>
      <c r="D674" s="7" t="s">
        <v>606</v>
      </c>
      <c r="E674" s="27">
        <v>38142</v>
      </c>
      <c r="F674" s="12">
        <f ca="1">DATEDIF(E674,TODAY(),"Y")</f>
        <v>18</v>
      </c>
      <c r="G674" s="13"/>
      <c r="H674" s="14">
        <v>66646</v>
      </c>
      <c r="I674" s="15">
        <v>1</v>
      </c>
      <c r="J674" s="26">
        <f>ROUND(H674*$L$1+H674,0)</f>
        <v>68532</v>
      </c>
      <c r="K674" s="16"/>
    </row>
    <row r="675" spans="1:11" x14ac:dyDescent="0.25">
      <c r="A675" s="7" t="s">
        <v>1300</v>
      </c>
      <c r="B675" s="10" t="s">
        <v>641</v>
      </c>
      <c r="C675" s="7" t="s">
        <v>665</v>
      </c>
      <c r="D675" s="7" t="s">
        <v>606</v>
      </c>
      <c r="E675" s="27">
        <v>41798</v>
      </c>
      <c r="F675" s="12">
        <f ca="1">DATEDIF(E675,TODAY(),"Y")</f>
        <v>8</v>
      </c>
      <c r="G675" s="13"/>
      <c r="H675" s="14">
        <v>44199</v>
      </c>
      <c r="I675" s="15">
        <v>4</v>
      </c>
      <c r="J675" s="26">
        <f>ROUND(H675*$L$1+H675,0)</f>
        <v>45450</v>
      </c>
      <c r="K675" s="16"/>
    </row>
    <row r="676" spans="1:11" x14ac:dyDescent="0.25">
      <c r="A676" s="7" t="s">
        <v>1301</v>
      </c>
      <c r="B676" s="10" t="s">
        <v>596</v>
      </c>
      <c r="C676" s="7" t="s">
        <v>620</v>
      </c>
      <c r="D676" s="7" t="s">
        <v>593</v>
      </c>
      <c r="E676" s="27">
        <v>38011</v>
      </c>
      <c r="F676" s="12">
        <f ca="1">DATEDIF(E676,TODAY(),"Y")</f>
        <v>18</v>
      </c>
      <c r="G676" s="13" t="s">
        <v>1193</v>
      </c>
      <c r="H676" s="14">
        <v>19062</v>
      </c>
      <c r="I676" s="15">
        <v>5</v>
      </c>
      <c r="J676" s="26">
        <f>ROUND(H676*$L$1+H676,0)</f>
        <v>19601</v>
      </c>
      <c r="K676" s="16"/>
    </row>
    <row r="677" spans="1:11" x14ac:dyDescent="0.25">
      <c r="A677" s="7" t="s">
        <v>1302</v>
      </c>
      <c r="B677" s="10" t="s">
        <v>596</v>
      </c>
      <c r="C677" s="7" t="s">
        <v>620</v>
      </c>
      <c r="D677" s="7" t="s">
        <v>606</v>
      </c>
      <c r="E677" s="27">
        <v>42527</v>
      </c>
      <c r="F677" s="12">
        <f ca="1">DATEDIF(E677,TODAY(),"Y")</f>
        <v>6</v>
      </c>
      <c r="G677" s="13"/>
      <c r="H677" s="14">
        <v>70410</v>
      </c>
      <c r="I677" s="15">
        <v>4</v>
      </c>
      <c r="J677" s="26">
        <f>ROUND(H677*$L$1+H677,0)</f>
        <v>72403</v>
      </c>
      <c r="K677" s="16"/>
    </row>
    <row r="678" spans="1:11" x14ac:dyDescent="0.25">
      <c r="A678" s="7" t="s">
        <v>1303</v>
      </c>
      <c r="B678" s="10" t="s">
        <v>596</v>
      </c>
      <c r="C678" s="7" t="s">
        <v>627</v>
      </c>
      <c r="D678" s="7" t="s">
        <v>593</v>
      </c>
      <c r="E678" s="27">
        <v>42083</v>
      </c>
      <c r="F678" s="12">
        <f ca="1">DATEDIF(E678,TODAY(),"Y")</f>
        <v>7</v>
      </c>
      <c r="G678" s="13" t="s">
        <v>601</v>
      </c>
      <c r="H678" s="14">
        <v>46537</v>
      </c>
      <c r="I678" s="15">
        <v>3</v>
      </c>
      <c r="J678" s="26">
        <f>ROUND(H678*$L$1+H678,0)</f>
        <v>47854</v>
      </c>
      <c r="K678" s="16"/>
    </row>
    <row r="679" spans="1:11" x14ac:dyDescent="0.25">
      <c r="A679" s="7" t="s">
        <v>1304</v>
      </c>
      <c r="B679" s="10" t="s">
        <v>591</v>
      </c>
      <c r="C679" s="7" t="s">
        <v>598</v>
      </c>
      <c r="D679" s="7" t="s">
        <v>593</v>
      </c>
      <c r="E679" s="27">
        <v>41408</v>
      </c>
      <c r="F679" s="12">
        <f ca="1">DATEDIF(E679,TODAY(),"Y")</f>
        <v>9</v>
      </c>
      <c r="G679" s="13" t="s">
        <v>599</v>
      </c>
      <c r="H679" s="14">
        <v>30590</v>
      </c>
      <c r="I679" s="15">
        <v>4</v>
      </c>
      <c r="J679" s="26">
        <f>ROUND(H679*$L$1+H679,0)</f>
        <v>31456</v>
      </c>
      <c r="K679" s="16"/>
    </row>
    <row r="680" spans="1:11" x14ac:dyDescent="0.25">
      <c r="A680" s="7" t="s">
        <v>1305</v>
      </c>
      <c r="B680" s="10" t="s">
        <v>591</v>
      </c>
      <c r="C680" s="7" t="s">
        <v>592</v>
      </c>
      <c r="D680" s="7" t="s">
        <v>593</v>
      </c>
      <c r="E680" s="27">
        <v>41895</v>
      </c>
      <c r="F680" s="12">
        <f ca="1">DATEDIF(E680,TODAY(),"Y")</f>
        <v>8</v>
      </c>
      <c r="G680" s="13" t="s">
        <v>599</v>
      </c>
      <c r="H680" s="14">
        <v>104432</v>
      </c>
      <c r="I680" s="15">
        <v>4</v>
      </c>
      <c r="J680" s="26">
        <f>ROUND(H680*$L$1+H680,0)</f>
        <v>107387</v>
      </c>
      <c r="K680" s="16"/>
    </row>
    <row r="681" spans="1:11" x14ac:dyDescent="0.25">
      <c r="A681" s="7" t="s">
        <v>1306</v>
      </c>
      <c r="B681" s="10" t="s">
        <v>603</v>
      </c>
      <c r="C681" s="7" t="s">
        <v>608</v>
      </c>
      <c r="D681" s="7" t="s">
        <v>593</v>
      </c>
      <c r="E681" s="27">
        <v>43051</v>
      </c>
      <c r="F681" s="12">
        <f ca="1">DATEDIF(E681,TODAY(),"Y")</f>
        <v>5</v>
      </c>
      <c r="G681" s="13" t="s">
        <v>615</v>
      </c>
      <c r="H681" s="14">
        <v>61912</v>
      </c>
      <c r="I681" s="15">
        <v>4</v>
      </c>
      <c r="J681" s="26">
        <f>ROUND(H681*$L$1+H681,0)</f>
        <v>63664</v>
      </c>
      <c r="K681" s="16"/>
    </row>
    <row r="682" spans="1:11" x14ac:dyDescent="0.25">
      <c r="A682" s="7" t="s">
        <v>1307</v>
      </c>
      <c r="B682" s="10" t="s">
        <v>591</v>
      </c>
      <c r="C682" s="7" t="s">
        <v>592</v>
      </c>
      <c r="D682" s="7" t="s">
        <v>593</v>
      </c>
      <c r="E682" s="27">
        <v>42772</v>
      </c>
      <c r="F682" s="12">
        <f ca="1">DATEDIF(E682,TODAY(),"Y")</f>
        <v>5</v>
      </c>
      <c r="G682" s="13" t="s">
        <v>1193</v>
      </c>
      <c r="H682" s="14">
        <v>105575</v>
      </c>
      <c r="I682" s="15">
        <v>1</v>
      </c>
      <c r="J682" s="26">
        <f>ROUND(H682*$L$1+H682,0)</f>
        <v>108563</v>
      </c>
      <c r="K682" s="16"/>
    </row>
    <row r="683" spans="1:11" x14ac:dyDescent="0.25">
      <c r="A683" s="7" t="s">
        <v>1308</v>
      </c>
      <c r="B683" s="10" t="s">
        <v>641</v>
      </c>
      <c r="C683" s="7" t="s">
        <v>620</v>
      </c>
      <c r="D683" s="7" t="s">
        <v>593</v>
      </c>
      <c r="E683" s="27">
        <v>43159</v>
      </c>
      <c r="F683" s="12">
        <f ca="1">DATEDIF(E683,TODAY(),"Y")</f>
        <v>4</v>
      </c>
      <c r="G683" s="13" t="s">
        <v>1193</v>
      </c>
      <c r="H683" s="14">
        <v>78640</v>
      </c>
      <c r="I683" s="15">
        <v>4</v>
      </c>
      <c r="J683" s="26">
        <f>ROUND(H683*$L$1+H683,0)</f>
        <v>80866</v>
      </c>
      <c r="K683" s="16"/>
    </row>
    <row r="684" spans="1:11" x14ac:dyDescent="0.25">
      <c r="A684" s="7" t="s">
        <v>1309</v>
      </c>
      <c r="B684" s="10" t="s">
        <v>591</v>
      </c>
      <c r="C684" s="7" t="s">
        <v>608</v>
      </c>
      <c r="D684" s="7" t="s">
        <v>593</v>
      </c>
      <c r="E684" s="27">
        <v>42588</v>
      </c>
      <c r="F684" s="12">
        <f ca="1">DATEDIF(E684,TODAY(),"Y")</f>
        <v>6</v>
      </c>
      <c r="G684" s="13" t="s">
        <v>1193</v>
      </c>
      <c r="H684" s="14">
        <v>61938</v>
      </c>
      <c r="I684" s="15">
        <v>4</v>
      </c>
      <c r="J684" s="26">
        <f>ROUND(H684*$L$1+H684,0)</f>
        <v>63691</v>
      </c>
      <c r="K684" s="16"/>
    </row>
    <row r="685" spans="1:11" x14ac:dyDescent="0.25">
      <c r="A685" s="7" t="s">
        <v>1310</v>
      </c>
      <c r="B685" s="10" t="s">
        <v>641</v>
      </c>
      <c r="C685" s="7" t="s">
        <v>756</v>
      </c>
      <c r="D685" s="7" t="s">
        <v>593</v>
      </c>
      <c r="E685" s="27">
        <v>41089</v>
      </c>
      <c r="F685" s="12">
        <f ca="1">DATEDIF(E685,TODAY(),"Y")</f>
        <v>10</v>
      </c>
      <c r="G685" s="13" t="s">
        <v>615</v>
      </c>
      <c r="H685" s="14">
        <v>101107</v>
      </c>
      <c r="I685" s="15">
        <v>1</v>
      </c>
      <c r="J685" s="26">
        <f>ROUND(H685*$L$1+H685,0)</f>
        <v>103968</v>
      </c>
      <c r="K685" s="16"/>
    </row>
    <row r="686" spans="1:11" x14ac:dyDescent="0.25">
      <c r="A686" s="7" t="s">
        <v>1311</v>
      </c>
      <c r="B686" s="10" t="s">
        <v>596</v>
      </c>
      <c r="C686" s="7" t="s">
        <v>598</v>
      </c>
      <c r="D686" s="7" t="s">
        <v>593</v>
      </c>
      <c r="E686" s="27">
        <v>40941</v>
      </c>
      <c r="F686" s="12">
        <f ca="1">DATEDIF(E686,TODAY(),"Y")</f>
        <v>10</v>
      </c>
      <c r="G686" s="13" t="s">
        <v>594</v>
      </c>
      <c r="H686" s="14">
        <v>80172</v>
      </c>
      <c r="I686" s="15">
        <v>1</v>
      </c>
      <c r="J686" s="26">
        <f>ROUND(H686*$L$1+H686,0)</f>
        <v>82441</v>
      </c>
      <c r="K686" s="16"/>
    </row>
    <row r="687" spans="1:11" x14ac:dyDescent="0.25">
      <c r="A687" s="7" t="s">
        <v>1312</v>
      </c>
      <c r="B687" s="10" t="s">
        <v>619</v>
      </c>
      <c r="C687" s="7" t="s">
        <v>608</v>
      </c>
      <c r="D687" s="7" t="s">
        <v>593</v>
      </c>
      <c r="E687" s="27">
        <v>40412</v>
      </c>
      <c r="F687" s="12">
        <f ca="1">DATEDIF(E687,TODAY(),"Y")</f>
        <v>12</v>
      </c>
      <c r="G687" s="13" t="s">
        <v>601</v>
      </c>
      <c r="H687" s="14">
        <v>108182</v>
      </c>
      <c r="I687" s="15">
        <v>2</v>
      </c>
      <c r="J687" s="26">
        <f>ROUND(H687*$L$1+H687,0)</f>
        <v>111244</v>
      </c>
      <c r="K687" s="16"/>
    </row>
    <row r="688" spans="1:11" x14ac:dyDescent="0.25">
      <c r="A688" s="7" t="s">
        <v>1313</v>
      </c>
      <c r="B688" s="10" t="s">
        <v>596</v>
      </c>
      <c r="C688" s="7" t="s">
        <v>647</v>
      </c>
      <c r="D688" s="7" t="s">
        <v>606</v>
      </c>
      <c r="E688" s="27">
        <v>40916</v>
      </c>
      <c r="F688" s="12">
        <f ca="1">DATEDIF(E688,TODAY(),"Y")</f>
        <v>10</v>
      </c>
      <c r="G688" s="13"/>
      <c r="H688" s="14">
        <v>22654</v>
      </c>
      <c r="I688" s="15">
        <v>1</v>
      </c>
      <c r="J688" s="26">
        <f>ROUND(H688*$L$1+H688,0)</f>
        <v>23295</v>
      </c>
      <c r="K688" s="16"/>
    </row>
    <row r="689" spans="1:11" x14ac:dyDescent="0.25">
      <c r="A689" s="7" t="s">
        <v>1314</v>
      </c>
      <c r="B689" s="10" t="s">
        <v>619</v>
      </c>
      <c r="C689" s="7" t="s">
        <v>665</v>
      </c>
      <c r="D689" s="7" t="s">
        <v>606</v>
      </c>
      <c r="E689" s="27">
        <v>38118</v>
      </c>
      <c r="F689" s="12">
        <f ca="1">DATEDIF(E689,TODAY(),"Y")</f>
        <v>18</v>
      </c>
      <c r="G689" s="13"/>
      <c r="H689" s="14">
        <v>61320</v>
      </c>
      <c r="I689" s="15">
        <v>5</v>
      </c>
      <c r="J689" s="26">
        <f>ROUND(H689*$L$1+H689,0)</f>
        <v>63055</v>
      </c>
      <c r="K689" s="16"/>
    </row>
    <row r="690" spans="1:11" x14ac:dyDescent="0.25">
      <c r="A690" s="7" t="s">
        <v>1315</v>
      </c>
      <c r="B690" s="10" t="s">
        <v>603</v>
      </c>
      <c r="C690" s="7" t="s">
        <v>620</v>
      </c>
      <c r="D690" s="7" t="s">
        <v>606</v>
      </c>
      <c r="E690" s="27">
        <v>39749</v>
      </c>
      <c r="F690" s="12">
        <f ca="1">DATEDIF(E690,TODAY(),"Y")</f>
        <v>14</v>
      </c>
      <c r="G690" s="13"/>
      <c r="H690" s="14">
        <v>56924</v>
      </c>
      <c r="I690" s="15">
        <v>5</v>
      </c>
      <c r="J690" s="26">
        <f>ROUND(H690*$L$1+H690,0)</f>
        <v>58535</v>
      </c>
      <c r="K690" s="16"/>
    </row>
    <row r="691" spans="1:11" x14ac:dyDescent="0.25">
      <c r="A691" s="7" t="s">
        <v>1316</v>
      </c>
      <c r="B691" s="10" t="s">
        <v>591</v>
      </c>
      <c r="C691" s="7" t="s">
        <v>613</v>
      </c>
      <c r="D691" s="7" t="s">
        <v>606</v>
      </c>
      <c r="E691" s="27">
        <v>42880</v>
      </c>
      <c r="F691" s="12">
        <f ca="1">DATEDIF(E691,TODAY(),"Y")</f>
        <v>5</v>
      </c>
      <c r="G691" s="13"/>
      <c r="H691" s="14">
        <v>72485</v>
      </c>
      <c r="I691" s="15">
        <v>5</v>
      </c>
      <c r="J691" s="26">
        <f>ROUND(H691*$L$1+H691,0)</f>
        <v>74536</v>
      </c>
      <c r="K691" s="16"/>
    </row>
    <row r="692" spans="1:11" x14ac:dyDescent="0.25">
      <c r="A692" s="7" t="s">
        <v>1317</v>
      </c>
      <c r="B692" s="10" t="s">
        <v>596</v>
      </c>
      <c r="C692" s="7" t="s">
        <v>592</v>
      </c>
      <c r="D692" s="7" t="s">
        <v>593</v>
      </c>
      <c r="E692" s="27">
        <v>42755</v>
      </c>
      <c r="F692" s="12">
        <f ca="1">DATEDIF(E692,TODAY(),"Y")</f>
        <v>5</v>
      </c>
      <c r="G692" s="13" t="s">
        <v>594</v>
      </c>
      <c r="H692" s="14">
        <v>118556</v>
      </c>
      <c r="I692" s="15">
        <v>1</v>
      </c>
      <c r="J692" s="26">
        <f>ROUND(H692*$L$1+H692,0)</f>
        <v>121911</v>
      </c>
      <c r="K692" s="16"/>
    </row>
    <row r="693" spans="1:11" x14ac:dyDescent="0.25">
      <c r="A693" s="7" t="s">
        <v>1318</v>
      </c>
      <c r="B693" s="10" t="s">
        <v>603</v>
      </c>
      <c r="C693" s="7" t="s">
        <v>620</v>
      </c>
      <c r="D693" s="7" t="s">
        <v>614</v>
      </c>
      <c r="E693" s="27">
        <v>41713</v>
      </c>
      <c r="F693" s="12">
        <f ca="1">DATEDIF(E693,TODAY(),"Y")</f>
        <v>8</v>
      </c>
      <c r="G693" s="13"/>
      <c r="H693" s="14">
        <v>23275</v>
      </c>
      <c r="I693" s="15">
        <v>1</v>
      </c>
      <c r="J693" s="26">
        <f>ROUND(H693*$L$1+H693,0)</f>
        <v>23934</v>
      </c>
      <c r="K693" s="16"/>
    </row>
    <row r="694" spans="1:11" x14ac:dyDescent="0.25">
      <c r="A694" s="7" t="s">
        <v>1319</v>
      </c>
      <c r="B694" s="10" t="s">
        <v>591</v>
      </c>
      <c r="C694" s="7" t="s">
        <v>663</v>
      </c>
      <c r="D694" s="7" t="s">
        <v>593</v>
      </c>
      <c r="E694" s="27">
        <v>37922</v>
      </c>
      <c r="F694" s="12">
        <f ca="1">DATEDIF(E694,TODAY(),"Y")</f>
        <v>19</v>
      </c>
      <c r="G694" s="13" t="s">
        <v>601</v>
      </c>
      <c r="H694" s="14">
        <v>109206</v>
      </c>
      <c r="I694" s="15">
        <v>3</v>
      </c>
      <c r="J694" s="26">
        <f>ROUND(H694*$L$1+H694,0)</f>
        <v>112297</v>
      </c>
      <c r="K694" s="16"/>
    </row>
    <row r="695" spans="1:11" x14ac:dyDescent="0.25">
      <c r="A695" s="7" t="s">
        <v>1320</v>
      </c>
      <c r="B695" s="10" t="s">
        <v>596</v>
      </c>
      <c r="C695" s="7" t="s">
        <v>620</v>
      </c>
      <c r="D695" s="7" t="s">
        <v>593</v>
      </c>
      <c r="E695" s="27">
        <v>42328</v>
      </c>
      <c r="F695" s="12">
        <f ca="1">DATEDIF(E695,TODAY(),"Y")</f>
        <v>7</v>
      </c>
      <c r="G695" s="13" t="s">
        <v>594</v>
      </c>
      <c r="H695" s="14">
        <v>65709</v>
      </c>
      <c r="I695" s="15">
        <v>4</v>
      </c>
      <c r="J695" s="26">
        <f>ROUND(H695*$L$1+H695,0)</f>
        <v>67569</v>
      </c>
      <c r="K695" s="16"/>
    </row>
    <row r="696" spans="1:11" x14ac:dyDescent="0.25">
      <c r="A696" s="7" t="s">
        <v>1321</v>
      </c>
      <c r="B696" s="10" t="s">
        <v>591</v>
      </c>
      <c r="C696" s="7" t="s">
        <v>625</v>
      </c>
      <c r="D696" s="7" t="s">
        <v>593</v>
      </c>
      <c r="E696" s="27">
        <v>37934</v>
      </c>
      <c r="F696" s="12">
        <f ca="1">DATEDIF(E696,TODAY(),"Y")</f>
        <v>19</v>
      </c>
      <c r="G696" s="13" t="s">
        <v>611</v>
      </c>
      <c r="H696" s="14">
        <v>23823</v>
      </c>
      <c r="I696" s="15">
        <v>5</v>
      </c>
      <c r="J696" s="26">
        <f>ROUND(H696*$L$1+H696,0)</f>
        <v>24497</v>
      </c>
      <c r="K696" s="16"/>
    </row>
    <row r="697" spans="1:11" x14ac:dyDescent="0.25">
      <c r="A697" s="7" t="s">
        <v>1322</v>
      </c>
      <c r="B697" s="10" t="s">
        <v>617</v>
      </c>
      <c r="C697" s="7" t="s">
        <v>592</v>
      </c>
      <c r="D697" s="7" t="s">
        <v>606</v>
      </c>
      <c r="E697" s="27">
        <v>42367</v>
      </c>
      <c r="F697" s="12">
        <f ca="1">DATEDIF(E697,TODAY(),"Y")</f>
        <v>6</v>
      </c>
      <c r="G697" s="13"/>
      <c r="H697" s="14">
        <v>61559</v>
      </c>
      <c r="I697" s="15">
        <v>5</v>
      </c>
      <c r="J697" s="26">
        <f>ROUND(H697*$L$1+H697,0)</f>
        <v>63301</v>
      </c>
      <c r="K697" s="16"/>
    </row>
    <row r="698" spans="1:11" x14ac:dyDescent="0.25">
      <c r="A698" s="7" t="s">
        <v>1323</v>
      </c>
      <c r="B698" s="10" t="s">
        <v>617</v>
      </c>
      <c r="C698" s="7" t="s">
        <v>665</v>
      </c>
      <c r="D698" s="7" t="s">
        <v>593</v>
      </c>
      <c r="E698" s="27">
        <v>43216</v>
      </c>
      <c r="F698" s="12">
        <f ca="1">DATEDIF(E698,TODAY(),"Y")</f>
        <v>4</v>
      </c>
      <c r="G698" s="13" t="s">
        <v>599</v>
      </c>
      <c r="H698" s="14">
        <v>47454</v>
      </c>
      <c r="I698" s="15">
        <v>2</v>
      </c>
      <c r="J698" s="26">
        <f>ROUND(H698*$L$1+H698,0)</f>
        <v>48797</v>
      </c>
      <c r="K698" s="16"/>
    </row>
    <row r="699" spans="1:11" x14ac:dyDescent="0.25">
      <c r="A699" s="7" t="s">
        <v>1324</v>
      </c>
      <c r="B699" s="10" t="s">
        <v>591</v>
      </c>
      <c r="C699" s="7" t="s">
        <v>608</v>
      </c>
      <c r="D699" s="7" t="s">
        <v>593</v>
      </c>
      <c r="E699" s="27">
        <v>38405</v>
      </c>
      <c r="F699" s="12">
        <f ca="1">DATEDIF(E699,TODAY(),"Y")</f>
        <v>17</v>
      </c>
      <c r="G699" s="13" t="s">
        <v>1193</v>
      </c>
      <c r="H699" s="14">
        <v>49231</v>
      </c>
      <c r="I699" s="15">
        <v>4</v>
      </c>
      <c r="J699" s="26">
        <f>ROUND(H699*$L$1+H699,0)</f>
        <v>50624</v>
      </c>
      <c r="K699" s="16"/>
    </row>
    <row r="700" spans="1:11" x14ac:dyDescent="0.25">
      <c r="A700" s="7" t="s">
        <v>1325</v>
      </c>
      <c r="B700" s="10" t="s">
        <v>591</v>
      </c>
      <c r="C700" s="7" t="s">
        <v>649</v>
      </c>
      <c r="D700" s="7" t="s">
        <v>614</v>
      </c>
      <c r="E700" s="27">
        <v>38760</v>
      </c>
      <c r="F700" s="12">
        <f ca="1">DATEDIF(E700,TODAY(),"Y")</f>
        <v>16</v>
      </c>
      <c r="G700" s="13" t="s">
        <v>601</v>
      </c>
      <c r="H700" s="14">
        <v>17350</v>
      </c>
      <c r="I700" s="15">
        <v>1</v>
      </c>
      <c r="J700" s="26">
        <f>ROUND(H700*$L$1+H700,0)</f>
        <v>17841</v>
      </c>
      <c r="K700" s="16"/>
    </row>
    <row r="701" spans="1:11" x14ac:dyDescent="0.25">
      <c r="A701" s="7" t="s">
        <v>1326</v>
      </c>
      <c r="B701" s="10" t="s">
        <v>619</v>
      </c>
      <c r="C701" s="7" t="s">
        <v>620</v>
      </c>
      <c r="D701" s="7" t="s">
        <v>593</v>
      </c>
      <c r="E701" s="27">
        <v>38151</v>
      </c>
      <c r="F701" s="12">
        <f ca="1">DATEDIF(E701,TODAY(),"Y")</f>
        <v>18</v>
      </c>
      <c r="G701" s="13" t="s">
        <v>611</v>
      </c>
      <c r="H701" s="14">
        <v>63202</v>
      </c>
      <c r="I701" s="15">
        <v>1</v>
      </c>
      <c r="J701" s="26">
        <f>ROUND(H701*$L$1+H701,0)</f>
        <v>64991</v>
      </c>
      <c r="K701" s="16"/>
    </row>
    <row r="702" spans="1:11" x14ac:dyDescent="0.25">
      <c r="A702" s="7" t="s">
        <v>1327</v>
      </c>
      <c r="B702" s="10" t="s">
        <v>603</v>
      </c>
      <c r="C702" s="7" t="s">
        <v>608</v>
      </c>
      <c r="D702" s="7" t="s">
        <v>593</v>
      </c>
      <c r="E702" s="27">
        <v>39501</v>
      </c>
      <c r="F702" s="12">
        <f ca="1">DATEDIF(E702,TODAY(),"Y")</f>
        <v>14</v>
      </c>
      <c r="G702" s="13" t="s">
        <v>611</v>
      </c>
      <c r="H702" s="14">
        <v>85293</v>
      </c>
      <c r="I702" s="15">
        <v>1</v>
      </c>
      <c r="J702" s="26">
        <f>ROUND(H702*$L$1+H702,0)</f>
        <v>87707</v>
      </c>
      <c r="K702" s="16"/>
    </row>
    <row r="703" spans="1:11" x14ac:dyDescent="0.25">
      <c r="A703" s="7" t="s">
        <v>1328</v>
      </c>
      <c r="B703" s="10" t="s">
        <v>603</v>
      </c>
      <c r="C703" s="7" t="s">
        <v>653</v>
      </c>
      <c r="D703" s="7" t="s">
        <v>614</v>
      </c>
      <c r="E703" s="27">
        <v>42817</v>
      </c>
      <c r="F703" s="12">
        <f ca="1">DATEDIF(E703,TODAY(),"Y")</f>
        <v>5</v>
      </c>
      <c r="G703" s="13" t="s">
        <v>601</v>
      </c>
      <c r="H703" s="14">
        <v>19983</v>
      </c>
      <c r="I703" s="15">
        <v>5</v>
      </c>
      <c r="J703" s="26">
        <f>ROUND(H703*$L$1+H703,0)</f>
        <v>20549</v>
      </c>
      <c r="K703" s="16"/>
    </row>
    <row r="704" spans="1:11" x14ac:dyDescent="0.25">
      <c r="A704" s="7" t="s">
        <v>1329</v>
      </c>
      <c r="B704" s="10" t="s">
        <v>591</v>
      </c>
      <c r="C704" s="7" t="s">
        <v>608</v>
      </c>
      <c r="D704" s="7" t="s">
        <v>593</v>
      </c>
      <c r="E704" s="27">
        <v>42398</v>
      </c>
      <c r="F704" s="12">
        <f ca="1">DATEDIF(E704,TODAY(),"Y")</f>
        <v>6</v>
      </c>
      <c r="G704" s="13" t="s">
        <v>599</v>
      </c>
      <c r="H704" s="14">
        <v>98447</v>
      </c>
      <c r="I704" s="15">
        <v>2</v>
      </c>
      <c r="J704" s="26">
        <f>ROUND(H704*$L$1+H704,0)</f>
        <v>101233</v>
      </c>
      <c r="K704" s="16"/>
    </row>
    <row r="705" spans="1:11" x14ac:dyDescent="0.25">
      <c r="A705" s="7" t="s">
        <v>1330</v>
      </c>
      <c r="B705" s="10" t="s">
        <v>596</v>
      </c>
      <c r="C705" s="7" t="s">
        <v>653</v>
      </c>
      <c r="D705" s="7" t="s">
        <v>593</v>
      </c>
      <c r="E705" s="27">
        <v>38132</v>
      </c>
      <c r="F705" s="12">
        <f ca="1">DATEDIF(E705,TODAY(),"Y")</f>
        <v>18</v>
      </c>
      <c r="G705" s="13" t="s">
        <v>615</v>
      </c>
      <c r="H705" s="14">
        <v>50024</v>
      </c>
      <c r="I705" s="15">
        <v>4</v>
      </c>
      <c r="J705" s="26">
        <f>ROUND(H705*$L$1+H705,0)</f>
        <v>51440</v>
      </c>
      <c r="K705" s="16"/>
    </row>
    <row r="706" spans="1:11" x14ac:dyDescent="0.25">
      <c r="A706" s="21" t="s">
        <v>1331</v>
      </c>
      <c r="B706" s="10" t="s">
        <v>619</v>
      </c>
      <c r="C706" s="21" t="s">
        <v>787</v>
      </c>
      <c r="D706" s="21" t="s">
        <v>593</v>
      </c>
      <c r="E706" s="27">
        <v>41769</v>
      </c>
      <c r="F706" s="12">
        <f ca="1">DATEDIF(E706,TODAY(),"Y")</f>
        <v>8</v>
      </c>
      <c r="G706" s="13" t="s">
        <v>599</v>
      </c>
      <c r="H706" s="14">
        <v>77526</v>
      </c>
      <c r="I706" s="15">
        <v>5</v>
      </c>
      <c r="J706" s="26">
        <f>ROUND(H706*$L$1+H706,0)</f>
        <v>79720</v>
      </c>
      <c r="K706" s="16"/>
    </row>
    <row r="707" spans="1:11" x14ac:dyDescent="0.25">
      <c r="A707" s="7" t="s">
        <v>1332</v>
      </c>
      <c r="B707" s="10" t="s">
        <v>619</v>
      </c>
      <c r="C707" s="7" t="s">
        <v>625</v>
      </c>
      <c r="D707" s="7" t="s">
        <v>593</v>
      </c>
      <c r="E707" s="27">
        <v>41218</v>
      </c>
      <c r="F707" s="12">
        <f ca="1">DATEDIF(E707,TODAY(),"Y")</f>
        <v>10</v>
      </c>
      <c r="G707" s="13" t="s">
        <v>601</v>
      </c>
      <c r="H707" s="14">
        <v>57988</v>
      </c>
      <c r="I707" s="15">
        <v>5</v>
      </c>
      <c r="J707" s="26">
        <f>ROUND(H707*$L$1+H707,0)</f>
        <v>59629</v>
      </c>
      <c r="K707" s="16"/>
    </row>
    <row r="708" spans="1:11" x14ac:dyDescent="0.25">
      <c r="A708" s="7" t="s">
        <v>1333</v>
      </c>
      <c r="B708" s="10" t="s">
        <v>596</v>
      </c>
      <c r="C708" s="7" t="s">
        <v>649</v>
      </c>
      <c r="D708" s="7" t="s">
        <v>614</v>
      </c>
      <c r="E708" s="27">
        <v>42535</v>
      </c>
      <c r="F708" s="12">
        <f ca="1">DATEDIF(E708,TODAY(),"Y")</f>
        <v>6</v>
      </c>
      <c r="G708" s="13"/>
      <c r="H708" s="14">
        <v>20203</v>
      </c>
      <c r="I708" s="15">
        <v>1</v>
      </c>
      <c r="J708" s="26">
        <f>ROUND(H708*$L$1+H708,0)</f>
        <v>20775</v>
      </c>
      <c r="K708" s="16"/>
    </row>
    <row r="709" spans="1:11" x14ac:dyDescent="0.25">
      <c r="A709" s="7" t="s">
        <v>1334</v>
      </c>
      <c r="B709" s="10" t="s">
        <v>603</v>
      </c>
      <c r="C709" s="7" t="s">
        <v>665</v>
      </c>
      <c r="D709" s="7" t="s">
        <v>606</v>
      </c>
      <c r="E709" s="27">
        <v>41833</v>
      </c>
      <c r="F709" s="12">
        <f ca="1">DATEDIF(E709,TODAY(),"Y")</f>
        <v>8</v>
      </c>
      <c r="G709" s="13"/>
      <c r="H709" s="14">
        <v>52555</v>
      </c>
      <c r="I709" s="15">
        <v>5</v>
      </c>
      <c r="J709" s="26">
        <f>ROUND(H709*$L$1+H709,0)</f>
        <v>54042</v>
      </c>
      <c r="K709" s="16"/>
    </row>
    <row r="710" spans="1:11" x14ac:dyDescent="0.25">
      <c r="A710" s="7" t="s">
        <v>1335</v>
      </c>
      <c r="B710" s="10" t="s">
        <v>591</v>
      </c>
      <c r="C710" s="7" t="s">
        <v>625</v>
      </c>
      <c r="D710" s="7" t="s">
        <v>593</v>
      </c>
      <c r="E710" s="27">
        <v>42533</v>
      </c>
      <c r="F710" s="12">
        <f ca="1">DATEDIF(E710,TODAY(),"Y")</f>
        <v>6</v>
      </c>
      <c r="G710" s="13" t="s">
        <v>1394</v>
      </c>
      <c r="H710" s="14">
        <v>52455</v>
      </c>
      <c r="I710" s="15">
        <v>4</v>
      </c>
      <c r="J710" s="26">
        <f>ROUND(H710*$L$1+H710,0)</f>
        <v>53939</v>
      </c>
      <c r="K710" s="16"/>
    </row>
    <row r="711" spans="1:11" x14ac:dyDescent="0.25">
      <c r="A711" s="7" t="s">
        <v>1336</v>
      </c>
      <c r="B711" s="10" t="s">
        <v>591</v>
      </c>
      <c r="C711" s="7" t="s">
        <v>620</v>
      </c>
      <c r="D711" s="7" t="s">
        <v>593</v>
      </c>
      <c r="E711" s="27">
        <v>38669</v>
      </c>
      <c r="F711" s="12">
        <f ca="1">DATEDIF(E711,TODAY(),"Y")</f>
        <v>17</v>
      </c>
      <c r="G711" s="13" t="s">
        <v>601</v>
      </c>
      <c r="H711" s="14">
        <v>62124</v>
      </c>
      <c r="I711" s="15">
        <v>3</v>
      </c>
      <c r="J711" s="26">
        <f>ROUND(H711*$L$1+H711,0)</f>
        <v>63882</v>
      </c>
      <c r="K711" s="16"/>
    </row>
    <row r="712" spans="1:11" x14ac:dyDescent="0.25">
      <c r="A712" s="7" t="s">
        <v>1337</v>
      </c>
      <c r="B712" s="10" t="s">
        <v>603</v>
      </c>
      <c r="C712" s="7" t="s">
        <v>620</v>
      </c>
      <c r="D712" s="7" t="s">
        <v>593</v>
      </c>
      <c r="E712" s="27">
        <v>40863</v>
      </c>
      <c r="F712" s="12">
        <f ca="1">DATEDIF(E712,TODAY(),"Y")</f>
        <v>11</v>
      </c>
      <c r="G712" s="13" t="s">
        <v>601</v>
      </c>
      <c r="H712" s="14">
        <v>97282</v>
      </c>
      <c r="I712" s="15">
        <v>5</v>
      </c>
      <c r="J712" s="26">
        <f>ROUND(H712*$L$1+H712,0)</f>
        <v>100035</v>
      </c>
      <c r="K712" s="16"/>
    </row>
    <row r="713" spans="1:11" x14ac:dyDescent="0.25">
      <c r="A713" s="7" t="s">
        <v>1338</v>
      </c>
      <c r="B713" s="10" t="s">
        <v>603</v>
      </c>
      <c r="C713" s="7" t="s">
        <v>665</v>
      </c>
      <c r="D713" s="7" t="s">
        <v>606</v>
      </c>
      <c r="E713" s="27">
        <v>42265</v>
      </c>
      <c r="F713" s="12">
        <f ca="1">DATEDIF(E713,TODAY(),"Y")</f>
        <v>7</v>
      </c>
      <c r="G713" s="13"/>
      <c r="H713" s="14">
        <v>102876</v>
      </c>
      <c r="I713" s="15">
        <v>5</v>
      </c>
      <c r="J713" s="26">
        <f>ROUND(H713*$L$1+H713,0)</f>
        <v>105787</v>
      </c>
      <c r="K713" s="16"/>
    </row>
    <row r="714" spans="1:11" x14ac:dyDescent="0.25">
      <c r="A714" s="7" t="s">
        <v>1339</v>
      </c>
      <c r="B714" s="10" t="s">
        <v>591</v>
      </c>
      <c r="C714" s="7" t="s">
        <v>608</v>
      </c>
      <c r="D714" s="7" t="s">
        <v>593</v>
      </c>
      <c r="E714" s="27">
        <v>43193</v>
      </c>
      <c r="F714" s="12">
        <f ca="1">DATEDIF(E714,TODAY(),"Y")</f>
        <v>4</v>
      </c>
      <c r="G714" s="13" t="s">
        <v>601</v>
      </c>
      <c r="H714" s="14">
        <v>110071</v>
      </c>
      <c r="I714" s="15">
        <v>4</v>
      </c>
      <c r="J714" s="26">
        <f>ROUND(H714*$L$1+H714,0)</f>
        <v>113186</v>
      </c>
      <c r="K714" s="16"/>
    </row>
    <row r="715" spans="1:11" x14ac:dyDescent="0.25">
      <c r="A715" s="7" t="s">
        <v>1340</v>
      </c>
      <c r="B715" s="10" t="s">
        <v>619</v>
      </c>
      <c r="C715" s="7" t="s">
        <v>696</v>
      </c>
      <c r="D715" s="7" t="s">
        <v>593</v>
      </c>
      <c r="E715" s="27">
        <v>42943</v>
      </c>
      <c r="F715" s="12">
        <f ca="1">DATEDIF(E715,TODAY(),"Y")</f>
        <v>5</v>
      </c>
      <c r="G715" s="13" t="s">
        <v>599</v>
      </c>
      <c r="H715" s="14">
        <v>95334</v>
      </c>
      <c r="I715" s="15">
        <v>4</v>
      </c>
      <c r="J715" s="26">
        <f>ROUND(H715*$L$1+H715,0)</f>
        <v>98032</v>
      </c>
      <c r="K715" s="16"/>
    </row>
    <row r="716" spans="1:11" x14ac:dyDescent="0.25">
      <c r="A716" s="7" t="s">
        <v>1341</v>
      </c>
      <c r="B716" s="10" t="s">
        <v>591</v>
      </c>
      <c r="C716" s="7" t="s">
        <v>665</v>
      </c>
      <c r="D716" s="7" t="s">
        <v>593</v>
      </c>
      <c r="E716" s="27">
        <v>39732</v>
      </c>
      <c r="F716" s="12">
        <f ca="1">DATEDIF(E716,TODAY(),"Y")</f>
        <v>14</v>
      </c>
      <c r="G716" s="13" t="s">
        <v>611</v>
      </c>
      <c r="H716" s="14">
        <v>97609</v>
      </c>
      <c r="I716" s="15">
        <v>2</v>
      </c>
      <c r="J716" s="26">
        <f>ROUND(H716*$L$1+H716,0)</f>
        <v>100371</v>
      </c>
      <c r="K716" s="16"/>
    </row>
    <row r="717" spans="1:11" x14ac:dyDescent="0.25">
      <c r="A717" s="7" t="s">
        <v>1342</v>
      </c>
      <c r="B717" s="10" t="s">
        <v>591</v>
      </c>
      <c r="C717" s="7" t="s">
        <v>696</v>
      </c>
      <c r="D717" s="7" t="s">
        <v>593</v>
      </c>
      <c r="E717" s="27">
        <v>41463</v>
      </c>
      <c r="F717" s="12">
        <f ca="1">DATEDIF(E717,TODAY(),"Y")</f>
        <v>9</v>
      </c>
      <c r="G717" s="13" t="s">
        <v>611</v>
      </c>
      <c r="H717" s="14">
        <v>64492</v>
      </c>
      <c r="I717" s="15">
        <v>2</v>
      </c>
      <c r="J717" s="26">
        <f>ROUND(H717*$L$1+H717,0)</f>
        <v>66317</v>
      </c>
      <c r="K717" s="16"/>
    </row>
    <row r="718" spans="1:11" x14ac:dyDescent="0.25">
      <c r="A718" s="7" t="s">
        <v>1343</v>
      </c>
      <c r="B718" s="10" t="s">
        <v>596</v>
      </c>
      <c r="C718" s="7" t="s">
        <v>592</v>
      </c>
      <c r="D718" s="7" t="s">
        <v>606</v>
      </c>
      <c r="E718" s="27">
        <v>37894</v>
      </c>
      <c r="F718" s="12">
        <f ca="1">DATEDIF(E718,TODAY(),"Y")</f>
        <v>19</v>
      </c>
      <c r="G718" s="13"/>
      <c r="H718" s="14">
        <v>81170</v>
      </c>
      <c r="I718" s="15">
        <v>3</v>
      </c>
      <c r="J718" s="26">
        <f>ROUND(H718*$L$1+H718,0)</f>
        <v>83467</v>
      </c>
      <c r="K718" s="16"/>
    </row>
    <row r="719" spans="1:11" x14ac:dyDescent="0.25">
      <c r="A719" s="7" t="s">
        <v>1344</v>
      </c>
      <c r="B719" s="10" t="s">
        <v>596</v>
      </c>
      <c r="C719" s="7" t="s">
        <v>620</v>
      </c>
      <c r="D719" s="7" t="s">
        <v>606</v>
      </c>
      <c r="E719" s="27">
        <v>42615</v>
      </c>
      <c r="F719" s="12">
        <f ca="1">DATEDIF(E719,TODAY(),"Y")</f>
        <v>6</v>
      </c>
      <c r="G719" s="13"/>
      <c r="H719" s="14">
        <v>106467</v>
      </c>
      <c r="I719" s="15">
        <v>2</v>
      </c>
      <c r="J719" s="26">
        <f>ROUND(H719*$L$1+H719,0)</f>
        <v>109480</v>
      </c>
      <c r="K719" s="16"/>
    </row>
    <row r="720" spans="1:11" x14ac:dyDescent="0.25">
      <c r="A720" s="7" t="s">
        <v>1345</v>
      </c>
      <c r="B720" s="10" t="s">
        <v>596</v>
      </c>
      <c r="C720" s="7" t="s">
        <v>625</v>
      </c>
      <c r="D720" s="7" t="s">
        <v>593</v>
      </c>
      <c r="E720" s="27">
        <v>41657</v>
      </c>
      <c r="F720" s="12">
        <f ca="1">DATEDIF(E720,TODAY(),"Y")</f>
        <v>8</v>
      </c>
      <c r="G720" s="13" t="s">
        <v>601</v>
      </c>
      <c r="H720" s="14">
        <v>76502</v>
      </c>
      <c r="I720" s="15">
        <v>3</v>
      </c>
      <c r="J720" s="26">
        <f>ROUND(H720*$L$1+H720,0)</f>
        <v>78667</v>
      </c>
      <c r="K720" s="16"/>
    </row>
    <row r="721" spans="1:11" x14ac:dyDescent="0.25">
      <c r="A721" s="7" t="s">
        <v>1346</v>
      </c>
      <c r="B721" s="10" t="s">
        <v>591</v>
      </c>
      <c r="C721" s="7" t="s">
        <v>696</v>
      </c>
      <c r="D721" s="7" t="s">
        <v>593</v>
      </c>
      <c r="E721" s="27">
        <v>41219</v>
      </c>
      <c r="F721" s="12">
        <f ca="1">DATEDIF(E721,TODAY(),"Y")</f>
        <v>10</v>
      </c>
      <c r="G721" s="13" t="s">
        <v>1394</v>
      </c>
      <c r="H721" s="14">
        <v>35059</v>
      </c>
      <c r="I721" s="15">
        <v>4</v>
      </c>
      <c r="J721" s="26">
        <f>ROUND(H721*$L$1+H721,0)</f>
        <v>36051</v>
      </c>
      <c r="K721" s="16"/>
    </row>
    <row r="722" spans="1:11" x14ac:dyDescent="0.25">
      <c r="A722" s="7" t="s">
        <v>1347</v>
      </c>
      <c r="B722" s="10" t="s">
        <v>591</v>
      </c>
      <c r="C722" s="7" t="s">
        <v>608</v>
      </c>
      <c r="D722" s="7" t="s">
        <v>606</v>
      </c>
      <c r="E722" s="27">
        <v>42827</v>
      </c>
      <c r="F722" s="12">
        <f ca="1">DATEDIF(E722,TODAY(),"Y")</f>
        <v>5</v>
      </c>
      <c r="G722" s="13"/>
      <c r="H722" s="14">
        <v>81755</v>
      </c>
      <c r="I722" s="15">
        <v>5</v>
      </c>
      <c r="J722" s="26">
        <f>ROUND(H722*$L$1+H722,0)</f>
        <v>84069</v>
      </c>
      <c r="K722" s="16"/>
    </row>
    <row r="723" spans="1:11" x14ac:dyDescent="0.25">
      <c r="A723" s="7" t="s">
        <v>1348</v>
      </c>
      <c r="B723" s="10" t="s">
        <v>596</v>
      </c>
      <c r="C723" s="7" t="s">
        <v>620</v>
      </c>
      <c r="D723" s="7" t="s">
        <v>593</v>
      </c>
      <c r="E723" s="27">
        <v>38037</v>
      </c>
      <c r="F723" s="12">
        <f ca="1">DATEDIF(E723,TODAY(),"Y")</f>
        <v>18</v>
      </c>
      <c r="G723" s="13" t="s">
        <v>615</v>
      </c>
      <c r="H723" s="14">
        <v>95374</v>
      </c>
      <c r="I723" s="15">
        <v>5</v>
      </c>
      <c r="J723" s="26">
        <f>ROUND(H723*$L$1+H723,0)</f>
        <v>98073</v>
      </c>
      <c r="K723" s="16"/>
    </row>
    <row r="724" spans="1:11" x14ac:dyDescent="0.25">
      <c r="A724" s="7" t="s">
        <v>1349</v>
      </c>
      <c r="B724" s="10" t="s">
        <v>617</v>
      </c>
      <c r="C724" s="7" t="s">
        <v>653</v>
      </c>
      <c r="D724" s="7" t="s">
        <v>606</v>
      </c>
      <c r="E724" s="27">
        <v>38076</v>
      </c>
      <c r="F724" s="12">
        <f ca="1">DATEDIF(E724,TODAY(),"Y")</f>
        <v>18</v>
      </c>
      <c r="G724" s="13"/>
      <c r="H724" s="14">
        <v>59917</v>
      </c>
      <c r="I724" s="15">
        <v>1</v>
      </c>
      <c r="J724" s="26">
        <f>ROUND(H724*$L$1+H724,0)</f>
        <v>61613</v>
      </c>
      <c r="K724" s="16"/>
    </row>
    <row r="725" spans="1:11" x14ac:dyDescent="0.25">
      <c r="A725" s="7" t="s">
        <v>1350</v>
      </c>
      <c r="B725" s="10" t="s">
        <v>596</v>
      </c>
      <c r="C725" s="7" t="s">
        <v>608</v>
      </c>
      <c r="D725" s="7" t="s">
        <v>606</v>
      </c>
      <c r="E725" s="27">
        <v>38279</v>
      </c>
      <c r="F725" s="12">
        <f ca="1">DATEDIF(E725,TODAY(),"Y")</f>
        <v>18</v>
      </c>
      <c r="G725" s="13"/>
      <c r="H725" s="14">
        <v>70902</v>
      </c>
      <c r="I725" s="15">
        <v>5</v>
      </c>
      <c r="J725" s="26">
        <f>ROUND(H725*$L$1+H725,0)</f>
        <v>72909</v>
      </c>
      <c r="K725" s="16"/>
    </row>
    <row r="726" spans="1:11" x14ac:dyDescent="0.25">
      <c r="A726" s="7" t="s">
        <v>1351</v>
      </c>
      <c r="B726" s="10" t="s">
        <v>617</v>
      </c>
      <c r="C726" s="7" t="s">
        <v>625</v>
      </c>
      <c r="D726" s="7" t="s">
        <v>593</v>
      </c>
      <c r="E726" s="27">
        <v>41987</v>
      </c>
      <c r="F726" s="12">
        <f ca="1">DATEDIF(E726,TODAY(),"Y")</f>
        <v>7</v>
      </c>
      <c r="G726" s="13" t="s">
        <v>611</v>
      </c>
      <c r="H726" s="14">
        <v>34301</v>
      </c>
      <c r="I726" s="15">
        <v>3</v>
      </c>
      <c r="J726" s="26">
        <f>ROUND(H726*$L$1+H726,0)</f>
        <v>35272</v>
      </c>
      <c r="K726" s="16"/>
    </row>
    <row r="727" spans="1:11" x14ac:dyDescent="0.25">
      <c r="A727" s="7" t="s">
        <v>1352</v>
      </c>
      <c r="B727" s="10" t="s">
        <v>596</v>
      </c>
      <c r="C727" s="7" t="s">
        <v>620</v>
      </c>
      <c r="D727" s="7" t="s">
        <v>593</v>
      </c>
      <c r="E727" s="27">
        <v>41761</v>
      </c>
      <c r="F727" s="12">
        <f ca="1">DATEDIF(E727,TODAY(),"Y")</f>
        <v>8</v>
      </c>
      <c r="G727" s="13" t="s">
        <v>594</v>
      </c>
      <c r="H727" s="14">
        <v>92196</v>
      </c>
      <c r="I727" s="15">
        <v>3</v>
      </c>
      <c r="J727" s="26">
        <f>ROUND(H727*$L$1+H727,0)</f>
        <v>94805</v>
      </c>
      <c r="K727" s="16"/>
    </row>
    <row r="728" spans="1:11" x14ac:dyDescent="0.25">
      <c r="A728" s="7" t="s">
        <v>1353</v>
      </c>
      <c r="B728" s="10" t="s">
        <v>591</v>
      </c>
      <c r="C728" s="7" t="s">
        <v>610</v>
      </c>
      <c r="D728" s="7" t="s">
        <v>593</v>
      </c>
      <c r="E728" s="27">
        <v>40109</v>
      </c>
      <c r="F728" s="12">
        <f ca="1">DATEDIF(E728,TODAY(),"Y")</f>
        <v>13</v>
      </c>
      <c r="G728" s="13" t="s">
        <v>1193</v>
      </c>
      <c r="H728" s="14">
        <v>76355</v>
      </c>
      <c r="I728" s="15">
        <v>2</v>
      </c>
      <c r="J728" s="26">
        <f>ROUND(H728*$L$1+H728,0)</f>
        <v>78516</v>
      </c>
      <c r="K728" s="16"/>
    </row>
    <row r="729" spans="1:11" x14ac:dyDescent="0.25">
      <c r="A729" s="7" t="s">
        <v>1354</v>
      </c>
      <c r="B729" s="10" t="s">
        <v>591</v>
      </c>
      <c r="C729" s="7" t="s">
        <v>598</v>
      </c>
      <c r="D729" s="7" t="s">
        <v>606</v>
      </c>
      <c r="E729" s="27">
        <v>41236</v>
      </c>
      <c r="F729" s="12">
        <f ca="1">DATEDIF(E729,TODAY(),"Y")</f>
        <v>10</v>
      </c>
      <c r="G729" s="13"/>
      <c r="H729" s="14">
        <v>34168</v>
      </c>
      <c r="I729" s="15">
        <v>2</v>
      </c>
      <c r="J729" s="26">
        <f>ROUND(H729*$L$1+H729,0)</f>
        <v>35135</v>
      </c>
      <c r="K729" s="16"/>
    </row>
    <row r="730" spans="1:11" x14ac:dyDescent="0.25">
      <c r="A730" s="7" t="s">
        <v>1355</v>
      </c>
      <c r="B730" s="10" t="s">
        <v>617</v>
      </c>
      <c r="C730" s="7" t="s">
        <v>696</v>
      </c>
      <c r="D730" s="7" t="s">
        <v>593</v>
      </c>
      <c r="E730" s="27">
        <v>38338</v>
      </c>
      <c r="F730" s="12">
        <f ca="1">DATEDIF(E730,TODAY(),"Y")</f>
        <v>17</v>
      </c>
      <c r="G730" s="13" t="s">
        <v>601</v>
      </c>
      <c r="H730" s="14">
        <v>81569</v>
      </c>
      <c r="I730" s="15">
        <v>4</v>
      </c>
      <c r="J730" s="26">
        <f>ROUND(H730*$L$1+H730,0)</f>
        <v>83877</v>
      </c>
      <c r="K730" s="16"/>
    </row>
    <row r="731" spans="1:11" x14ac:dyDescent="0.25">
      <c r="A731" s="7" t="s">
        <v>1356</v>
      </c>
      <c r="B731" s="10" t="s">
        <v>603</v>
      </c>
      <c r="C731" s="7" t="s">
        <v>665</v>
      </c>
      <c r="D731" s="7" t="s">
        <v>593</v>
      </c>
      <c r="E731" s="27">
        <v>43055</v>
      </c>
      <c r="F731" s="12">
        <f ca="1">DATEDIF(E731,TODAY(),"Y")</f>
        <v>5</v>
      </c>
      <c r="G731" s="13" t="s">
        <v>594</v>
      </c>
      <c r="H731" s="14">
        <v>87209</v>
      </c>
      <c r="I731" s="15">
        <v>3</v>
      </c>
      <c r="J731" s="26">
        <f>ROUND(H731*$L$1+H731,0)</f>
        <v>89677</v>
      </c>
      <c r="K731" s="16"/>
    </row>
    <row r="732" spans="1:11" x14ac:dyDescent="0.25">
      <c r="A732" s="7" t="s">
        <v>1357</v>
      </c>
      <c r="B732" s="10" t="s">
        <v>596</v>
      </c>
      <c r="C732" s="7" t="s">
        <v>613</v>
      </c>
      <c r="D732" s="7" t="s">
        <v>593</v>
      </c>
      <c r="E732" s="27">
        <v>41874</v>
      </c>
      <c r="F732" s="12">
        <f ca="1">DATEDIF(E732,TODAY(),"Y")</f>
        <v>8</v>
      </c>
      <c r="G732" s="13" t="s">
        <v>1393</v>
      </c>
      <c r="H732" s="14">
        <v>78005</v>
      </c>
      <c r="I732" s="15">
        <v>4</v>
      </c>
      <c r="J732" s="26">
        <f>ROUND(H732*$L$1+H732,0)</f>
        <v>80213</v>
      </c>
      <c r="K732" s="16"/>
    </row>
    <row r="733" spans="1:11" x14ac:dyDescent="0.25">
      <c r="A733" s="7" t="s">
        <v>1358</v>
      </c>
      <c r="B733" s="10" t="s">
        <v>617</v>
      </c>
      <c r="C733" s="7" t="s">
        <v>605</v>
      </c>
      <c r="D733" s="7" t="s">
        <v>593</v>
      </c>
      <c r="E733" s="27">
        <v>42268</v>
      </c>
      <c r="F733" s="12">
        <f ca="1">DATEDIF(E733,TODAY(),"Y")</f>
        <v>7</v>
      </c>
      <c r="G733" s="13" t="s">
        <v>594</v>
      </c>
      <c r="H733" s="14">
        <v>47348</v>
      </c>
      <c r="I733" s="15">
        <v>5</v>
      </c>
      <c r="J733" s="26">
        <f>ROUND(H733*$L$1+H733,0)</f>
        <v>48688</v>
      </c>
      <c r="K733" s="16"/>
    </row>
    <row r="734" spans="1:11" x14ac:dyDescent="0.25">
      <c r="A734" s="7" t="s">
        <v>1359</v>
      </c>
      <c r="B734" s="10" t="s">
        <v>591</v>
      </c>
      <c r="C734" s="7" t="s">
        <v>620</v>
      </c>
      <c r="D734" s="7" t="s">
        <v>593</v>
      </c>
      <c r="E734" s="27">
        <v>41704</v>
      </c>
      <c r="F734" s="12">
        <f ca="1">DATEDIF(E734,TODAY(),"Y")</f>
        <v>8</v>
      </c>
      <c r="G734" s="13" t="s">
        <v>1394</v>
      </c>
      <c r="H734" s="14">
        <v>86078</v>
      </c>
      <c r="I734" s="15">
        <v>5</v>
      </c>
      <c r="J734" s="26">
        <f>ROUND(H734*$L$1+H734,0)</f>
        <v>88514</v>
      </c>
      <c r="K734" s="16"/>
    </row>
    <row r="735" spans="1:11" x14ac:dyDescent="0.25">
      <c r="A735" s="7" t="s">
        <v>1360</v>
      </c>
      <c r="B735" s="10" t="s">
        <v>596</v>
      </c>
      <c r="C735" s="7" t="s">
        <v>592</v>
      </c>
      <c r="D735" s="7" t="s">
        <v>593</v>
      </c>
      <c r="E735" s="27">
        <v>43291</v>
      </c>
      <c r="F735" s="12">
        <f ca="1">DATEDIF(E735,TODAY(),"Y")</f>
        <v>4</v>
      </c>
      <c r="G735" s="13" t="s">
        <v>611</v>
      </c>
      <c r="H735" s="14">
        <v>42773</v>
      </c>
      <c r="I735" s="15">
        <v>3</v>
      </c>
      <c r="J735" s="26">
        <f>ROUND(H735*$L$1+H735,0)</f>
        <v>43983</v>
      </c>
      <c r="K735" s="16"/>
    </row>
    <row r="736" spans="1:11" x14ac:dyDescent="0.25">
      <c r="A736" s="7" t="s">
        <v>1361</v>
      </c>
      <c r="B736" s="10" t="s">
        <v>596</v>
      </c>
      <c r="C736" s="7" t="s">
        <v>598</v>
      </c>
      <c r="D736" s="7" t="s">
        <v>606</v>
      </c>
      <c r="E736" s="27">
        <v>40957</v>
      </c>
      <c r="F736" s="12">
        <f ca="1">DATEDIF(E736,TODAY(),"Y")</f>
        <v>10</v>
      </c>
      <c r="G736" s="13"/>
      <c r="H736" s="14">
        <v>75637</v>
      </c>
      <c r="I736" s="15">
        <v>1</v>
      </c>
      <c r="J736" s="26">
        <f>ROUND(H736*$L$1+H736,0)</f>
        <v>77778</v>
      </c>
      <c r="K736" s="16"/>
    </row>
    <row r="737" spans="1:11" x14ac:dyDescent="0.25">
      <c r="A737" s="7" t="s">
        <v>1362</v>
      </c>
      <c r="B737" s="10" t="s">
        <v>596</v>
      </c>
      <c r="C737" s="7" t="s">
        <v>608</v>
      </c>
      <c r="D737" s="7" t="s">
        <v>593</v>
      </c>
      <c r="E737" s="27">
        <v>40803</v>
      </c>
      <c r="F737" s="12">
        <f ca="1">DATEDIF(E737,TODAY(),"Y")</f>
        <v>11</v>
      </c>
      <c r="G737" s="13" t="s">
        <v>601</v>
      </c>
      <c r="H737" s="14">
        <v>56060</v>
      </c>
      <c r="I737" s="15">
        <v>5</v>
      </c>
      <c r="J737" s="26">
        <f>ROUND(H737*$L$1+H737,0)</f>
        <v>57646</v>
      </c>
      <c r="K737" s="16"/>
    </row>
    <row r="738" spans="1:11" x14ac:dyDescent="0.25">
      <c r="A738" s="7" t="s">
        <v>1363</v>
      </c>
      <c r="B738" s="10" t="s">
        <v>603</v>
      </c>
      <c r="C738" s="7" t="s">
        <v>663</v>
      </c>
      <c r="D738" s="7" t="s">
        <v>593</v>
      </c>
      <c r="E738" s="27">
        <v>38147</v>
      </c>
      <c r="F738" s="12">
        <f ca="1">DATEDIF(E738,TODAY(),"Y")</f>
        <v>18</v>
      </c>
      <c r="G738" s="13" t="s">
        <v>601</v>
      </c>
      <c r="H738" s="14">
        <v>109592</v>
      </c>
      <c r="I738" s="15">
        <v>2</v>
      </c>
      <c r="J738" s="26">
        <f>ROUND(H738*$L$1+H738,0)</f>
        <v>112693</v>
      </c>
      <c r="K738" s="16"/>
    </row>
    <row r="739" spans="1:11" x14ac:dyDescent="0.25">
      <c r="A739" s="7" t="s">
        <v>1364</v>
      </c>
      <c r="B739" s="10" t="s">
        <v>591</v>
      </c>
      <c r="C739" s="7" t="s">
        <v>613</v>
      </c>
      <c r="D739" s="7" t="s">
        <v>593</v>
      </c>
      <c r="E739" s="27">
        <v>39880</v>
      </c>
      <c r="F739" s="12">
        <f ca="1">DATEDIF(E739,TODAY(),"Y")</f>
        <v>13</v>
      </c>
      <c r="G739" s="13" t="s">
        <v>594</v>
      </c>
      <c r="H739" s="14">
        <v>64824</v>
      </c>
      <c r="I739" s="15">
        <v>1</v>
      </c>
      <c r="J739" s="26">
        <f>ROUND(H739*$L$1+H739,0)</f>
        <v>66659</v>
      </c>
      <c r="K739" s="16"/>
    </row>
    <row r="740" spans="1:11" x14ac:dyDescent="0.25">
      <c r="A740" s="7" t="s">
        <v>1365</v>
      </c>
      <c r="B740" s="10" t="s">
        <v>591</v>
      </c>
      <c r="C740" s="7" t="s">
        <v>665</v>
      </c>
      <c r="D740" s="7" t="s">
        <v>606</v>
      </c>
      <c r="E740" s="27">
        <v>39314</v>
      </c>
      <c r="F740" s="12">
        <f ca="1">DATEDIF(E740,TODAY(),"Y")</f>
        <v>15</v>
      </c>
      <c r="G740" s="13"/>
      <c r="H740" s="14">
        <v>16685</v>
      </c>
      <c r="I740" s="15">
        <v>4</v>
      </c>
      <c r="J740" s="26">
        <f>ROUND(H740*$L$1+H740,0)</f>
        <v>17157</v>
      </c>
      <c r="K740" s="16"/>
    </row>
    <row r="741" spans="1:11" x14ac:dyDescent="0.25">
      <c r="A741" s="7" t="s">
        <v>1366</v>
      </c>
      <c r="B741" s="10" t="s">
        <v>596</v>
      </c>
      <c r="C741" s="7" t="s">
        <v>598</v>
      </c>
      <c r="D741" s="7" t="s">
        <v>593</v>
      </c>
      <c r="E741" s="27">
        <v>38026</v>
      </c>
      <c r="F741" s="12">
        <f ca="1">DATEDIF(E741,TODAY(),"Y")</f>
        <v>18</v>
      </c>
      <c r="G741" s="13" t="s">
        <v>594</v>
      </c>
      <c r="H741" s="14">
        <v>27265</v>
      </c>
      <c r="I741" s="15">
        <v>3</v>
      </c>
      <c r="J741" s="26">
        <f>ROUND(H741*$L$1+H741,0)</f>
        <v>28037</v>
      </c>
      <c r="K741" s="16"/>
    </row>
    <row r="742" spans="1:11" x14ac:dyDescent="0.25">
      <c r="A742" s="7" t="s">
        <v>1367</v>
      </c>
      <c r="B742" s="10" t="s">
        <v>641</v>
      </c>
      <c r="C742" s="7" t="s">
        <v>625</v>
      </c>
      <c r="D742" s="7" t="s">
        <v>614</v>
      </c>
      <c r="E742" s="27">
        <v>38005</v>
      </c>
      <c r="F742" s="12">
        <f ca="1">DATEDIF(E742,TODAY(),"Y")</f>
        <v>18</v>
      </c>
      <c r="G742" s="13"/>
      <c r="H742" s="14">
        <v>35345</v>
      </c>
      <c r="I742" s="15">
        <v>5</v>
      </c>
      <c r="J742" s="26">
        <f>ROUND(H742*$L$1+H742,0)</f>
        <v>36345</v>
      </c>
      <c r="K742" s="16"/>
    </row>
  </sheetData>
  <sortState xmlns:xlrd2="http://schemas.microsoft.com/office/spreadsheetml/2017/richdata2" ref="A2:J742">
    <sortCondition ref="A2:A742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Q23"/>
  <sheetViews>
    <sheetView zoomScale="175" zoomScaleNormal="175" workbookViewId="0">
      <selection activeCell="B9" sqref="B9"/>
    </sheetView>
  </sheetViews>
  <sheetFormatPr defaultColWidth="8.85546875" defaultRowHeight="15" x14ac:dyDescent="0.25"/>
  <cols>
    <col min="1" max="1" width="10.42578125" style="51" bestFit="1" customWidth="1"/>
    <col min="2" max="2" width="14" style="45" bestFit="1" customWidth="1"/>
    <col min="3" max="3" width="11.85546875" style="45" customWidth="1"/>
    <col min="4" max="4" width="20.7109375" style="45" customWidth="1"/>
    <col min="5" max="6" width="8.85546875" style="45"/>
    <col min="7" max="7" width="9.7109375" style="45" bestFit="1" customWidth="1"/>
    <col min="8" max="8" width="23.7109375" style="45" bestFit="1" customWidth="1"/>
    <col min="9" max="9" width="23.7109375" style="45" customWidth="1"/>
    <col min="10" max="10" width="8.85546875" style="45"/>
    <col min="11" max="11" width="10.5703125" style="49" bestFit="1" customWidth="1"/>
    <col min="12" max="12" width="12.42578125" style="45" bestFit="1" customWidth="1"/>
    <col min="13" max="15" width="14.28515625" style="45" customWidth="1"/>
    <col min="16" max="16" width="11.42578125" style="45" bestFit="1" customWidth="1"/>
    <col min="17" max="17" width="17.28515625" style="45" bestFit="1" customWidth="1"/>
    <col min="18" max="18" width="19.5703125" style="45" customWidth="1"/>
    <col min="19" max="16384" width="8.85546875" style="45"/>
  </cols>
  <sheetData>
    <row r="1" spans="1:17" x14ac:dyDescent="0.25">
      <c r="A1" s="50" t="s">
        <v>1614</v>
      </c>
      <c r="B1" s="44" t="s">
        <v>1372</v>
      </c>
      <c r="C1" s="44" t="s">
        <v>584</v>
      </c>
      <c r="D1" s="44" t="s">
        <v>583</v>
      </c>
      <c r="G1" s="45" t="s">
        <v>593</v>
      </c>
      <c r="H1" s="46" t="s">
        <v>787</v>
      </c>
      <c r="I1" s="46"/>
      <c r="K1" s="47" t="s">
        <v>1597</v>
      </c>
      <c r="L1" s="48" t="s">
        <v>1598</v>
      </c>
      <c r="P1" s="45" t="s">
        <v>1599</v>
      </c>
    </row>
    <row r="2" spans="1:17" x14ac:dyDescent="0.25">
      <c r="G2" s="45" t="s">
        <v>614</v>
      </c>
      <c r="H2" s="46" t="s">
        <v>1600</v>
      </c>
      <c r="I2" s="46"/>
      <c r="K2" s="49">
        <v>42054</v>
      </c>
      <c r="L2" s="49"/>
      <c r="Q2" s="45" t="s">
        <v>1601</v>
      </c>
    </row>
    <row r="3" spans="1:17" x14ac:dyDescent="0.25">
      <c r="G3" s="45" t="s">
        <v>622</v>
      </c>
      <c r="H3" s="46" t="s">
        <v>1602</v>
      </c>
      <c r="I3" s="46"/>
      <c r="K3" s="49">
        <v>42055</v>
      </c>
      <c r="L3" s="49"/>
    </row>
    <row r="4" spans="1:17" x14ac:dyDescent="0.25">
      <c r="G4" s="45" t="s">
        <v>606</v>
      </c>
      <c r="H4" s="46" t="s">
        <v>1603</v>
      </c>
      <c r="I4" s="46"/>
      <c r="K4" s="49">
        <v>42058</v>
      </c>
      <c r="L4" s="49"/>
    </row>
    <row r="5" spans="1:17" x14ac:dyDescent="0.25">
      <c r="H5" s="46" t="s">
        <v>1604</v>
      </c>
      <c r="I5" s="46"/>
      <c r="K5" s="49">
        <v>42059</v>
      </c>
      <c r="L5" s="49"/>
    </row>
    <row r="6" spans="1:17" x14ac:dyDescent="0.25">
      <c r="H6" s="46" t="s">
        <v>1605</v>
      </c>
      <c r="I6" s="46"/>
      <c r="K6" s="49">
        <v>42059</v>
      </c>
      <c r="L6" s="49"/>
    </row>
    <row r="7" spans="1:17" x14ac:dyDescent="0.25">
      <c r="H7" s="46" t="s">
        <v>728</v>
      </c>
      <c r="I7" s="46"/>
      <c r="K7" s="49">
        <v>42060</v>
      </c>
      <c r="L7" s="49"/>
    </row>
    <row r="8" spans="1:17" x14ac:dyDescent="0.25">
      <c r="H8" s="46" t="s">
        <v>1606</v>
      </c>
      <c r="I8" s="46"/>
      <c r="K8" s="49">
        <v>42061</v>
      </c>
      <c r="L8" s="49"/>
    </row>
    <row r="9" spans="1:17" x14ac:dyDescent="0.25">
      <c r="H9" s="46" t="s">
        <v>1607</v>
      </c>
      <c r="I9" s="46"/>
      <c r="K9" s="49">
        <v>42062</v>
      </c>
      <c r="L9" s="49"/>
    </row>
    <row r="10" spans="1:17" x14ac:dyDescent="0.25">
      <c r="H10" s="46" t="s">
        <v>1608</v>
      </c>
      <c r="I10" s="46"/>
      <c r="K10" s="49">
        <v>42062</v>
      </c>
      <c r="L10" s="49"/>
    </row>
    <row r="11" spans="1:17" x14ac:dyDescent="0.25">
      <c r="H11" s="46" t="s">
        <v>682</v>
      </c>
      <c r="I11" s="46"/>
      <c r="K11" s="49">
        <v>42065</v>
      </c>
      <c r="L11" s="49"/>
    </row>
    <row r="12" spans="1:17" x14ac:dyDescent="0.25">
      <c r="H12" s="46" t="s">
        <v>608</v>
      </c>
      <c r="I12" s="46"/>
      <c r="K12" s="49">
        <v>42066</v>
      </c>
      <c r="L12" s="49"/>
    </row>
    <row r="13" spans="1:17" x14ac:dyDescent="0.25">
      <c r="H13" s="46" t="s">
        <v>605</v>
      </c>
      <c r="I13" s="46"/>
      <c r="K13" s="49">
        <v>42067</v>
      </c>
      <c r="L13" s="49"/>
    </row>
    <row r="14" spans="1:17" x14ac:dyDescent="0.25">
      <c r="H14" s="46" t="s">
        <v>1609</v>
      </c>
      <c r="I14" s="46"/>
      <c r="K14" s="49">
        <v>42068</v>
      </c>
      <c r="L14" s="49"/>
    </row>
    <row r="15" spans="1:17" x14ac:dyDescent="0.25">
      <c r="H15" s="46" t="s">
        <v>1610</v>
      </c>
      <c r="I15" s="46"/>
      <c r="K15" s="49">
        <v>42069</v>
      </c>
      <c r="L15" s="49"/>
    </row>
    <row r="16" spans="1:17" x14ac:dyDescent="0.25">
      <c r="H16" s="46" t="s">
        <v>1611</v>
      </c>
      <c r="I16" s="46"/>
    </row>
    <row r="17" spans="8:9" x14ac:dyDescent="0.25">
      <c r="H17" s="46" t="s">
        <v>1612</v>
      </c>
      <c r="I17" s="46"/>
    </row>
    <row r="18" spans="8:9" x14ac:dyDescent="0.25">
      <c r="H18" s="46" t="s">
        <v>653</v>
      </c>
      <c r="I18" s="46"/>
    </row>
    <row r="19" spans="8:9" x14ac:dyDescent="0.25">
      <c r="H19" s="46" t="s">
        <v>1613</v>
      </c>
      <c r="I19" s="46"/>
    </row>
    <row r="20" spans="8:9" x14ac:dyDescent="0.25">
      <c r="H20" s="46" t="s">
        <v>592</v>
      </c>
      <c r="I20" s="46"/>
    </row>
    <row r="21" spans="8:9" x14ac:dyDescent="0.25">
      <c r="H21" s="46" t="s">
        <v>625</v>
      </c>
      <c r="I21" s="46"/>
    </row>
    <row r="22" spans="8:9" x14ac:dyDescent="0.25">
      <c r="H22" s="46" t="s">
        <v>636</v>
      </c>
      <c r="I22" s="46"/>
    </row>
    <row r="23" spans="8:9" x14ac:dyDescent="0.25">
      <c r="H23" s="46" t="s">
        <v>692</v>
      </c>
      <c r="I23" s="46"/>
    </row>
  </sheetData>
  <dataValidations count="1">
    <dataValidation type="textLength" operator="equal" allowBlank="1" showInputMessage="1" showErrorMessage="1" sqref="A1:A1048576" xr:uid="{00000000-0002-0000-0700-000000000000}">
      <formula1>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autoPageBreaks="0"/>
  </sheetPr>
  <dimension ref="A1:L742"/>
  <sheetViews>
    <sheetView zoomScale="130" zoomScaleNormal="130" workbookViewId="0">
      <selection activeCell="C14" sqref="C14"/>
    </sheetView>
  </sheetViews>
  <sheetFormatPr defaultColWidth="19.85546875" defaultRowHeight="15" x14ac:dyDescent="0.25"/>
  <cols>
    <col min="1" max="1" width="19.5703125" style="7" bestFit="1" customWidth="1"/>
    <col min="2" max="2" width="8.28515625" style="15" bestFit="1" customWidth="1"/>
    <col min="3" max="3" width="27.28515625" style="7" bestFit="1" customWidth="1"/>
    <col min="4" max="4" width="9.7109375" style="7" bestFit="1" customWidth="1"/>
    <col min="5" max="5" width="11.28515625" style="11" bestFit="1" customWidth="1"/>
    <col min="6" max="6" width="7.140625" style="24" bestFit="1" customWidth="1"/>
    <col min="7" max="7" width="8.42578125" style="7" bestFit="1" customWidth="1"/>
    <col min="8" max="8" width="15.42578125" style="19" bestFit="1" customWidth="1"/>
    <col min="9" max="9" width="10" style="7" bestFit="1" customWidth="1"/>
    <col min="10" max="10" width="12.7109375" style="26" bestFit="1" customWidth="1"/>
    <col min="11" max="11" width="7.42578125" style="7" customWidth="1"/>
    <col min="12" max="12" width="6.5703125" style="7" bestFit="1" customWidth="1"/>
    <col min="13" max="16384" width="19.85546875" style="7"/>
  </cols>
  <sheetData>
    <row r="1" spans="1:12" x14ac:dyDescent="0.25">
      <c r="A1" s="1" t="s">
        <v>581</v>
      </c>
      <c r="B1" s="2" t="s">
        <v>582</v>
      </c>
      <c r="C1" s="3" t="s">
        <v>583</v>
      </c>
      <c r="D1" s="3" t="s">
        <v>584</v>
      </c>
      <c r="E1" s="4" t="s">
        <v>585</v>
      </c>
      <c r="F1" s="5" t="s">
        <v>586</v>
      </c>
      <c r="G1" s="3" t="s">
        <v>587</v>
      </c>
      <c r="H1" s="6" t="s">
        <v>1372</v>
      </c>
      <c r="I1" s="2" t="s">
        <v>588</v>
      </c>
      <c r="J1" s="25" t="s">
        <v>1373</v>
      </c>
      <c r="L1" s="8">
        <v>2.9100000000000001E-2</v>
      </c>
    </row>
    <row r="2" spans="1:12" x14ac:dyDescent="0.25">
      <c r="A2" s="7" t="s">
        <v>1395</v>
      </c>
      <c r="B2" s="10" t="s">
        <v>619</v>
      </c>
      <c r="C2" s="7" t="s">
        <v>620</v>
      </c>
      <c r="D2" s="7" t="s">
        <v>606</v>
      </c>
      <c r="E2" s="27">
        <v>37527</v>
      </c>
      <c r="F2" s="12">
        <f t="shared" ref="F2:F65" ca="1" si="0">DATEDIF(E2,TODAY(),"Y")</f>
        <v>20</v>
      </c>
      <c r="G2" s="13"/>
      <c r="H2" s="14">
        <v>29260</v>
      </c>
      <c r="I2" s="15">
        <v>4</v>
      </c>
      <c r="J2" s="26">
        <f t="shared" ref="J2:J65" si="1">ROUND(H2*$L$1+H2,0)</f>
        <v>30111</v>
      </c>
      <c r="K2" s="16"/>
    </row>
    <row r="3" spans="1:12" x14ac:dyDescent="0.25">
      <c r="A3" s="7" t="s">
        <v>686</v>
      </c>
      <c r="B3" s="10" t="s">
        <v>603</v>
      </c>
      <c r="C3" s="7" t="s">
        <v>620</v>
      </c>
      <c r="D3" s="7" t="s">
        <v>606</v>
      </c>
      <c r="E3" s="27">
        <v>40138</v>
      </c>
      <c r="F3" s="12">
        <f t="shared" ca="1" si="0"/>
        <v>13</v>
      </c>
      <c r="G3" s="13"/>
      <c r="H3" s="14">
        <v>39000</v>
      </c>
      <c r="I3" s="15">
        <v>5</v>
      </c>
      <c r="J3" s="26">
        <f t="shared" si="1"/>
        <v>40135</v>
      </c>
      <c r="K3" s="16"/>
    </row>
    <row r="4" spans="1:12" x14ac:dyDescent="0.25">
      <c r="A4" s="7" t="s">
        <v>723</v>
      </c>
      <c r="B4" s="10" t="s">
        <v>591</v>
      </c>
      <c r="C4" s="7" t="s">
        <v>620</v>
      </c>
      <c r="D4" s="7" t="s">
        <v>606</v>
      </c>
      <c r="E4" s="27">
        <v>41199</v>
      </c>
      <c r="F4" s="12">
        <f t="shared" ca="1" si="0"/>
        <v>10</v>
      </c>
      <c r="G4" s="13"/>
      <c r="H4" s="14">
        <v>49260</v>
      </c>
      <c r="I4" s="15">
        <v>3</v>
      </c>
      <c r="J4" s="26">
        <f t="shared" si="1"/>
        <v>50693</v>
      </c>
      <c r="K4" s="16"/>
    </row>
    <row r="5" spans="1:12" x14ac:dyDescent="0.25">
      <c r="A5" s="7" t="s">
        <v>726</v>
      </c>
      <c r="B5" s="10" t="s">
        <v>603</v>
      </c>
      <c r="C5" s="7" t="s">
        <v>620</v>
      </c>
      <c r="D5" s="7" t="s">
        <v>606</v>
      </c>
      <c r="E5" s="27">
        <v>41575</v>
      </c>
      <c r="F5" s="12">
        <f t="shared" ca="1" si="0"/>
        <v>9</v>
      </c>
      <c r="G5" s="13"/>
      <c r="H5" s="14">
        <v>24840</v>
      </c>
      <c r="I5" s="15">
        <v>1</v>
      </c>
      <c r="J5" s="26">
        <f t="shared" si="1"/>
        <v>25563</v>
      </c>
      <c r="K5" s="16"/>
    </row>
    <row r="6" spans="1:12" x14ac:dyDescent="0.25">
      <c r="A6" s="7" t="s">
        <v>736</v>
      </c>
      <c r="B6" s="10" t="s">
        <v>617</v>
      </c>
      <c r="C6" s="7" t="s">
        <v>620</v>
      </c>
      <c r="D6" s="7" t="s">
        <v>606</v>
      </c>
      <c r="E6" s="27">
        <v>37291</v>
      </c>
      <c r="F6" s="12">
        <f t="shared" ca="1" si="0"/>
        <v>20</v>
      </c>
      <c r="G6" s="13"/>
      <c r="H6" s="14">
        <v>39000</v>
      </c>
      <c r="I6" s="15">
        <v>3</v>
      </c>
      <c r="J6" s="26">
        <f t="shared" si="1"/>
        <v>40135</v>
      </c>
      <c r="K6" s="16"/>
    </row>
    <row r="7" spans="1:12" x14ac:dyDescent="0.25">
      <c r="A7" s="7" t="s">
        <v>753</v>
      </c>
      <c r="B7" s="10" t="s">
        <v>591</v>
      </c>
      <c r="C7" s="7" t="s">
        <v>620</v>
      </c>
      <c r="D7" s="7" t="s">
        <v>606</v>
      </c>
      <c r="E7" s="27">
        <v>37766</v>
      </c>
      <c r="F7" s="12">
        <f t="shared" ca="1" si="0"/>
        <v>19</v>
      </c>
      <c r="G7" s="13"/>
      <c r="H7" s="14">
        <v>74500</v>
      </c>
      <c r="I7" s="15">
        <v>4</v>
      </c>
      <c r="J7" s="26">
        <f t="shared" si="1"/>
        <v>76668</v>
      </c>
      <c r="K7" s="16"/>
    </row>
    <row r="8" spans="1:12" x14ac:dyDescent="0.25">
      <c r="A8" s="7" t="s">
        <v>830</v>
      </c>
      <c r="B8" s="10" t="s">
        <v>603</v>
      </c>
      <c r="C8" s="7" t="s">
        <v>620</v>
      </c>
      <c r="D8" s="7" t="s">
        <v>606</v>
      </c>
      <c r="E8" s="27">
        <v>39808</v>
      </c>
      <c r="F8" s="12">
        <f t="shared" ca="1" si="0"/>
        <v>13</v>
      </c>
      <c r="G8" s="13"/>
      <c r="H8" s="14">
        <v>79730</v>
      </c>
      <c r="I8" s="15">
        <v>2</v>
      </c>
      <c r="J8" s="26">
        <f t="shared" si="1"/>
        <v>82050</v>
      </c>
      <c r="K8" s="16"/>
    </row>
    <row r="9" spans="1:12" x14ac:dyDescent="0.25">
      <c r="A9" s="7" t="s">
        <v>838</v>
      </c>
      <c r="B9" s="10" t="s">
        <v>603</v>
      </c>
      <c r="C9" s="7" t="s">
        <v>620</v>
      </c>
      <c r="D9" s="7" t="s">
        <v>606</v>
      </c>
      <c r="E9" s="27">
        <v>41919</v>
      </c>
      <c r="F9" s="12">
        <f t="shared" ca="1" si="0"/>
        <v>8</v>
      </c>
      <c r="G9" s="13"/>
      <c r="H9" s="14">
        <v>82500</v>
      </c>
      <c r="I9" s="15">
        <v>5</v>
      </c>
      <c r="J9" s="26">
        <f t="shared" si="1"/>
        <v>84901</v>
      </c>
      <c r="K9" s="16"/>
    </row>
    <row r="10" spans="1:12" x14ac:dyDescent="0.25">
      <c r="A10" s="7" t="s">
        <v>847</v>
      </c>
      <c r="B10" s="10" t="s">
        <v>603</v>
      </c>
      <c r="C10" s="7" t="s">
        <v>620</v>
      </c>
      <c r="D10" s="7" t="s">
        <v>606</v>
      </c>
      <c r="E10" s="27">
        <v>41808</v>
      </c>
      <c r="F10" s="12">
        <f t="shared" ca="1" si="0"/>
        <v>8</v>
      </c>
      <c r="G10" s="13"/>
      <c r="H10" s="14">
        <v>35045</v>
      </c>
      <c r="I10" s="15">
        <v>4</v>
      </c>
      <c r="J10" s="26">
        <f t="shared" si="1"/>
        <v>36065</v>
      </c>
      <c r="K10" s="16"/>
    </row>
    <row r="11" spans="1:12" x14ac:dyDescent="0.25">
      <c r="A11" s="7" t="s">
        <v>848</v>
      </c>
      <c r="B11" s="10" t="s">
        <v>603</v>
      </c>
      <c r="C11" s="7" t="s">
        <v>620</v>
      </c>
      <c r="D11" s="7" t="s">
        <v>606</v>
      </c>
      <c r="E11" s="27">
        <v>41588</v>
      </c>
      <c r="F11" s="12">
        <f t="shared" ca="1" si="0"/>
        <v>9</v>
      </c>
      <c r="G11" s="13"/>
      <c r="H11" s="14">
        <v>89450</v>
      </c>
      <c r="I11" s="15">
        <v>2</v>
      </c>
      <c r="J11" s="26">
        <f t="shared" si="1"/>
        <v>92053</v>
      </c>
      <c r="K11" s="16"/>
    </row>
    <row r="12" spans="1:12" x14ac:dyDescent="0.25">
      <c r="A12" s="7" t="s">
        <v>868</v>
      </c>
      <c r="B12" s="10" t="s">
        <v>596</v>
      </c>
      <c r="C12" s="7" t="s">
        <v>620</v>
      </c>
      <c r="D12" s="7" t="s">
        <v>606</v>
      </c>
      <c r="E12" s="27">
        <v>37376</v>
      </c>
      <c r="F12" s="12">
        <f t="shared" ca="1" si="0"/>
        <v>20</v>
      </c>
      <c r="G12" s="13"/>
      <c r="H12" s="14">
        <v>71300</v>
      </c>
      <c r="I12" s="15">
        <v>5</v>
      </c>
      <c r="J12" s="26">
        <f t="shared" si="1"/>
        <v>73375</v>
      </c>
      <c r="K12" s="16"/>
    </row>
    <row r="13" spans="1:12" x14ac:dyDescent="0.25">
      <c r="A13" s="7" t="s">
        <v>877</v>
      </c>
      <c r="B13" s="10" t="s">
        <v>641</v>
      </c>
      <c r="C13" s="7" t="s">
        <v>620</v>
      </c>
      <c r="D13" s="7" t="s">
        <v>606</v>
      </c>
      <c r="E13" s="27">
        <v>37029</v>
      </c>
      <c r="F13" s="12">
        <f t="shared" ca="1" si="0"/>
        <v>21</v>
      </c>
      <c r="G13" s="13"/>
      <c r="H13" s="14">
        <v>32095</v>
      </c>
      <c r="I13" s="15">
        <v>3</v>
      </c>
      <c r="J13" s="26">
        <f t="shared" si="1"/>
        <v>33029</v>
      </c>
      <c r="K13" s="16"/>
    </row>
    <row r="14" spans="1:12" x14ac:dyDescent="0.25">
      <c r="A14" s="7" t="s">
        <v>892</v>
      </c>
      <c r="B14" s="10" t="s">
        <v>596</v>
      </c>
      <c r="C14" s="7" t="s">
        <v>620</v>
      </c>
      <c r="D14" s="7" t="s">
        <v>606</v>
      </c>
      <c r="E14" s="27">
        <v>41394</v>
      </c>
      <c r="F14" s="12">
        <f t="shared" ca="1" si="0"/>
        <v>9</v>
      </c>
      <c r="G14" s="13"/>
      <c r="H14" s="14">
        <v>36005</v>
      </c>
      <c r="I14" s="15">
        <v>1</v>
      </c>
      <c r="J14" s="26">
        <f t="shared" si="1"/>
        <v>37053</v>
      </c>
      <c r="K14" s="16"/>
    </row>
    <row r="15" spans="1:12" x14ac:dyDescent="0.25">
      <c r="A15" s="7" t="s">
        <v>939</v>
      </c>
      <c r="B15" s="10" t="s">
        <v>591</v>
      </c>
      <c r="C15" s="7" t="s">
        <v>620</v>
      </c>
      <c r="D15" s="7" t="s">
        <v>606</v>
      </c>
      <c r="E15" s="27">
        <v>36827</v>
      </c>
      <c r="F15" s="12">
        <f t="shared" ca="1" si="0"/>
        <v>22</v>
      </c>
      <c r="G15" s="13"/>
      <c r="H15" s="14">
        <v>45030</v>
      </c>
      <c r="I15" s="15">
        <v>3</v>
      </c>
      <c r="J15" s="26">
        <f t="shared" si="1"/>
        <v>46340</v>
      </c>
      <c r="K15" s="16"/>
    </row>
    <row r="16" spans="1:12" x14ac:dyDescent="0.25">
      <c r="A16" s="7" t="s">
        <v>1029</v>
      </c>
      <c r="B16" s="10" t="s">
        <v>596</v>
      </c>
      <c r="C16" s="7" t="s">
        <v>620</v>
      </c>
      <c r="D16" s="7" t="s">
        <v>606</v>
      </c>
      <c r="E16" s="27">
        <v>41236</v>
      </c>
      <c r="F16" s="12">
        <f t="shared" ca="1" si="0"/>
        <v>10</v>
      </c>
      <c r="G16" s="13"/>
      <c r="H16" s="14">
        <v>22860</v>
      </c>
      <c r="I16" s="15">
        <v>5</v>
      </c>
      <c r="J16" s="26">
        <f t="shared" si="1"/>
        <v>23525</v>
      </c>
      <c r="K16" s="16"/>
    </row>
    <row r="17" spans="1:11" x14ac:dyDescent="0.25">
      <c r="A17" s="7" t="s">
        <v>1091</v>
      </c>
      <c r="B17" s="10" t="s">
        <v>591</v>
      </c>
      <c r="C17" s="7" t="s">
        <v>620</v>
      </c>
      <c r="D17" s="7" t="s">
        <v>606</v>
      </c>
      <c r="E17" s="27">
        <v>41478</v>
      </c>
      <c r="F17" s="12">
        <f t="shared" ca="1" si="0"/>
        <v>9</v>
      </c>
      <c r="G17" s="13"/>
      <c r="H17" s="14">
        <v>63206</v>
      </c>
      <c r="I17" s="15">
        <v>1</v>
      </c>
      <c r="J17" s="26">
        <f t="shared" si="1"/>
        <v>65045</v>
      </c>
      <c r="K17" s="16"/>
    </row>
    <row r="18" spans="1:11" x14ac:dyDescent="0.25">
      <c r="A18" s="7" t="s">
        <v>1093</v>
      </c>
      <c r="B18" s="10" t="s">
        <v>591</v>
      </c>
      <c r="C18" s="7" t="s">
        <v>620</v>
      </c>
      <c r="D18" s="7" t="s">
        <v>606</v>
      </c>
      <c r="E18" s="27">
        <v>36983</v>
      </c>
      <c r="F18" s="12">
        <f t="shared" ca="1" si="0"/>
        <v>21</v>
      </c>
      <c r="G18" s="13"/>
      <c r="H18" s="14">
        <v>23765</v>
      </c>
      <c r="I18" s="15">
        <v>3</v>
      </c>
      <c r="J18" s="26">
        <f t="shared" si="1"/>
        <v>24457</v>
      </c>
      <c r="K18" s="16"/>
    </row>
    <row r="19" spans="1:11" x14ac:dyDescent="0.25">
      <c r="A19" s="7" t="s">
        <v>1207</v>
      </c>
      <c r="B19" s="10" t="s">
        <v>596</v>
      </c>
      <c r="C19" s="7" t="s">
        <v>620</v>
      </c>
      <c r="D19" s="7" t="s">
        <v>606</v>
      </c>
      <c r="E19" s="27">
        <v>38702</v>
      </c>
      <c r="F19" s="12">
        <f t="shared" ca="1" si="0"/>
        <v>16</v>
      </c>
      <c r="G19" s="13"/>
      <c r="H19" s="14">
        <v>23560</v>
      </c>
      <c r="I19" s="15">
        <v>3</v>
      </c>
      <c r="J19" s="26">
        <f t="shared" si="1"/>
        <v>24246</v>
      </c>
      <c r="K19" s="16"/>
    </row>
    <row r="20" spans="1:11" x14ac:dyDescent="0.25">
      <c r="A20" s="7" t="s">
        <v>1240</v>
      </c>
      <c r="B20" s="10" t="s">
        <v>596</v>
      </c>
      <c r="C20" s="7" t="s">
        <v>620</v>
      </c>
      <c r="D20" s="7" t="s">
        <v>606</v>
      </c>
      <c r="E20" s="27">
        <v>40336</v>
      </c>
      <c r="F20" s="12">
        <f t="shared" ca="1" si="0"/>
        <v>12</v>
      </c>
      <c r="G20" s="13"/>
      <c r="H20" s="14">
        <v>62688</v>
      </c>
      <c r="I20" s="15">
        <v>2</v>
      </c>
      <c r="J20" s="26">
        <f t="shared" si="1"/>
        <v>64512</v>
      </c>
      <c r="K20" s="16"/>
    </row>
    <row r="21" spans="1:11" x14ac:dyDescent="0.25">
      <c r="A21" s="7" t="s">
        <v>1259</v>
      </c>
      <c r="B21" s="10" t="s">
        <v>596</v>
      </c>
      <c r="C21" s="7" t="s">
        <v>620</v>
      </c>
      <c r="D21" s="7" t="s">
        <v>606</v>
      </c>
      <c r="E21" s="27">
        <v>41516</v>
      </c>
      <c r="F21" s="12">
        <f t="shared" ca="1" si="0"/>
        <v>9</v>
      </c>
      <c r="G21" s="13"/>
      <c r="H21" s="14">
        <v>33508</v>
      </c>
      <c r="I21" s="15">
        <v>4</v>
      </c>
      <c r="J21" s="26">
        <f t="shared" si="1"/>
        <v>34483</v>
      </c>
      <c r="K21" s="16"/>
    </row>
    <row r="22" spans="1:11" x14ac:dyDescent="0.25">
      <c r="A22" s="7" t="s">
        <v>1261</v>
      </c>
      <c r="B22" s="10" t="s">
        <v>596</v>
      </c>
      <c r="C22" s="7" t="s">
        <v>620</v>
      </c>
      <c r="D22" s="7" t="s">
        <v>606</v>
      </c>
      <c r="E22" s="27">
        <v>40175</v>
      </c>
      <c r="F22" s="12">
        <f t="shared" ca="1" si="0"/>
        <v>12</v>
      </c>
      <c r="G22" s="13"/>
      <c r="H22" s="14">
        <v>23320</v>
      </c>
      <c r="I22" s="15">
        <v>4</v>
      </c>
      <c r="J22" s="26">
        <f t="shared" si="1"/>
        <v>23999</v>
      </c>
      <c r="K22" s="16"/>
    </row>
    <row r="23" spans="1:11" x14ac:dyDescent="0.25">
      <c r="A23" s="7" t="s">
        <v>1302</v>
      </c>
      <c r="B23" s="10" t="s">
        <v>596</v>
      </c>
      <c r="C23" s="7" t="s">
        <v>620</v>
      </c>
      <c r="D23" s="7" t="s">
        <v>606</v>
      </c>
      <c r="E23" s="27">
        <v>41463</v>
      </c>
      <c r="F23" s="12">
        <f t="shared" ca="1" si="0"/>
        <v>9</v>
      </c>
      <c r="G23" s="13"/>
      <c r="H23" s="14">
        <v>52940</v>
      </c>
      <c r="I23" s="15">
        <v>4</v>
      </c>
      <c r="J23" s="26">
        <f t="shared" si="1"/>
        <v>54481</v>
      </c>
      <c r="K23" s="16"/>
    </row>
    <row r="24" spans="1:11" x14ac:dyDescent="0.25">
      <c r="A24" s="7" t="s">
        <v>1315</v>
      </c>
      <c r="B24" s="10" t="s">
        <v>603</v>
      </c>
      <c r="C24" s="7" t="s">
        <v>620</v>
      </c>
      <c r="D24" s="7" t="s">
        <v>606</v>
      </c>
      <c r="E24" s="27">
        <v>38685</v>
      </c>
      <c r="F24" s="12">
        <f t="shared" ca="1" si="0"/>
        <v>17</v>
      </c>
      <c r="G24" s="13"/>
      <c r="H24" s="14">
        <v>42800</v>
      </c>
      <c r="I24" s="15">
        <v>5</v>
      </c>
      <c r="J24" s="26">
        <f t="shared" si="1"/>
        <v>44045</v>
      </c>
      <c r="K24" s="16"/>
    </row>
    <row r="25" spans="1:11" x14ac:dyDescent="0.25">
      <c r="A25" s="7" t="s">
        <v>1344</v>
      </c>
      <c r="B25" s="10" t="s">
        <v>596</v>
      </c>
      <c r="C25" s="7" t="s">
        <v>620</v>
      </c>
      <c r="D25" s="7" t="s">
        <v>606</v>
      </c>
      <c r="E25" s="27">
        <v>41551</v>
      </c>
      <c r="F25" s="12">
        <f t="shared" ca="1" si="0"/>
        <v>9</v>
      </c>
      <c r="G25" s="13"/>
      <c r="H25" s="14">
        <v>80050</v>
      </c>
      <c r="I25" s="15">
        <v>2</v>
      </c>
      <c r="J25" s="26">
        <f t="shared" si="1"/>
        <v>82379</v>
      </c>
      <c r="K25" s="16"/>
    </row>
    <row r="26" spans="1:11" x14ac:dyDescent="0.25">
      <c r="A26" s="7" t="s">
        <v>628</v>
      </c>
      <c r="B26" s="10" t="s">
        <v>591</v>
      </c>
      <c r="C26" s="7" t="s">
        <v>620</v>
      </c>
      <c r="D26" s="7" t="s">
        <v>593</v>
      </c>
      <c r="E26" s="27">
        <v>37515</v>
      </c>
      <c r="F26" s="12">
        <f t="shared" ca="1" si="0"/>
        <v>20</v>
      </c>
      <c r="G26" s="13" t="s">
        <v>601</v>
      </c>
      <c r="H26" s="14">
        <v>48250</v>
      </c>
      <c r="I26" s="15">
        <v>3</v>
      </c>
      <c r="J26" s="26">
        <f t="shared" si="1"/>
        <v>49654</v>
      </c>
      <c r="K26" s="16"/>
    </row>
    <row r="27" spans="1:11" x14ac:dyDescent="0.25">
      <c r="A27" s="7" t="s">
        <v>630</v>
      </c>
      <c r="B27" s="10" t="s">
        <v>591</v>
      </c>
      <c r="C27" s="7" t="s">
        <v>620</v>
      </c>
      <c r="D27" s="7" t="s">
        <v>593</v>
      </c>
      <c r="E27" s="27">
        <v>42210</v>
      </c>
      <c r="F27" s="12">
        <f t="shared" ca="1" si="0"/>
        <v>7</v>
      </c>
      <c r="G27" s="13" t="s">
        <v>615</v>
      </c>
      <c r="H27" s="14">
        <v>87980</v>
      </c>
      <c r="I27" s="15">
        <v>1</v>
      </c>
      <c r="J27" s="26">
        <f t="shared" si="1"/>
        <v>90540</v>
      </c>
      <c r="K27" s="16"/>
    </row>
    <row r="28" spans="1:11" x14ac:dyDescent="0.25">
      <c r="A28" s="7" t="s">
        <v>631</v>
      </c>
      <c r="B28" s="10" t="s">
        <v>596</v>
      </c>
      <c r="C28" s="7" t="s">
        <v>620</v>
      </c>
      <c r="D28" s="7" t="s">
        <v>593</v>
      </c>
      <c r="E28" s="27">
        <v>40086</v>
      </c>
      <c r="F28" s="12">
        <f t="shared" ca="1" si="0"/>
        <v>13</v>
      </c>
      <c r="G28" s="13" t="s">
        <v>594</v>
      </c>
      <c r="H28" s="14">
        <v>87030</v>
      </c>
      <c r="I28" s="15">
        <v>3</v>
      </c>
      <c r="J28" s="26">
        <f t="shared" si="1"/>
        <v>89563</v>
      </c>
      <c r="K28" s="16"/>
    </row>
    <row r="29" spans="1:11" x14ac:dyDescent="0.25">
      <c r="A29" s="7" t="s">
        <v>633</v>
      </c>
      <c r="B29" s="10" t="s">
        <v>596</v>
      </c>
      <c r="C29" s="7" t="s">
        <v>620</v>
      </c>
      <c r="D29" s="7" t="s">
        <v>593</v>
      </c>
      <c r="E29" s="27">
        <v>38712</v>
      </c>
      <c r="F29" s="12">
        <f t="shared" ca="1" si="0"/>
        <v>16</v>
      </c>
      <c r="G29" s="13" t="s">
        <v>615</v>
      </c>
      <c r="H29" s="14">
        <v>21648</v>
      </c>
      <c r="I29" s="15">
        <v>2</v>
      </c>
      <c r="J29" s="26">
        <f t="shared" si="1"/>
        <v>22278</v>
      </c>
      <c r="K29" s="16"/>
    </row>
    <row r="30" spans="1:11" x14ac:dyDescent="0.25">
      <c r="A30" s="7" t="s">
        <v>644</v>
      </c>
      <c r="B30" s="10" t="s">
        <v>603</v>
      </c>
      <c r="C30" s="7" t="s">
        <v>620</v>
      </c>
      <c r="D30" s="7" t="s">
        <v>593</v>
      </c>
      <c r="E30" s="27">
        <v>37333</v>
      </c>
      <c r="F30" s="12">
        <f t="shared" ca="1" si="0"/>
        <v>20</v>
      </c>
      <c r="G30" s="13" t="s">
        <v>611</v>
      </c>
      <c r="H30" s="14">
        <v>37760</v>
      </c>
      <c r="I30" s="15">
        <v>2</v>
      </c>
      <c r="J30" s="26">
        <f t="shared" si="1"/>
        <v>38859</v>
      </c>
      <c r="K30" s="16"/>
    </row>
    <row r="31" spans="1:11" x14ac:dyDescent="0.25">
      <c r="A31" s="7" t="s">
        <v>659</v>
      </c>
      <c r="B31" s="10" t="s">
        <v>596</v>
      </c>
      <c r="C31" s="7" t="s">
        <v>620</v>
      </c>
      <c r="D31" s="7" t="s">
        <v>593</v>
      </c>
      <c r="E31" s="27">
        <v>41265</v>
      </c>
      <c r="F31" s="12">
        <f t="shared" ca="1" si="0"/>
        <v>9</v>
      </c>
      <c r="G31" s="13" t="s">
        <v>599</v>
      </c>
      <c r="H31" s="14">
        <v>29760</v>
      </c>
      <c r="I31" s="15">
        <v>2</v>
      </c>
      <c r="J31" s="26">
        <f t="shared" si="1"/>
        <v>30626</v>
      </c>
      <c r="K31" s="16"/>
    </row>
    <row r="32" spans="1:11" x14ac:dyDescent="0.25">
      <c r="A32" s="7" t="s">
        <v>711</v>
      </c>
      <c r="B32" s="10" t="s">
        <v>596</v>
      </c>
      <c r="C32" s="7" t="s">
        <v>620</v>
      </c>
      <c r="D32" s="7" t="s">
        <v>593</v>
      </c>
      <c r="E32" s="27">
        <v>36862</v>
      </c>
      <c r="F32" s="12">
        <f t="shared" ca="1" si="0"/>
        <v>22</v>
      </c>
      <c r="G32" s="13" t="s">
        <v>1393</v>
      </c>
      <c r="H32" s="14">
        <v>12836</v>
      </c>
      <c r="I32" s="15">
        <v>5</v>
      </c>
      <c r="J32" s="26">
        <f t="shared" si="1"/>
        <v>13210</v>
      </c>
      <c r="K32" s="16"/>
    </row>
    <row r="33" spans="1:12" x14ac:dyDescent="0.25">
      <c r="A33" s="7" t="s">
        <v>718</v>
      </c>
      <c r="B33" s="10" t="s">
        <v>591</v>
      </c>
      <c r="C33" s="7" t="s">
        <v>620</v>
      </c>
      <c r="D33" s="7" t="s">
        <v>593</v>
      </c>
      <c r="E33" s="27">
        <v>40684</v>
      </c>
      <c r="F33" s="12">
        <f t="shared" ca="1" si="0"/>
        <v>11</v>
      </c>
      <c r="G33" s="13" t="s">
        <v>594</v>
      </c>
      <c r="H33" s="14">
        <v>47350</v>
      </c>
      <c r="I33" s="15">
        <v>5</v>
      </c>
      <c r="J33" s="26">
        <f t="shared" si="1"/>
        <v>48728</v>
      </c>
      <c r="K33" s="16"/>
    </row>
    <row r="34" spans="1:12" x14ac:dyDescent="0.25">
      <c r="A34" s="7" t="s">
        <v>734</v>
      </c>
      <c r="B34" s="10" t="s">
        <v>596</v>
      </c>
      <c r="C34" s="7" t="s">
        <v>620</v>
      </c>
      <c r="D34" s="7" t="s">
        <v>593</v>
      </c>
      <c r="E34" s="27">
        <v>37117</v>
      </c>
      <c r="F34" s="12">
        <f t="shared" ca="1" si="0"/>
        <v>21</v>
      </c>
      <c r="G34" s="13" t="s">
        <v>599</v>
      </c>
      <c r="H34" s="14">
        <v>49770</v>
      </c>
      <c r="I34" s="15">
        <v>1</v>
      </c>
      <c r="J34" s="26">
        <f t="shared" si="1"/>
        <v>51218</v>
      </c>
      <c r="K34" s="16"/>
    </row>
    <row r="35" spans="1:12" x14ac:dyDescent="0.25">
      <c r="A35" s="7" t="s">
        <v>747</v>
      </c>
      <c r="B35" s="10" t="s">
        <v>603</v>
      </c>
      <c r="C35" s="7" t="s">
        <v>620</v>
      </c>
      <c r="D35" s="7" t="s">
        <v>593</v>
      </c>
      <c r="E35" s="27">
        <v>37550</v>
      </c>
      <c r="F35" s="12">
        <f t="shared" ca="1" si="0"/>
        <v>20</v>
      </c>
      <c r="G35" s="13" t="s">
        <v>601</v>
      </c>
      <c r="H35" s="14">
        <v>35460</v>
      </c>
      <c r="I35" s="15">
        <v>1</v>
      </c>
      <c r="J35" s="26">
        <f t="shared" si="1"/>
        <v>36492</v>
      </c>
      <c r="K35" s="16"/>
    </row>
    <row r="36" spans="1:12" x14ac:dyDescent="0.25">
      <c r="A36" s="7" t="s">
        <v>792</v>
      </c>
      <c r="B36" s="10" t="s">
        <v>591</v>
      </c>
      <c r="C36" s="7" t="s">
        <v>620</v>
      </c>
      <c r="D36" s="7" t="s">
        <v>593</v>
      </c>
      <c r="E36" s="27">
        <v>40656</v>
      </c>
      <c r="F36" s="12">
        <f t="shared" ca="1" si="0"/>
        <v>11</v>
      </c>
      <c r="G36" s="13" t="s">
        <v>599</v>
      </c>
      <c r="H36" s="14">
        <v>34480</v>
      </c>
      <c r="I36" s="15">
        <v>3</v>
      </c>
      <c r="J36" s="26">
        <f t="shared" si="1"/>
        <v>35483</v>
      </c>
      <c r="K36" s="16"/>
    </row>
    <row r="37" spans="1:12" x14ac:dyDescent="0.25">
      <c r="A37" s="7" t="s">
        <v>801</v>
      </c>
      <c r="B37" s="10" t="s">
        <v>617</v>
      </c>
      <c r="C37" s="7" t="s">
        <v>620</v>
      </c>
      <c r="D37" s="7" t="s">
        <v>593</v>
      </c>
      <c r="E37" s="27">
        <v>41819</v>
      </c>
      <c r="F37" s="12">
        <f t="shared" ca="1" si="0"/>
        <v>8</v>
      </c>
      <c r="G37" s="13" t="s">
        <v>611</v>
      </c>
      <c r="H37" s="14">
        <v>44560</v>
      </c>
      <c r="I37" s="15">
        <v>2</v>
      </c>
      <c r="J37" s="26">
        <f t="shared" si="1"/>
        <v>45857</v>
      </c>
      <c r="K37" s="16"/>
      <c r="L37" s="20"/>
    </row>
    <row r="38" spans="1:12" x14ac:dyDescent="0.25">
      <c r="A38" s="7" t="s">
        <v>816</v>
      </c>
      <c r="B38" s="10" t="s">
        <v>591</v>
      </c>
      <c r="C38" s="7" t="s">
        <v>620</v>
      </c>
      <c r="D38" s="7" t="s">
        <v>593</v>
      </c>
      <c r="E38" s="27">
        <v>41552</v>
      </c>
      <c r="F38" s="12">
        <f t="shared" ca="1" si="0"/>
        <v>9</v>
      </c>
      <c r="G38" s="13" t="s">
        <v>594</v>
      </c>
      <c r="H38" s="14">
        <v>71730</v>
      </c>
      <c r="I38" s="15">
        <v>1</v>
      </c>
      <c r="J38" s="26">
        <f t="shared" si="1"/>
        <v>73817</v>
      </c>
      <c r="K38" s="16"/>
    </row>
    <row r="39" spans="1:12" x14ac:dyDescent="0.25">
      <c r="A39" s="7" t="s">
        <v>821</v>
      </c>
      <c r="B39" s="10" t="s">
        <v>603</v>
      </c>
      <c r="C39" s="7" t="s">
        <v>620</v>
      </c>
      <c r="D39" s="7" t="s">
        <v>593</v>
      </c>
      <c r="E39" s="27">
        <v>38642</v>
      </c>
      <c r="F39" s="12">
        <f t="shared" ca="1" si="0"/>
        <v>17</v>
      </c>
      <c r="G39" s="13" t="s">
        <v>601</v>
      </c>
      <c r="H39" s="14">
        <v>31970</v>
      </c>
      <c r="I39" s="15">
        <v>5</v>
      </c>
      <c r="J39" s="26">
        <f t="shared" si="1"/>
        <v>32900</v>
      </c>
      <c r="K39" s="16"/>
    </row>
    <row r="40" spans="1:12" x14ac:dyDescent="0.25">
      <c r="A40" s="7" t="s">
        <v>841</v>
      </c>
      <c r="B40" s="10" t="s">
        <v>591</v>
      </c>
      <c r="C40" s="7" t="s">
        <v>620</v>
      </c>
      <c r="D40" s="7" t="s">
        <v>593</v>
      </c>
      <c r="E40" s="27">
        <v>38069</v>
      </c>
      <c r="F40" s="12">
        <f t="shared" ca="1" si="0"/>
        <v>18</v>
      </c>
      <c r="G40" s="13" t="s">
        <v>615</v>
      </c>
      <c r="H40" s="14">
        <v>66010</v>
      </c>
      <c r="I40" s="15">
        <v>5</v>
      </c>
      <c r="J40" s="26">
        <f t="shared" si="1"/>
        <v>67931</v>
      </c>
      <c r="K40" s="16"/>
    </row>
    <row r="41" spans="1:12" x14ac:dyDescent="0.25">
      <c r="A41" s="7" t="s">
        <v>843</v>
      </c>
      <c r="B41" s="10" t="s">
        <v>596</v>
      </c>
      <c r="C41" s="7" t="s">
        <v>620</v>
      </c>
      <c r="D41" s="7" t="s">
        <v>593</v>
      </c>
      <c r="E41" s="27">
        <v>38471</v>
      </c>
      <c r="F41" s="12">
        <f t="shared" ca="1" si="0"/>
        <v>17</v>
      </c>
      <c r="G41" s="13" t="s">
        <v>594</v>
      </c>
      <c r="H41" s="14">
        <v>33810</v>
      </c>
      <c r="I41" s="15">
        <v>5</v>
      </c>
      <c r="J41" s="26">
        <f t="shared" si="1"/>
        <v>34794</v>
      </c>
      <c r="K41" s="16"/>
    </row>
    <row r="42" spans="1:12" x14ac:dyDescent="0.25">
      <c r="A42" s="7" t="s">
        <v>846</v>
      </c>
      <c r="B42" s="10" t="s">
        <v>591</v>
      </c>
      <c r="C42" s="7" t="s">
        <v>620</v>
      </c>
      <c r="D42" s="7" t="s">
        <v>593</v>
      </c>
      <c r="E42" s="27">
        <v>36808</v>
      </c>
      <c r="F42" s="12">
        <f t="shared" ca="1" si="0"/>
        <v>22</v>
      </c>
      <c r="G42" s="13" t="s">
        <v>594</v>
      </c>
      <c r="H42" s="14">
        <v>48835</v>
      </c>
      <c r="I42" s="15">
        <v>5</v>
      </c>
      <c r="J42" s="26">
        <f t="shared" si="1"/>
        <v>50256</v>
      </c>
      <c r="K42" s="16"/>
    </row>
    <row r="43" spans="1:12" x14ac:dyDescent="0.25">
      <c r="A43" s="7" t="s">
        <v>864</v>
      </c>
      <c r="B43" s="10" t="s">
        <v>619</v>
      </c>
      <c r="C43" s="7" t="s">
        <v>620</v>
      </c>
      <c r="D43" s="7" t="s">
        <v>593</v>
      </c>
      <c r="E43" s="27">
        <v>41333</v>
      </c>
      <c r="F43" s="12">
        <f t="shared" ca="1" si="0"/>
        <v>9</v>
      </c>
      <c r="G43" s="13" t="s">
        <v>594</v>
      </c>
      <c r="H43" s="14">
        <v>47340</v>
      </c>
      <c r="I43" s="15">
        <v>2</v>
      </c>
      <c r="J43" s="26">
        <f t="shared" si="1"/>
        <v>48718</v>
      </c>
      <c r="K43" s="16"/>
    </row>
    <row r="44" spans="1:12" x14ac:dyDescent="0.25">
      <c r="A44" s="7" t="s">
        <v>906</v>
      </c>
      <c r="B44" s="10" t="s">
        <v>591</v>
      </c>
      <c r="C44" s="7" t="s">
        <v>620</v>
      </c>
      <c r="D44" s="7" t="s">
        <v>593</v>
      </c>
      <c r="E44" s="27">
        <v>41411</v>
      </c>
      <c r="F44" s="12">
        <f t="shared" ca="1" si="0"/>
        <v>9</v>
      </c>
      <c r="G44" s="13" t="s">
        <v>601</v>
      </c>
      <c r="H44" s="14">
        <v>38105</v>
      </c>
      <c r="I44" s="15">
        <v>2</v>
      </c>
      <c r="J44" s="26">
        <f t="shared" si="1"/>
        <v>39214</v>
      </c>
      <c r="K44" s="16"/>
    </row>
    <row r="45" spans="1:12" x14ac:dyDescent="0.25">
      <c r="A45" s="7" t="s">
        <v>916</v>
      </c>
      <c r="B45" s="10" t="s">
        <v>596</v>
      </c>
      <c r="C45" s="7" t="s">
        <v>620</v>
      </c>
      <c r="D45" s="7" t="s">
        <v>593</v>
      </c>
      <c r="E45" s="27">
        <v>37673</v>
      </c>
      <c r="F45" s="12">
        <f t="shared" ca="1" si="0"/>
        <v>19</v>
      </c>
      <c r="G45" s="13" t="s">
        <v>615</v>
      </c>
      <c r="H45" s="14">
        <v>65320</v>
      </c>
      <c r="I45" s="15">
        <v>5</v>
      </c>
      <c r="J45" s="26">
        <f t="shared" si="1"/>
        <v>67221</v>
      </c>
      <c r="K45" s="16"/>
    </row>
    <row r="46" spans="1:12" x14ac:dyDescent="0.25">
      <c r="A46" s="7" t="s">
        <v>922</v>
      </c>
      <c r="B46" s="10" t="s">
        <v>591</v>
      </c>
      <c r="C46" s="7" t="s">
        <v>620</v>
      </c>
      <c r="D46" s="7" t="s">
        <v>593</v>
      </c>
      <c r="E46" s="27">
        <v>42019</v>
      </c>
      <c r="F46" s="12">
        <f t="shared" ca="1" si="0"/>
        <v>7</v>
      </c>
      <c r="G46" s="13" t="s">
        <v>594</v>
      </c>
      <c r="H46" s="14">
        <v>46220</v>
      </c>
      <c r="I46" s="15">
        <v>3</v>
      </c>
      <c r="J46" s="26">
        <f t="shared" si="1"/>
        <v>47565</v>
      </c>
      <c r="K46" s="16"/>
    </row>
    <row r="47" spans="1:12" x14ac:dyDescent="0.25">
      <c r="A47" s="7" t="s">
        <v>925</v>
      </c>
      <c r="B47" s="10" t="s">
        <v>596</v>
      </c>
      <c r="C47" s="7" t="s">
        <v>620</v>
      </c>
      <c r="D47" s="7" t="s">
        <v>593</v>
      </c>
      <c r="E47" s="27">
        <v>38961</v>
      </c>
      <c r="F47" s="12">
        <f t="shared" ca="1" si="0"/>
        <v>16</v>
      </c>
      <c r="G47" s="13" t="s">
        <v>594</v>
      </c>
      <c r="H47" s="14">
        <v>66890</v>
      </c>
      <c r="I47" s="15">
        <v>5</v>
      </c>
      <c r="J47" s="26">
        <f t="shared" si="1"/>
        <v>68836</v>
      </c>
      <c r="K47" s="16"/>
    </row>
    <row r="48" spans="1:12" x14ac:dyDescent="0.25">
      <c r="A48" s="7" t="s">
        <v>959</v>
      </c>
      <c r="B48" s="10" t="s">
        <v>603</v>
      </c>
      <c r="C48" s="7" t="s">
        <v>620</v>
      </c>
      <c r="D48" s="7" t="s">
        <v>593</v>
      </c>
      <c r="E48" s="27">
        <v>40379</v>
      </c>
      <c r="F48" s="12">
        <f t="shared" ca="1" si="0"/>
        <v>12</v>
      </c>
      <c r="G48" s="13" t="s">
        <v>611</v>
      </c>
      <c r="H48" s="14">
        <v>35460</v>
      </c>
      <c r="I48" s="15">
        <v>3</v>
      </c>
      <c r="J48" s="26">
        <f t="shared" si="1"/>
        <v>36492</v>
      </c>
      <c r="K48" s="16"/>
    </row>
    <row r="49" spans="1:12" x14ac:dyDescent="0.25">
      <c r="A49" s="7" t="s">
        <v>963</v>
      </c>
      <c r="B49" s="10" t="s">
        <v>591</v>
      </c>
      <c r="C49" s="7" t="s">
        <v>620</v>
      </c>
      <c r="D49" s="7" t="s">
        <v>593</v>
      </c>
      <c r="E49" s="27">
        <v>41371</v>
      </c>
      <c r="F49" s="12">
        <f t="shared" ca="1" si="0"/>
        <v>9</v>
      </c>
      <c r="G49" s="13" t="s">
        <v>594</v>
      </c>
      <c r="H49" s="14">
        <v>66840</v>
      </c>
      <c r="I49" s="15">
        <v>4</v>
      </c>
      <c r="J49" s="26">
        <f t="shared" si="1"/>
        <v>68785</v>
      </c>
      <c r="K49" s="16"/>
    </row>
    <row r="50" spans="1:12" x14ac:dyDescent="0.25">
      <c r="A50" s="7" t="s">
        <v>966</v>
      </c>
      <c r="B50" s="10" t="s">
        <v>617</v>
      </c>
      <c r="C50" s="7" t="s">
        <v>620</v>
      </c>
      <c r="D50" s="7" t="s">
        <v>593</v>
      </c>
      <c r="E50" s="27">
        <v>41474</v>
      </c>
      <c r="F50" s="12">
        <f t="shared" ca="1" si="0"/>
        <v>9</v>
      </c>
      <c r="G50" s="13" t="s">
        <v>1193</v>
      </c>
      <c r="H50" s="14">
        <v>28260</v>
      </c>
      <c r="I50" s="15">
        <v>5</v>
      </c>
      <c r="J50" s="26">
        <f t="shared" si="1"/>
        <v>29082</v>
      </c>
      <c r="K50" s="16"/>
    </row>
    <row r="51" spans="1:12" x14ac:dyDescent="0.25">
      <c r="A51" s="7" t="s">
        <v>967</v>
      </c>
      <c r="B51" s="10" t="s">
        <v>596</v>
      </c>
      <c r="C51" s="7" t="s">
        <v>620</v>
      </c>
      <c r="D51" s="7" t="s">
        <v>593</v>
      </c>
      <c r="E51" s="27">
        <v>40145</v>
      </c>
      <c r="F51" s="12">
        <f t="shared" ca="1" si="0"/>
        <v>13</v>
      </c>
      <c r="G51" s="13" t="s">
        <v>601</v>
      </c>
      <c r="H51" s="14">
        <v>64430</v>
      </c>
      <c r="I51" s="15">
        <v>4</v>
      </c>
      <c r="J51" s="26">
        <f t="shared" si="1"/>
        <v>66305</v>
      </c>
      <c r="K51" s="16"/>
    </row>
    <row r="52" spans="1:12" x14ac:dyDescent="0.25">
      <c r="A52" s="7" t="s">
        <v>968</v>
      </c>
      <c r="B52" s="10" t="s">
        <v>591</v>
      </c>
      <c r="C52" s="7" t="s">
        <v>620</v>
      </c>
      <c r="D52" s="7" t="s">
        <v>593</v>
      </c>
      <c r="E52" s="27">
        <v>39228</v>
      </c>
      <c r="F52" s="12">
        <f t="shared" ca="1" si="0"/>
        <v>15</v>
      </c>
      <c r="G52" s="13" t="s">
        <v>601</v>
      </c>
      <c r="H52" s="14">
        <v>86200</v>
      </c>
      <c r="I52" s="15">
        <v>3</v>
      </c>
      <c r="J52" s="26">
        <f t="shared" si="1"/>
        <v>88708</v>
      </c>
      <c r="K52" s="16"/>
      <c r="L52" s="20"/>
    </row>
    <row r="53" spans="1:12" x14ac:dyDescent="0.25">
      <c r="A53" s="7" t="s">
        <v>1004</v>
      </c>
      <c r="B53" s="10" t="s">
        <v>596</v>
      </c>
      <c r="C53" s="7" t="s">
        <v>620</v>
      </c>
      <c r="D53" s="7" t="s">
        <v>593</v>
      </c>
      <c r="E53" s="27">
        <v>40458</v>
      </c>
      <c r="F53" s="12">
        <f t="shared" ca="1" si="0"/>
        <v>12</v>
      </c>
      <c r="G53" s="13" t="s">
        <v>594</v>
      </c>
      <c r="H53" s="14">
        <v>31255</v>
      </c>
      <c r="I53" s="15">
        <v>5</v>
      </c>
      <c r="J53" s="26">
        <f t="shared" si="1"/>
        <v>32165</v>
      </c>
      <c r="K53" s="16"/>
    </row>
    <row r="54" spans="1:12" x14ac:dyDescent="0.25">
      <c r="A54" s="7" t="s">
        <v>1017</v>
      </c>
      <c r="B54" s="10" t="s">
        <v>641</v>
      </c>
      <c r="C54" s="7" t="s">
        <v>620</v>
      </c>
      <c r="D54" s="7" t="s">
        <v>593</v>
      </c>
      <c r="E54" s="27">
        <v>38626</v>
      </c>
      <c r="F54" s="12">
        <f t="shared" ca="1" si="0"/>
        <v>17</v>
      </c>
      <c r="G54" s="13" t="s">
        <v>601</v>
      </c>
      <c r="H54" s="14">
        <v>82490</v>
      </c>
      <c r="I54" s="15">
        <v>5</v>
      </c>
      <c r="J54" s="26">
        <f t="shared" si="1"/>
        <v>84890</v>
      </c>
      <c r="K54" s="16"/>
    </row>
    <row r="55" spans="1:12" x14ac:dyDescent="0.25">
      <c r="A55" s="7" t="s">
        <v>1024</v>
      </c>
      <c r="B55" s="10" t="s">
        <v>596</v>
      </c>
      <c r="C55" s="7" t="s">
        <v>620</v>
      </c>
      <c r="D55" s="7" t="s">
        <v>593</v>
      </c>
      <c r="E55" s="27">
        <v>40539</v>
      </c>
      <c r="F55" s="12">
        <f t="shared" ca="1" si="0"/>
        <v>11</v>
      </c>
      <c r="G55" s="13" t="s">
        <v>615</v>
      </c>
      <c r="H55" s="14">
        <v>62780</v>
      </c>
      <c r="I55" s="15">
        <v>4</v>
      </c>
      <c r="J55" s="26">
        <f t="shared" si="1"/>
        <v>64607</v>
      </c>
      <c r="K55" s="16"/>
    </row>
    <row r="56" spans="1:12" x14ac:dyDescent="0.25">
      <c r="A56" s="7" t="s">
        <v>1094</v>
      </c>
      <c r="B56" s="10" t="s">
        <v>596</v>
      </c>
      <c r="C56" s="7" t="s">
        <v>620</v>
      </c>
      <c r="D56" s="7" t="s">
        <v>593</v>
      </c>
      <c r="E56" s="27">
        <v>37194</v>
      </c>
      <c r="F56" s="12">
        <f t="shared" ca="1" si="0"/>
        <v>21</v>
      </c>
      <c r="G56" s="13" t="s">
        <v>1394</v>
      </c>
      <c r="H56" s="14">
        <v>58250</v>
      </c>
      <c r="I56" s="15">
        <v>2</v>
      </c>
      <c r="J56" s="26">
        <f t="shared" si="1"/>
        <v>59945</v>
      </c>
      <c r="K56" s="16"/>
    </row>
    <row r="57" spans="1:12" x14ac:dyDescent="0.25">
      <c r="A57" s="7" t="s">
        <v>1105</v>
      </c>
      <c r="B57" s="10" t="s">
        <v>591</v>
      </c>
      <c r="C57" s="7" t="s">
        <v>620</v>
      </c>
      <c r="D57" s="7" t="s">
        <v>593</v>
      </c>
      <c r="E57" s="27">
        <v>41107</v>
      </c>
      <c r="F57" s="12">
        <f t="shared" ca="1" si="0"/>
        <v>10</v>
      </c>
      <c r="G57" s="13" t="s">
        <v>615</v>
      </c>
      <c r="H57" s="14">
        <v>51180</v>
      </c>
      <c r="I57" s="15">
        <v>3</v>
      </c>
      <c r="J57" s="26">
        <f t="shared" si="1"/>
        <v>52669</v>
      </c>
      <c r="K57" s="16"/>
      <c r="L57" s="20"/>
    </row>
    <row r="58" spans="1:12" x14ac:dyDescent="0.25">
      <c r="A58" s="7" t="s">
        <v>1167</v>
      </c>
      <c r="B58" s="10" t="s">
        <v>596</v>
      </c>
      <c r="C58" s="7" t="s">
        <v>620</v>
      </c>
      <c r="D58" s="7" t="s">
        <v>593</v>
      </c>
      <c r="E58" s="27">
        <v>40273</v>
      </c>
      <c r="F58" s="12">
        <f t="shared" ca="1" si="0"/>
        <v>12</v>
      </c>
      <c r="G58" s="13" t="s">
        <v>615</v>
      </c>
      <c r="H58" s="14">
        <v>35240</v>
      </c>
      <c r="I58" s="15">
        <v>3</v>
      </c>
      <c r="J58" s="26">
        <f t="shared" si="1"/>
        <v>36265</v>
      </c>
      <c r="K58" s="16"/>
    </row>
    <row r="59" spans="1:12" x14ac:dyDescent="0.25">
      <c r="A59" s="7" t="s">
        <v>1175</v>
      </c>
      <c r="B59" s="10" t="s">
        <v>603</v>
      </c>
      <c r="C59" s="7" t="s">
        <v>620</v>
      </c>
      <c r="D59" s="7" t="s">
        <v>593</v>
      </c>
      <c r="E59" s="27">
        <v>39785</v>
      </c>
      <c r="F59" s="12">
        <f t="shared" ca="1" si="0"/>
        <v>14</v>
      </c>
      <c r="G59" s="13" t="s">
        <v>594</v>
      </c>
      <c r="H59" s="14">
        <v>78710</v>
      </c>
      <c r="I59" s="15">
        <v>4</v>
      </c>
      <c r="J59" s="26">
        <f t="shared" si="1"/>
        <v>81000</v>
      </c>
      <c r="K59" s="16"/>
      <c r="L59" s="20"/>
    </row>
    <row r="60" spans="1:12" x14ac:dyDescent="0.25">
      <c r="A60" s="7" t="s">
        <v>1182</v>
      </c>
      <c r="B60" s="10" t="s">
        <v>596</v>
      </c>
      <c r="C60" s="7" t="s">
        <v>620</v>
      </c>
      <c r="D60" s="7" t="s">
        <v>593</v>
      </c>
      <c r="E60" s="27">
        <v>41396</v>
      </c>
      <c r="F60" s="12">
        <f t="shared" ca="1" si="0"/>
        <v>9</v>
      </c>
      <c r="G60" s="13" t="s">
        <v>594</v>
      </c>
      <c r="H60" s="14">
        <v>57560</v>
      </c>
      <c r="I60" s="15">
        <v>4</v>
      </c>
      <c r="J60" s="26">
        <f t="shared" si="1"/>
        <v>59235</v>
      </c>
      <c r="K60" s="16"/>
    </row>
    <row r="61" spans="1:12" x14ac:dyDescent="0.25">
      <c r="A61" s="7" t="s">
        <v>1235</v>
      </c>
      <c r="B61" s="10" t="s">
        <v>596</v>
      </c>
      <c r="C61" s="7" t="s">
        <v>620</v>
      </c>
      <c r="D61" s="7" t="s">
        <v>593</v>
      </c>
      <c r="E61" s="27">
        <v>40418</v>
      </c>
      <c r="F61" s="12">
        <f t="shared" ca="1" si="0"/>
        <v>12</v>
      </c>
      <c r="G61" s="13" t="s">
        <v>611</v>
      </c>
      <c r="H61" s="14">
        <v>46095</v>
      </c>
      <c r="I61" s="15">
        <v>3</v>
      </c>
      <c r="J61" s="26">
        <f t="shared" si="1"/>
        <v>47436</v>
      </c>
      <c r="K61" s="16"/>
    </row>
    <row r="62" spans="1:12" x14ac:dyDescent="0.25">
      <c r="A62" s="7" t="s">
        <v>1238</v>
      </c>
      <c r="B62" s="10" t="s">
        <v>591</v>
      </c>
      <c r="C62" s="7" t="s">
        <v>620</v>
      </c>
      <c r="D62" s="7" t="s">
        <v>593</v>
      </c>
      <c r="E62" s="27">
        <v>40041</v>
      </c>
      <c r="F62" s="12">
        <f t="shared" ca="1" si="0"/>
        <v>13</v>
      </c>
      <c r="G62" s="13" t="s">
        <v>1193</v>
      </c>
      <c r="H62" s="14">
        <v>62150</v>
      </c>
      <c r="I62" s="15">
        <v>4</v>
      </c>
      <c r="J62" s="26">
        <f t="shared" si="1"/>
        <v>63959</v>
      </c>
      <c r="K62" s="16"/>
    </row>
    <row r="63" spans="1:12" x14ac:dyDescent="0.25">
      <c r="A63" s="7" t="s">
        <v>1242</v>
      </c>
      <c r="B63" s="10" t="s">
        <v>619</v>
      </c>
      <c r="C63" s="7" t="s">
        <v>620</v>
      </c>
      <c r="D63" s="7" t="s">
        <v>593</v>
      </c>
      <c r="E63" s="27">
        <v>41264</v>
      </c>
      <c r="F63" s="12">
        <f t="shared" ca="1" si="0"/>
        <v>9</v>
      </c>
      <c r="G63" s="13" t="s">
        <v>611</v>
      </c>
      <c r="H63" s="14">
        <v>71190</v>
      </c>
      <c r="I63" s="15">
        <v>4</v>
      </c>
      <c r="J63" s="26">
        <f t="shared" si="1"/>
        <v>73262</v>
      </c>
      <c r="K63" s="16"/>
    </row>
    <row r="64" spans="1:12" x14ac:dyDescent="0.25">
      <c r="A64" s="7" t="s">
        <v>1301</v>
      </c>
      <c r="B64" s="10" t="s">
        <v>596</v>
      </c>
      <c r="C64" s="7" t="s">
        <v>620</v>
      </c>
      <c r="D64" s="7" t="s">
        <v>593</v>
      </c>
      <c r="E64" s="27">
        <v>36947</v>
      </c>
      <c r="F64" s="12">
        <f t="shared" ca="1" si="0"/>
        <v>21</v>
      </c>
      <c r="G64" s="13" t="s">
        <v>1193</v>
      </c>
      <c r="H64" s="14">
        <v>14332</v>
      </c>
      <c r="I64" s="15">
        <v>5</v>
      </c>
      <c r="J64" s="26">
        <f t="shared" si="1"/>
        <v>14749</v>
      </c>
      <c r="K64" s="16"/>
    </row>
    <row r="65" spans="1:11" x14ac:dyDescent="0.25">
      <c r="A65" s="7" t="s">
        <v>1308</v>
      </c>
      <c r="B65" s="10" t="s">
        <v>641</v>
      </c>
      <c r="C65" s="7" t="s">
        <v>620</v>
      </c>
      <c r="D65" s="7" t="s">
        <v>593</v>
      </c>
      <c r="E65" s="27">
        <v>42095</v>
      </c>
      <c r="F65" s="12">
        <f t="shared" ca="1" si="0"/>
        <v>7</v>
      </c>
      <c r="G65" s="13" t="s">
        <v>1193</v>
      </c>
      <c r="H65" s="14">
        <v>59128</v>
      </c>
      <c r="I65" s="15">
        <v>4</v>
      </c>
      <c r="J65" s="26">
        <f t="shared" si="1"/>
        <v>60849</v>
      </c>
      <c r="K65" s="16"/>
    </row>
    <row r="66" spans="1:11" x14ac:dyDescent="0.25">
      <c r="A66" s="7" t="s">
        <v>1320</v>
      </c>
      <c r="B66" s="10" t="s">
        <v>596</v>
      </c>
      <c r="C66" s="7" t="s">
        <v>620</v>
      </c>
      <c r="D66" s="7" t="s">
        <v>593</v>
      </c>
      <c r="E66" s="27">
        <v>41264</v>
      </c>
      <c r="F66" s="12">
        <f t="shared" ref="F66:F129" ca="1" si="2">DATEDIF(E66,TODAY(),"Y")</f>
        <v>9</v>
      </c>
      <c r="G66" s="13" t="s">
        <v>594</v>
      </c>
      <c r="H66" s="14">
        <v>49405</v>
      </c>
      <c r="I66" s="15">
        <v>4</v>
      </c>
      <c r="J66" s="26">
        <f t="shared" ref="J66:J129" si="3">ROUND(H66*$L$1+H66,0)</f>
        <v>50843</v>
      </c>
      <c r="K66" s="16"/>
    </row>
    <row r="67" spans="1:11" x14ac:dyDescent="0.25">
      <c r="A67" s="7" t="s">
        <v>1326</v>
      </c>
      <c r="B67" s="10" t="s">
        <v>619</v>
      </c>
      <c r="C67" s="7" t="s">
        <v>620</v>
      </c>
      <c r="D67" s="7" t="s">
        <v>593</v>
      </c>
      <c r="E67" s="27">
        <v>37087</v>
      </c>
      <c r="F67" s="12">
        <f t="shared" ca="1" si="2"/>
        <v>21</v>
      </c>
      <c r="G67" s="13" t="s">
        <v>611</v>
      </c>
      <c r="H67" s="14">
        <v>47520</v>
      </c>
      <c r="I67" s="15">
        <v>1</v>
      </c>
      <c r="J67" s="26">
        <f t="shared" si="3"/>
        <v>48903</v>
      </c>
      <c r="K67" s="16"/>
    </row>
    <row r="68" spans="1:11" x14ac:dyDescent="0.25">
      <c r="A68" s="7" t="s">
        <v>1336</v>
      </c>
      <c r="B68" s="10" t="s">
        <v>591</v>
      </c>
      <c r="C68" s="7" t="s">
        <v>620</v>
      </c>
      <c r="D68" s="7" t="s">
        <v>593</v>
      </c>
      <c r="E68" s="27">
        <v>37605</v>
      </c>
      <c r="F68" s="12">
        <f t="shared" ca="1" si="2"/>
        <v>19</v>
      </c>
      <c r="G68" s="13" t="s">
        <v>601</v>
      </c>
      <c r="H68" s="14">
        <v>46710</v>
      </c>
      <c r="I68" s="15">
        <v>3</v>
      </c>
      <c r="J68" s="26">
        <f t="shared" si="3"/>
        <v>48069</v>
      </c>
      <c r="K68" s="16"/>
    </row>
    <row r="69" spans="1:11" x14ac:dyDescent="0.25">
      <c r="A69" s="7" t="s">
        <v>1337</v>
      </c>
      <c r="B69" s="10" t="s">
        <v>603</v>
      </c>
      <c r="C69" s="7" t="s">
        <v>620</v>
      </c>
      <c r="D69" s="7" t="s">
        <v>593</v>
      </c>
      <c r="E69" s="27">
        <v>39799</v>
      </c>
      <c r="F69" s="12">
        <f t="shared" ca="1" si="2"/>
        <v>13</v>
      </c>
      <c r="G69" s="13" t="s">
        <v>601</v>
      </c>
      <c r="H69" s="14">
        <v>73144</v>
      </c>
      <c r="I69" s="15">
        <v>5</v>
      </c>
      <c r="J69" s="26">
        <f t="shared" si="3"/>
        <v>75272</v>
      </c>
      <c r="K69" s="16"/>
    </row>
    <row r="70" spans="1:11" x14ac:dyDescent="0.25">
      <c r="A70" s="7" t="s">
        <v>1348</v>
      </c>
      <c r="B70" s="10" t="s">
        <v>596</v>
      </c>
      <c r="C70" s="7" t="s">
        <v>620</v>
      </c>
      <c r="D70" s="7" t="s">
        <v>593</v>
      </c>
      <c r="E70" s="27">
        <v>36973</v>
      </c>
      <c r="F70" s="12">
        <f t="shared" ca="1" si="2"/>
        <v>21</v>
      </c>
      <c r="G70" s="13" t="s">
        <v>615</v>
      </c>
      <c r="H70" s="14">
        <v>71710</v>
      </c>
      <c r="I70" s="15">
        <v>5</v>
      </c>
      <c r="J70" s="26">
        <f t="shared" si="3"/>
        <v>73797</v>
      </c>
      <c r="K70" s="16"/>
    </row>
    <row r="71" spans="1:11" x14ac:dyDescent="0.25">
      <c r="A71" s="7" t="s">
        <v>1352</v>
      </c>
      <c r="B71" s="10" t="s">
        <v>596</v>
      </c>
      <c r="C71" s="7" t="s">
        <v>620</v>
      </c>
      <c r="D71" s="7" t="s">
        <v>593</v>
      </c>
      <c r="E71" s="27">
        <v>40697</v>
      </c>
      <c r="F71" s="12">
        <f t="shared" ca="1" si="2"/>
        <v>11</v>
      </c>
      <c r="G71" s="13" t="s">
        <v>594</v>
      </c>
      <c r="H71" s="14">
        <v>69320</v>
      </c>
      <c r="I71" s="15">
        <v>3</v>
      </c>
      <c r="J71" s="26">
        <f t="shared" si="3"/>
        <v>71337</v>
      </c>
      <c r="K71" s="16"/>
    </row>
    <row r="72" spans="1:11" x14ac:dyDescent="0.25">
      <c r="A72" s="7" t="s">
        <v>1359</v>
      </c>
      <c r="B72" s="10" t="s">
        <v>591</v>
      </c>
      <c r="C72" s="7" t="s">
        <v>620</v>
      </c>
      <c r="D72" s="7" t="s">
        <v>593</v>
      </c>
      <c r="E72" s="27">
        <v>40640</v>
      </c>
      <c r="F72" s="12">
        <f t="shared" ca="1" si="2"/>
        <v>11</v>
      </c>
      <c r="G72" s="13" t="s">
        <v>1394</v>
      </c>
      <c r="H72" s="14">
        <v>64720</v>
      </c>
      <c r="I72" s="15">
        <v>5</v>
      </c>
      <c r="J72" s="26">
        <f t="shared" si="3"/>
        <v>66603</v>
      </c>
      <c r="K72" s="16"/>
    </row>
    <row r="73" spans="1:11" x14ac:dyDescent="0.25">
      <c r="A73" s="7" t="s">
        <v>717</v>
      </c>
      <c r="B73" s="10" t="s">
        <v>596</v>
      </c>
      <c r="C73" s="7" t="s">
        <v>620</v>
      </c>
      <c r="D73" s="7" t="s">
        <v>614</v>
      </c>
      <c r="E73" s="27">
        <v>41635</v>
      </c>
      <c r="F73" s="12">
        <f t="shared" ca="1" si="2"/>
        <v>8</v>
      </c>
      <c r="G73" s="13" t="s">
        <v>594</v>
      </c>
      <c r="H73" s="14">
        <v>18490</v>
      </c>
      <c r="I73" s="15">
        <v>3</v>
      </c>
      <c r="J73" s="26">
        <f t="shared" si="3"/>
        <v>19028</v>
      </c>
      <c r="K73" s="16"/>
    </row>
    <row r="74" spans="1:11" x14ac:dyDescent="0.25">
      <c r="A74" s="7" t="s">
        <v>741</v>
      </c>
      <c r="B74" s="10" t="s">
        <v>591</v>
      </c>
      <c r="C74" s="7" t="s">
        <v>620</v>
      </c>
      <c r="D74" s="7" t="s">
        <v>614</v>
      </c>
      <c r="E74" s="27">
        <v>40721</v>
      </c>
      <c r="F74" s="12">
        <f t="shared" ca="1" si="2"/>
        <v>11</v>
      </c>
      <c r="G74" s="13"/>
      <c r="H74" s="14">
        <v>16840</v>
      </c>
      <c r="I74" s="15">
        <v>5</v>
      </c>
      <c r="J74" s="26">
        <f t="shared" si="3"/>
        <v>17330</v>
      </c>
      <c r="K74" s="16"/>
    </row>
    <row r="75" spans="1:11" x14ac:dyDescent="0.25">
      <c r="A75" s="7" t="s">
        <v>778</v>
      </c>
      <c r="B75" s="10" t="s">
        <v>596</v>
      </c>
      <c r="C75" s="7" t="s">
        <v>620</v>
      </c>
      <c r="D75" s="7" t="s">
        <v>614</v>
      </c>
      <c r="E75" s="27">
        <v>41780</v>
      </c>
      <c r="F75" s="12">
        <f t="shared" ca="1" si="2"/>
        <v>8</v>
      </c>
      <c r="G75" s="13" t="s">
        <v>615</v>
      </c>
      <c r="H75" s="14">
        <v>13375</v>
      </c>
      <c r="I75" s="15">
        <v>1</v>
      </c>
      <c r="J75" s="26">
        <f t="shared" si="3"/>
        <v>13764</v>
      </c>
      <c r="K75" s="16"/>
    </row>
    <row r="76" spans="1:11" x14ac:dyDescent="0.25">
      <c r="A76" s="7" t="s">
        <v>810</v>
      </c>
      <c r="B76" s="10" t="s">
        <v>619</v>
      </c>
      <c r="C76" s="7" t="s">
        <v>620</v>
      </c>
      <c r="D76" s="7" t="s">
        <v>614</v>
      </c>
      <c r="E76" s="27">
        <v>41579</v>
      </c>
      <c r="F76" s="12">
        <f t="shared" ca="1" si="2"/>
        <v>9</v>
      </c>
      <c r="G76" s="13" t="s">
        <v>594</v>
      </c>
      <c r="H76" s="14">
        <v>17005</v>
      </c>
      <c r="I76" s="15">
        <v>2</v>
      </c>
      <c r="J76" s="26">
        <f t="shared" si="3"/>
        <v>17500</v>
      </c>
      <c r="K76" s="16"/>
    </row>
    <row r="77" spans="1:11" x14ac:dyDescent="0.25">
      <c r="A77" s="7" t="s">
        <v>879</v>
      </c>
      <c r="B77" s="10" t="s">
        <v>641</v>
      </c>
      <c r="C77" s="7" t="s">
        <v>620</v>
      </c>
      <c r="D77" s="7" t="s">
        <v>614</v>
      </c>
      <c r="E77" s="27">
        <v>36849</v>
      </c>
      <c r="F77" s="12">
        <f t="shared" ca="1" si="2"/>
        <v>22</v>
      </c>
      <c r="G77" s="13"/>
      <c r="H77" s="14">
        <v>26080</v>
      </c>
      <c r="I77" s="15">
        <v>5</v>
      </c>
      <c r="J77" s="26">
        <f t="shared" si="3"/>
        <v>26839</v>
      </c>
      <c r="K77" s="16"/>
    </row>
    <row r="78" spans="1:11" x14ac:dyDescent="0.25">
      <c r="A78" s="7" t="s">
        <v>930</v>
      </c>
      <c r="B78" s="10" t="s">
        <v>603</v>
      </c>
      <c r="C78" s="7" t="s">
        <v>620</v>
      </c>
      <c r="D78" s="7" t="s">
        <v>614</v>
      </c>
      <c r="E78" s="27">
        <v>41425</v>
      </c>
      <c r="F78" s="12">
        <f t="shared" ca="1" si="2"/>
        <v>9</v>
      </c>
      <c r="G78" s="13" t="s">
        <v>611</v>
      </c>
      <c r="H78" s="14">
        <v>15355</v>
      </c>
      <c r="I78" s="15">
        <v>5</v>
      </c>
      <c r="J78" s="26">
        <f t="shared" si="3"/>
        <v>15802</v>
      </c>
      <c r="K78" s="16"/>
    </row>
    <row r="79" spans="1:11" x14ac:dyDescent="0.25">
      <c r="A79" s="7" t="s">
        <v>945</v>
      </c>
      <c r="B79" s="10" t="s">
        <v>619</v>
      </c>
      <c r="C79" s="7" t="s">
        <v>620</v>
      </c>
      <c r="D79" s="7" t="s">
        <v>614</v>
      </c>
      <c r="E79" s="27">
        <v>40099</v>
      </c>
      <c r="F79" s="12">
        <f t="shared" ca="1" si="2"/>
        <v>13</v>
      </c>
      <c r="G79" s="13" t="s">
        <v>601</v>
      </c>
      <c r="H79" s="14">
        <v>18820</v>
      </c>
      <c r="I79" s="15">
        <v>5</v>
      </c>
      <c r="J79" s="26">
        <f t="shared" si="3"/>
        <v>19368</v>
      </c>
      <c r="K79" s="16"/>
    </row>
    <row r="80" spans="1:11" x14ac:dyDescent="0.25">
      <c r="A80" s="7" t="s">
        <v>988</v>
      </c>
      <c r="B80" s="10" t="s">
        <v>641</v>
      </c>
      <c r="C80" s="7" t="s">
        <v>620</v>
      </c>
      <c r="D80" s="7" t="s">
        <v>614</v>
      </c>
      <c r="E80" s="27">
        <v>41361</v>
      </c>
      <c r="F80" s="12">
        <f t="shared" ca="1" si="2"/>
        <v>9</v>
      </c>
      <c r="G80" s="13"/>
      <c r="H80" s="14">
        <v>13870</v>
      </c>
      <c r="I80" s="15">
        <v>3</v>
      </c>
      <c r="J80" s="26">
        <f t="shared" si="3"/>
        <v>14274</v>
      </c>
      <c r="K80" s="16"/>
    </row>
    <row r="81" spans="1:11" x14ac:dyDescent="0.25">
      <c r="A81" s="7" t="s">
        <v>1195</v>
      </c>
      <c r="B81" s="10" t="s">
        <v>603</v>
      </c>
      <c r="C81" s="7" t="s">
        <v>620</v>
      </c>
      <c r="D81" s="7" t="s">
        <v>614</v>
      </c>
      <c r="E81" s="27">
        <v>37705</v>
      </c>
      <c r="F81" s="12">
        <f t="shared" ca="1" si="2"/>
        <v>19</v>
      </c>
      <c r="G81" s="13"/>
      <c r="H81" s="14">
        <v>19810</v>
      </c>
      <c r="I81" s="15">
        <v>3</v>
      </c>
      <c r="J81" s="26">
        <f t="shared" si="3"/>
        <v>20386</v>
      </c>
      <c r="K81" s="16"/>
    </row>
    <row r="82" spans="1:11" x14ac:dyDescent="0.25">
      <c r="A82" s="7" t="s">
        <v>1228</v>
      </c>
      <c r="B82" s="10" t="s">
        <v>591</v>
      </c>
      <c r="C82" s="7" t="s">
        <v>620</v>
      </c>
      <c r="D82" s="7" t="s">
        <v>614</v>
      </c>
      <c r="E82" s="27">
        <v>40294</v>
      </c>
      <c r="F82" s="12">
        <f t="shared" ca="1" si="2"/>
        <v>12</v>
      </c>
      <c r="G82" s="13"/>
      <c r="H82" s="14">
        <v>12550</v>
      </c>
      <c r="I82" s="15">
        <v>5</v>
      </c>
      <c r="J82" s="26">
        <f t="shared" si="3"/>
        <v>12915</v>
      </c>
      <c r="K82" s="16"/>
    </row>
    <row r="83" spans="1:11" x14ac:dyDescent="0.25">
      <c r="A83" s="7" t="s">
        <v>1233</v>
      </c>
      <c r="B83" s="10" t="s">
        <v>617</v>
      </c>
      <c r="C83" s="7" t="s">
        <v>620</v>
      </c>
      <c r="D83" s="7" t="s">
        <v>614</v>
      </c>
      <c r="E83" s="27">
        <v>41534</v>
      </c>
      <c r="F83" s="12">
        <f t="shared" ca="1" si="2"/>
        <v>9</v>
      </c>
      <c r="G83" s="13" t="s">
        <v>599</v>
      </c>
      <c r="H83" s="14">
        <v>20635</v>
      </c>
      <c r="I83" s="15">
        <v>2</v>
      </c>
      <c r="J83" s="26">
        <f t="shared" si="3"/>
        <v>21235</v>
      </c>
      <c r="K83" s="16"/>
    </row>
    <row r="84" spans="1:11" x14ac:dyDescent="0.25">
      <c r="A84" s="7" t="s">
        <v>1266</v>
      </c>
      <c r="B84" s="10" t="s">
        <v>641</v>
      </c>
      <c r="C84" s="7" t="s">
        <v>620</v>
      </c>
      <c r="D84" s="7" t="s">
        <v>614</v>
      </c>
      <c r="E84" s="27">
        <v>37464</v>
      </c>
      <c r="F84" s="12">
        <f t="shared" ca="1" si="2"/>
        <v>20</v>
      </c>
      <c r="G84" s="13" t="s">
        <v>594</v>
      </c>
      <c r="H84" s="14">
        <v>17170</v>
      </c>
      <c r="I84" s="15">
        <v>3</v>
      </c>
      <c r="J84" s="26">
        <f t="shared" si="3"/>
        <v>17670</v>
      </c>
      <c r="K84" s="16"/>
    </row>
    <row r="85" spans="1:11" x14ac:dyDescent="0.25">
      <c r="A85" s="7" t="s">
        <v>1318</v>
      </c>
      <c r="B85" s="10" t="s">
        <v>603</v>
      </c>
      <c r="C85" s="7" t="s">
        <v>620</v>
      </c>
      <c r="D85" s="7" t="s">
        <v>614</v>
      </c>
      <c r="E85" s="27">
        <v>40649</v>
      </c>
      <c r="F85" s="12">
        <f t="shared" ca="1" si="2"/>
        <v>11</v>
      </c>
      <c r="G85" s="13"/>
      <c r="H85" s="14">
        <v>17500</v>
      </c>
      <c r="I85" s="15">
        <v>1</v>
      </c>
      <c r="J85" s="26">
        <f t="shared" si="3"/>
        <v>18009</v>
      </c>
      <c r="K85" s="16"/>
    </row>
    <row r="86" spans="1:11" x14ac:dyDescent="0.25">
      <c r="A86" s="7" t="s">
        <v>621</v>
      </c>
      <c r="B86" s="10" t="s">
        <v>591</v>
      </c>
      <c r="C86" s="7" t="s">
        <v>620</v>
      </c>
      <c r="D86" s="7" t="s">
        <v>622</v>
      </c>
      <c r="E86" s="27">
        <v>42071</v>
      </c>
      <c r="F86" s="12">
        <f t="shared" ca="1" si="2"/>
        <v>7</v>
      </c>
      <c r="G86" s="13"/>
      <c r="H86" s="14">
        <v>28748</v>
      </c>
      <c r="I86" s="15">
        <v>1</v>
      </c>
      <c r="J86" s="26">
        <f t="shared" si="3"/>
        <v>29585</v>
      </c>
      <c r="K86" s="16"/>
    </row>
    <row r="87" spans="1:11" x14ac:dyDescent="0.25">
      <c r="A87" s="7" t="s">
        <v>683</v>
      </c>
      <c r="B87" s="10" t="s">
        <v>603</v>
      </c>
      <c r="C87" s="7" t="s">
        <v>620</v>
      </c>
      <c r="D87" s="7" t="s">
        <v>622</v>
      </c>
      <c r="E87" s="27">
        <v>41926</v>
      </c>
      <c r="F87" s="12">
        <f t="shared" ca="1" si="2"/>
        <v>8</v>
      </c>
      <c r="G87" s="13"/>
      <c r="H87" s="14">
        <v>13068</v>
      </c>
      <c r="I87" s="15">
        <v>3</v>
      </c>
      <c r="J87" s="26">
        <f t="shared" si="3"/>
        <v>13448</v>
      </c>
      <c r="K87" s="16"/>
    </row>
    <row r="88" spans="1:11" x14ac:dyDescent="0.25">
      <c r="A88" s="7" t="s">
        <v>950</v>
      </c>
      <c r="B88" s="10" t="s">
        <v>596</v>
      </c>
      <c r="C88" s="7" t="s">
        <v>620</v>
      </c>
      <c r="D88" s="7" t="s">
        <v>622</v>
      </c>
      <c r="E88" s="27">
        <v>36933</v>
      </c>
      <c r="F88" s="12">
        <f t="shared" ca="1" si="2"/>
        <v>21</v>
      </c>
      <c r="G88" s="13"/>
      <c r="H88" s="14">
        <v>33452</v>
      </c>
      <c r="I88" s="15">
        <v>5</v>
      </c>
      <c r="J88" s="26">
        <f t="shared" si="3"/>
        <v>34425</v>
      </c>
      <c r="K88" s="16"/>
    </row>
    <row r="89" spans="1:11" x14ac:dyDescent="0.25">
      <c r="A89" s="7" t="s">
        <v>1012</v>
      </c>
      <c r="B89" s="10" t="s">
        <v>591</v>
      </c>
      <c r="C89" s="7" t="s">
        <v>620</v>
      </c>
      <c r="D89" s="7" t="s">
        <v>622</v>
      </c>
      <c r="E89" s="27">
        <v>40012</v>
      </c>
      <c r="F89" s="12">
        <f t="shared" ca="1" si="2"/>
        <v>13</v>
      </c>
      <c r="G89" s="13"/>
      <c r="H89" s="14">
        <v>32668</v>
      </c>
      <c r="I89" s="15">
        <v>4</v>
      </c>
      <c r="J89" s="26">
        <f t="shared" si="3"/>
        <v>33619</v>
      </c>
      <c r="K89" s="16"/>
    </row>
    <row r="90" spans="1:11" x14ac:dyDescent="0.25">
      <c r="A90" s="21" t="s">
        <v>786</v>
      </c>
      <c r="B90" s="10" t="s">
        <v>603</v>
      </c>
      <c r="C90" s="21" t="s">
        <v>787</v>
      </c>
      <c r="D90" s="21" t="s">
        <v>606</v>
      </c>
      <c r="E90" s="27">
        <v>41625</v>
      </c>
      <c r="F90" s="12">
        <f t="shared" ca="1" si="2"/>
        <v>8</v>
      </c>
      <c r="G90" s="13"/>
      <c r="H90" s="14">
        <v>86500</v>
      </c>
      <c r="I90" s="15">
        <v>1</v>
      </c>
      <c r="J90" s="26">
        <f t="shared" si="3"/>
        <v>89017</v>
      </c>
      <c r="K90" s="16"/>
    </row>
    <row r="91" spans="1:11" x14ac:dyDescent="0.25">
      <c r="A91" s="21" t="s">
        <v>1133</v>
      </c>
      <c r="B91" s="10" t="s">
        <v>603</v>
      </c>
      <c r="C91" s="21" t="s">
        <v>787</v>
      </c>
      <c r="D91" s="21" t="s">
        <v>593</v>
      </c>
      <c r="E91" s="27">
        <v>41575</v>
      </c>
      <c r="F91" s="12">
        <f t="shared" ca="1" si="2"/>
        <v>9</v>
      </c>
      <c r="G91" s="13" t="s">
        <v>601</v>
      </c>
      <c r="H91" s="14">
        <v>28424</v>
      </c>
      <c r="I91" s="15">
        <v>4</v>
      </c>
      <c r="J91" s="26">
        <f t="shared" si="3"/>
        <v>29251</v>
      </c>
      <c r="K91" s="16"/>
    </row>
    <row r="92" spans="1:11" x14ac:dyDescent="0.25">
      <c r="A92" s="21" t="s">
        <v>1331</v>
      </c>
      <c r="B92" s="10" t="s">
        <v>619</v>
      </c>
      <c r="C92" s="21" t="s">
        <v>787</v>
      </c>
      <c r="D92" s="21" t="s">
        <v>593</v>
      </c>
      <c r="E92" s="27">
        <v>40705</v>
      </c>
      <c r="F92" s="12">
        <f t="shared" ca="1" si="2"/>
        <v>11</v>
      </c>
      <c r="G92" s="13" t="s">
        <v>599</v>
      </c>
      <c r="H92" s="14">
        <v>58290</v>
      </c>
      <c r="I92" s="15">
        <v>5</v>
      </c>
      <c r="J92" s="26">
        <f t="shared" si="3"/>
        <v>59986</v>
      </c>
      <c r="K92" s="16"/>
    </row>
    <row r="93" spans="1:11" x14ac:dyDescent="0.25">
      <c r="A93" s="21" t="s">
        <v>1284</v>
      </c>
      <c r="B93" s="10" t="s">
        <v>603</v>
      </c>
      <c r="C93" s="21" t="s">
        <v>787</v>
      </c>
      <c r="D93" s="21" t="s">
        <v>614</v>
      </c>
      <c r="E93" s="27">
        <v>40331</v>
      </c>
      <c r="F93" s="12">
        <f t="shared" ca="1" si="2"/>
        <v>12</v>
      </c>
      <c r="G93" s="13"/>
      <c r="H93" s="14">
        <v>25750</v>
      </c>
      <c r="I93" s="15">
        <v>5</v>
      </c>
      <c r="J93" s="26">
        <f t="shared" si="3"/>
        <v>26499</v>
      </c>
      <c r="K93" s="16"/>
    </row>
    <row r="94" spans="1:11" x14ac:dyDescent="0.25">
      <c r="A94" s="21" t="s">
        <v>806</v>
      </c>
      <c r="B94" s="10" t="s">
        <v>617</v>
      </c>
      <c r="C94" s="21" t="s">
        <v>787</v>
      </c>
      <c r="D94" s="21" t="s">
        <v>622</v>
      </c>
      <c r="E94" s="27">
        <v>37199</v>
      </c>
      <c r="F94" s="12">
        <f t="shared" ca="1" si="2"/>
        <v>21</v>
      </c>
      <c r="G94" s="13"/>
      <c r="H94" s="14">
        <v>31100</v>
      </c>
      <c r="I94" s="15">
        <v>2</v>
      </c>
      <c r="J94" s="26">
        <f t="shared" si="3"/>
        <v>32005</v>
      </c>
      <c r="K94" s="16"/>
    </row>
    <row r="95" spans="1:11" x14ac:dyDescent="0.25">
      <c r="A95" s="7" t="s">
        <v>637</v>
      </c>
      <c r="B95" s="10" t="s">
        <v>617</v>
      </c>
      <c r="C95" s="7" t="s">
        <v>610</v>
      </c>
      <c r="D95" s="7" t="s">
        <v>606</v>
      </c>
      <c r="E95" s="27">
        <v>38828</v>
      </c>
      <c r="F95" s="12">
        <f t="shared" ca="1" si="2"/>
        <v>16</v>
      </c>
      <c r="G95" s="13"/>
      <c r="H95" s="14">
        <v>14789</v>
      </c>
      <c r="I95" s="15">
        <v>2</v>
      </c>
      <c r="J95" s="26">
        <f t="shared" si="3"/>
        <v>15219</v>
      </c>
      <c r="K95" s="16"/>
    </row>
    <row r="96" spans="1:11" x14ac:dyDescent="0.25">
      <c r="A96" s="7" t="s">
        <v>769</v>
      </c>
      <c r="B96" s="10" t="s">
        <v>619</v>
      </c>
      <c r="C96" s="7" t="s">
        <v>610</v>
      </c>
      <c r="D96" s="7" t="s">
        <v>606</v>
      </c>
      <c r="E96" s="27">
        <v>41167</v>
      </c>
      <c r="F96" s="12">
        <f t="shared" ca="1" si="2"/>
        <v>10</v>
      </c>
      <c r="G96" s="13"/>
      <c r="H96" s="14">
        <v>25245</v>
      </c>
      <c r="I96" s="15">
        <v>5</v>
      </c>
      <c r="J96" s="26">
        <f t="shared" si="3"/>
        <v>25980</v>
      </c>
      <c r="K96" s="16"/>
    </row>
    <row r="97" spans="1:11" x14ac:dyDescent="0.25">
      <c r="A97" s="7" t="s">
        <v>807</v>
      </c>
      <c r="B97" s="10" t="s">
        <v>641</v>
      </c>
      <c r="C97" s="7" t="s">
        <v>610</v>
      </c>
      <c r="D97" s="7" t="s">
        <v>606</v>
      </c>
      <c r="E97" s="27">
        <v>40263</v>
      </c>
      <c r="F97" s="12">
        <f t="shared" ca="1" si="2"/>
        <v>12</v>
      </c>
      <c r="G97" s="13"/>
      <c r="H97" s="14">
        <v>63440</v>
      </c>
      <c r="I97" s="15">
        <v>3</v>
      </c>
      <c r="J97" s="26">
        <f t="shared" si="3"/>
        <v>65286</v>
      </c>
      <c r="K97" s="16"/>
    </row>
    <row r="98" spans="1:11" x14ac:dyDescent="0.25">
      <c r="A98" s="7" t="s">
        <v>826</v>
      </c>
      <c r="B98" s="10" t="s">
        <v>596</v>
      </c>
      <c r="C98" s="7" t="s">
        <v>610</v>
      </c>
      <c r="D98" s="7" t="s">
        <v>606</v>
      </c>
      <c r="E98" s="27">
        <v>37457</v>
      </c>
      <c r="F98" s="12">
        <f t="shared" ca="1" si="2"/>
        <v>20</v>
      </c>
      <c r="G98" s="13"/>
      <c r="H98" s="14">
        <v>43460</v>
      </c>
      <c r="I98" s="15">
        <v>5</v>
      </c>
      <c r="J98" s="26">
        <f t="shared" si="3"/>
        <v>44725</v>
      </c>
      <c r="K98" s="16"/>
    </row>
    <row r="99" spans="1:11" x14ac:dyDescent="0.25">
      <c r="A99" s="7" t="s">
        <v>1042</v>
      </c>
      <c r="B99" s="10" t="s">
        <v>617</v>
      </c>
      <c r="C99" s="7" t="s">
        <v>610</v>
      </c>
      <c r="D99" s="7" t="s">
        <v>606</v>
      </c>
      <c r="E99" s="27">
        <v>41185</v>
      </c>
      <c r="F99" s="12">
        <f t="shared" ca="1" si="2"/>
        <v>10</v>
      </c>
      <c r="G99" s="13"/>
      <c r="H99" s="14">
        <v>51645</v>
      </c>
      <c r="I99" s="15">
        <v>3</v>
      </c>
      <c r="J99" s="26">
        <f t="shared" si="3"/>
        <v>53148</v>
      </c>
      <c r="K99" s="16"/>
    </row>
    <row r="100" spans="1:11" x14ac:dyDescent="0.25">
      <c r="A100" s="7" t="s">
        <v>1178</v>
      </c>
      <c r="B100" s="10" t="s">
        <v>603</v>
      </c>
      <c r="C100" s="7" t="s">
        <v>610</v>
      </c>
      <c r="D100" s="7" t="s">
        <v>606</v>
      </c>
      <c r="E100" s="27">
        <v>40182</v>
      </c>
      <c r="F100" s="12">
        <f t="shared" ca="1" si="2"/>
        <v>12</v>
      </c>
      <c r="G100" s="13"/>
      <c r="H100" s="14">
        <v>23330</v>
      </c>
      <c r="I100" s="15">
        <v>4</v>
      </c>
      <c r="J100" s="26">
        <f t="shared" si="3"/>
        <v>24009</v>
      </c>
      <c r="K100" s="16"/>
    </row>
    <row r="101" spans="1:11" x14ac:dyDescent="0.25">
      <c r="A101" s="7" t="s">
        <v>1197</v>
      </c>
      <c r="B101" s="10" t="s">
        <v>596</v>
      </c>
      <c r="C101" s="7" t="s">
        <v>610</v>
      </c>
      <c r="D101" s="7" t="s">
        <v>606</v>
      </c>
      <c r="E101" s="27">
        <v>40786</v>
      </c>
      <c r="F101" s="12">
        <f t="shared" ca="1" si="2"/>
        <v>11</v>
      </c>
      <c r="G101" s="13"/>
      <c r="H101" s="14">
        <v>80690</v>
      </c>
      <c r="I101" s="15">
        <v>3</v>
      </c>
      <c r="J101" s="26">
        <f t="shared" si="3"/>
        <v>83038</v>
      </c>
      <c r="K101" s="16"/>
    </row>
    <row r="102" spans="1:11" x14ac:dyDescent="0.25">
      <c r="A102" s="7" t="s">
        <v>609</v>
      </c>
      <c r="B102" s="10" t="s">
        <v>596</v>
      </c>
      <c r="C102" s="7" t="s">
        <v>610</v>
      </c>
      <c r="D102" s="7" t="s">
        <v>593</v>
      </c>
      <c r="E102" s="27">
        <v>37788</v>
      </c>
      <c r="F102" s="12">
        <f t="shared" ca="1" si="2"/>
        <v>19</v>
      </c>
      <c r="G102" s="13" t="s">
        <v>599</v>
      </c>
      <c r="H102" s="14">
        <v>89640</v>
      </c>
      <c r="I102" s="15">
        <v>4</v>
      </c>
      <c r="J102" s="26">
        <f t="shared" si="3"/>
        <v>92249</v>
      </c>
      <c r="K102" s="16"/>
    </row>
    <row r="103" spans="1:11" x14ac:dyDescent="0.25">
      <c r="A103" s="7" t="s">
        <v>855</v>
      </c>
      <c r="B103" s="10" t="s">
        <v>619</v>
      </c>
      <c r="C103" s="7" t="s">
        <v>610</v>
      </c>
      <c r="D103" s="7" t="s">
        <v>593</v>
      </c>
      <c r="E103" s="27">
        <v>37663</v>
      </c>
      <c r="F103" s="12">
        <f t="shared" ca="1" si="2"/>
        <v>19</v>
      </c>
      <c r="G103" s="13" t="s">
        <v>601</v>
      </c>
      <c r="H103" s="14">
        <v>52490</v>
      </c>
      <c r="I103" s="15">
        <v>4</v>
      </c>
      <c r="J103" s="26">
        <f t="shared" si="3"/>
        <v>54017</v>
      </c>
      <c r="K103" s="16"/>
    </row>
    <row r="104" spans="1:11" x14ac:dyDescent="0.25">
      <c r="A104" s="7" t="s">
        <v>961</v>
      </c>
      <c r="B104" s="10" t="s">
        <v>619</v>
      </c>
      <c r="C104" s="7" t="s">
        <v>610</v>
      </c>
      <c r="D104" s="7" t="s">
        <v>593</v>
      </c>
      <c r="E104" s="27">
        <v>37520</v>
      </c>
      <c r="F104" s="12">
        <f t="shared" ca="1" si="2"/>
        <v>20</v>
      </c>
      <c r="G104" s="13" t="s">
        <v>601</v>
      </c>
      <c r="H104" s="14">
        <v>61860</v>
      </c>
      <c r="I104" s="15">
        <v>5</v>
      </c>
      <c r="J104" s="26">
        <f t="shared" si="3"/>
        <v>63660</v>
      </c>
      <c r="K104" s="16"/>
    </row>
    <row r="105" spans="1:11" x14ac:dyDescent="0.25">
      <c r="A105" s="7" t="s">
        <v>1015</v>
      </c>
      <c r="B105" s="10" t="s">
        <v>591</v>
      </c>
      <c r="C105" s="7" t="s">
        <v>610</v>
      </c>
      <c r="D105" s="7" t="s">
        <v>593</v>
      </c>
      <c r="E105" s="27">
        <v>41411</v>
      </c>
      <c r="F105" s="12">
        <f t="shared" ca="1" si="2"/>
        <v>9</v>
      </c>
      <c r="G105" s="13" t="s">
        <v>611</v>
      </c>
      <c r="H105" s="14">
        <v>57680</v>
      </c>
      <c r="I105" s="15">
        <v>4</v>
      </c>
      <c r="J105" s="26">
        <f t="shared" si="3"/>
        <v>59358</v>
      </c>
      <c r="K105" s="16"/>
    </row>
    <row r="106" spans="1:11" x14ac:dyDescent="0.25">
      <c r="A106" s="7" t="s">
        <v>1056</v>
      </c>
      <c r="B106" s="10" t="s">
        <v>596</v>
      </c>
      <c r="C106" s="7" t="s">
        <v>610</v>
      </c>
      <c r="D106" s="7" t="s">
        <v>593</v>
      </c>
      <c r="E106" s="27">
        <v>41573</v>
      </c>
      <c r="F106" s="12">
        <f t="shared" ca="1" si="2"/>
        <v>9</v>
      </c>
      <c r="G106" s="13" t="s">
        <v>601</v>
      </c>
      <c r="H106" s="14">
        <v>10520</v>
      </c>
      <c r="I106" s="15">
        <v>4</v>
      </c>
      <c r="J106" s="26">
        <f t="shared" si="3"/>
        <v>10826</v>
      </c>
      <c r="K106" s="16"/>
    </row>
    <row r="107" spans="1:11" x14ac:dyDescent="0.25">
      <c r="A107" s="7" t="s">
        <v>1079</v>
      </c>
      <c r="B107" s="10" t="s">
        <v>596</v>
      </c>
      <c r="C107" s="7" t="s">
        <v>610</v>
      </c>
      <c r="D107" s="7" t="s">
        <v>593</v>
      </c>
      <c r="E107" s="27">
        <v>37558</v>
      </c>
      <c r="F107" s="12">
        <f t="shared" ca="1" si="2"/>
        <v>20</v>
      </c>
      <c r="G107" s="13" t="s">
        <v>601</v>
      </c>
      <c r="H107" s="14">
        <v>15552</v>
      </c>
      <c r="I107" s="15">
        <v>4</v>
      </c>
      <c r="J107" s="26">
        <f t="shared" si="3"/>
        <v>16005</v>
      </c>
      <c r="K107" s="16"/>
    </row>
    <row r="108" spans="1:11" x14ac:dyDescent="0.25">
      <c r="A108" s="7" t="s">
        <v>1150</v>
      </c>
      <c r="B108" s="10" t="s">
        <v>603</v>
      </c>
      <c r="C108" s="7" t="s">
        <v>610</v>
      </c>
      <c r="D108" s="7" t="s">
        <v>593</v>
      </c>
      <c r="E108" s="27">
        <v>42138</v>
      </c>
      <c r="F108" s="12">
        <f t="shared" ca="1" si="2"/>
        <v>7</v>
      </c>
      <c r="G108" s="13" t="s">
        <v>594</v>
      </c>
      <c r="H108" s="14">
        <v>39160</v>
      </c>
      <c r="I108" s="15">
        <v>3</v>
      </c>
      <c r="J108" s="26">
        <f t="shared" si="3"/>
        <v>40300</v>
      </c>
      <c r="K108" s="16"/>
    </row>
    <row r="109" spans="1:11" x14ac:dyDescent="0.25">
      <c r="A109" s="7" t="s">
        <v>1353</v>
      </c>
      <c r="B109" s="10" t="s">
        <v>591</v>
      </c>
      <c r="C109" s="7" t="s">
        <v>610</v>
      </c>
      <c r="D109" s="7" t="s">
        <v>593</v>
      </c>
      <c r="E109" s="27">
        <v>39045</v>
      </c>
      <c r="F109" s="12">
        <f t="shared" ca="1" si="2"/>
        <v>16</v>
      </c>
      <c r="G109" s="13" t="s">
        <v>1193</v>
      </c>
      <c r="H109" s="14">
        <v>57410</v>
      </c>
      <c r="I109" s="15">
        <v>2</v>
      </c>
      <c r="J109" s="26">
        <f t="shared" si="3"/>
        <v>59081</v>
      </c>
      <c r="K109" s="16"/>
    </row>
    <row r="110" spans="1:11" x14ac:dyDescent="0.25">
      <c r="A110" s="7" t="s">
        <v>1052</v>
      </c>
      <c r="B110" s="10" t="s">
        <v>591</v>
      </c>
      <c r="C110" s="7" t="s">
        <v>610</v>
      </c>
      <c r="D110" s="7" t="s">
        <v>614</v>
      </c>
      <c r="E110" s="27">
        <v>37620</v>
      </c>
      <c r="F110" s="12">
        <f t="shared" ca="1" si="2"/>
        <v>19</v>
      </c>
      <c r="G110" s="13" t="s">
        <v>611</v>
      </c>
      <c r="H110" s="14">
        <v>19645</v>
      </c>
      <c r="I110" s="15">
        <v>1</v>
      </c>
      <c r="J110" s="26">
        <f t="shared" si="3"/>
        <v>20217</v>
      </c>
      <c r="K110" s="16"/>
    </row>
    <row r="111" spans="1:11" x14ac:dyDescent="0.25">
      <c r="A111" s="7" t="s">
        <v>1247</v>
      </c>
      <c r="B111" s="10" t="s">
        <v>596</v>
      </c>
      <c r="C111" s="7" t="s">
        <v>610</v>
      </c>
      <c r="D111" s="7" t="s">
        <v>614</v>
      </c>
      <c r="E111" s="27">
        <v>37123</v>
      </c>
      <c r="F111" s="12">
        <f t="shared" ca="1" si="2"/>
        <v>21</v>
      </c>
      <c r="G111" s="13" t="s">
        <v>615</v>
      </c>
      <c r="H111" s="14">
        <v>11725</v>
      </c>
      <c r="I111" s="15">
        <v>2</v>
      </c>
      <c r="J111" s="26">
        <f t="shared" si="3"/>
        <v>12066</v>
      </c>
      <c r="K111" s="16"/>
    </row>
    <row r="112" spans="1:11" x14ac:dyDescent="0.25">
      <c r="A112" s="7" t="s">
        <v>1112</v>
      </c>
      <c r="B112" s="10" t="s">
        <v>591</v>
      </c>
      <c r="C112" s="7" t="s">
        <v>610</v>
      </c>
      <c r="D112" s="7" t="s">
        <v>622</v>
      </c>
      <c r="E112" s="27">
        <v>37196</v>
      </c>
      <c r="F112" s="12">
        <f t="shared" ca="1" si="2"/>
        <v>21</v>
      </c>
      <c r="G112" s="13"/>
      <c r="H112" s="14">
        <v>19340</v>
      </c>
      <c r="I112" s="15">
        <v>5</v>
      </c>
      <c r="J112" s="26">
        <f t="shared" si="3"/>
        <v>19903</v>
      </c>
      <c r="K112" s="16"/>
    </row>
    <row r="113" spans="1:11" x14ac:dyDescent="0.25">
      <c r="A113" s="7" t="s">
        <v>1135</v>
      </c>
      <c r="B113" s="10" t="s">
        <v>591</v>
      </c>
      <c r="C113" s="7" t="s">
        <v>610</v>
      </c>
      <c r="D113" s="7" t="s">
        <v>622</v>
      </c>
      <c r="E113" s="27">
        <v>41639</v>
      </c>
      <c r="F113" s="12">
        <f t="shared" ca="1" si="2"/>
        <v>8</v>
      </c>
      <c r="G113" s="13"/>
      <c r="H113" s="14">
        <v>17772</v>
      </c>
      <c r="I113" s="15">
        <v>4</v>
      </c>
      <c r="J113" s="26">
        <f t="shared" si="3"/>
        <v>18289</v>
      </c>
      <c r="K113" s="16"/>
    </row>
    <row r="114" spans="1:11" x14ac:dyDescent="0.25">
      <c r="A114" s="7" t="s">
        <v>1155</v>
      </c>
      <c r="B114" s="10" t="s">
        <v>641</v>
      </c>
      <c r="C114" s="7" t="s">
        <v>663</v>
      </c>
      <c r="D114" s="7" t="s">
        <v>606</v>
      </c>
      <c r="E114" s="27">
        <v>39987</v>
      </c>
      <c r="F114" s="12">
        <f t="shared" ca="1" si="2"/>
        <v>13</v>
      </c>
      <c r="G114" s="13"/>
      <c r="H114" s="14">
        <v>36230</v>
      </c>
      <c r="I114" s="15">
        <v>2</v>
      </c>
      <c r="J114" s="26">
        <f t="shared" si="3"/>
        <v>37284</v>
      </c>
      <c r="K114" s="16"/>
    </row>
    <row r="115" spans="1:11" x14ac:dyDescent="0.25">
      <c r="A115" s="7" t="s">
        <v>662</v>
      </c>
      <c r="B115" s="10" t="s">
        <v>591</v>
      </c>
      <c r="C115" s="7" t="s">
        <v>663</v>
      </c>
      <c r="D115" s="7" t="s">
        <v>593</v>
      </c>
      <c r="E115" s="27">
        <v>41937</v>
      </c>
      <c r="F115" s="12">
        <f t="shared" ca="1" si="2"/>
        <v>8</v>
      </c>
      <c r="G115" s="13" t="s">
        <v>594</v>
      </c>
      <c r="H115" s="14">
        <v>52940</v>
      </c>
      <c r="I115" s="15">
        <v>4</v>
      </c>
      <c r="J115" s="26">
        <f t="shared" si="3"/>
        <v>54481</v>
      </c>
      <c r="K115" s="16"/>
    </row>
    <row r="116" spans="1:11" x14ac:dyDescent="0.25">
      <c r="A116" s="7" t="s">
        <v>675</v>
      </c>
      <c r="B116" s="10" t="s">
        <v>603</v>
      </c>
      <c r="C116" s="7" t="s">
        <v>663</v>
      </c>
      <c r="D116" s="7" t="s">
        <v>593</v>
      </c>
      <c r="E116" s="27">
        <v>36993</v>
      </c>
      <c r="F116" s="12">
        <f t="shared" ca="1" si="2"/>
        <v>21</v>
      </c>
      <c r="G116" s="13" t="s">
        <v>611</v>
      </c>
      <c r="H116" s="14">
        <v>68260</v>
      </c>
      <c r="I116" s="15">
        <v>5</v>
      </c>
      <c r="J116" s="26">
        <f t="shared" si="3"/>
        <v>70246</v>
      </c>
      <c r="K116" s="16"/>
    </row>
    <row r="117" spans="1:11" x14ac:dyDescent="0.25">
      <c r="A117" s="7" t="s">
        <v>732</v>
      </c>
      <c r="B117" s="10" t="s">
        <v>603</v>
      </c>
      <c r="C117" s="7" t="s">
        <v>663</v>
      </c>
      <c r="D117" s="7" t="s">
        <v>593</v>
      </c>
      <c r="E117" s="27">
        <v>37330</v>
      </c>
      <c r="F117" s="12">
        <f t="shared" ca="1" si="2"/>
        <v>20</v>
      </c>
      <c r="G117" s="13" t="s">
        <v>1193</v>
      </c>
      <c r="H117" s="14">
        <v>39764</v>
      </c>
      <c r="I117" s="15">
        <v>1</v>
      </c>
      <c r="J117" s="26">
        <f t="shared" si="3"/>
        <v>40921</v>
      </c>
      <c r="K117" s="16"/>
    </row>
    <row r="118" spans="1:11" x14ac:dyDescent="0.25">
      <c r="A118" s="7" t="s">
        <v>805</v>
      </c>
      <c r="B118" s="10" t="s">
        <v>591</v>
      </c>
      <c r="C118" s="7" t="s">
        <v>663</v>
      </c>
      <c r="D118" s="7" t="s">
        <v>593</v>
      </c>
      <c r="E118" s="27">
        <v>41153</v>
      </c>
      <c r="F118" s="12">
        <f t="shared" ca="1" si="2"/>
        <v>10</v>
      </c>
      <c r="G118" s="13" t="s">
        <v>601</v>
      </c>
      <c r="H118" s="14">
        <v>28680</v>
      </c>
      <c r="I118" s="15">
        <v>1</v>
      </c>
      <c r="J118" s="26">
        <f t="shared" si="3"/>
        <v>29515</v>
      </c>
      <c r="K118" s="16"/>
    </row>
    <row r="119" spans="1:11" x14ac:dyDescent="0.25">
      <c r="A119" s="7" t="s">
        <v>1061</v>
      </c>
      <c r="B119" s="10" t="s">
        <v>596</v>
      </c>
      <c r="C119" s="7" t="s">
        <v>663</v>
      </c>
      <c r="D119" s="7" t="s">
        <v>593</v>
      </c>
      <c r="E119" s="27">
        <v>37085</v>
      </c>
      <c r="F119" s="12">
        <f t="shared" ca="1" si="2"/>
        <v>21</v>
      </c>
      <c r="G119" s="13" t="s">
        <v>615</v>
      </c>
      <c r="H119" s="14">
        <v>45750</v>
      </c>
      <c r="I119" s="15">
        <v>5</v>
      </c>
      <c r="J119" s="26">
        <f t="shared" si="3"/>
        <v>47081</v>
      </c>
      <c r="K119" s="16"/>
    </row>
    <row r="120" spans="1:11" x14ac:dyDescent="0.25">
      <c r="A120" s="7" t="s">
        <v>1163</v>
      </c>
      <c r="B120" s="10" t="s">
        <v>617</v>
      </c>
      <c r="C120" s="7" t="s">
        <v>663</v>
      </c>
      <c r="D120" s="7" t="s">
        <v>593</v>
      </c>
      <c r="E120" s="27">
        <v>40135</v>
      </c>
      <c r="F120" s="12">
        <f t="shared" ca="1" si="2"/>
        <v>13</v>
      </c>
      <c r="G120" s="13" t="s">
        <v>601</v>
      </c>
      <c r="H120" s="14">
        <v>45110</v>
      </c>
      <c r="I120" s="15">
        <v>2</v>
      </c>
      <c r="J120" s="26">
        <f t="shared" si="3"/>
        <v>46423</v>
      </c>
      <c r="K120" s="16"/>
    </row>
    <row r="121" spans="1:11" x14ac:dyDescent="0.25">
      <c r="A121" s="7" t="s">
        <v>1288</v>
      </c>
      <c r="B121" s="10" t="s">
        <v>603</v>
      </c>
      <c r="C121" s="7" t="s">
        <v>663</v>
      </c>
      <c r="D121" s="7" t="s">
        <v>593</v>
      </c>
      <c r="E121" s="27">
        <v>39143</v>
      </c>
      <c r="F121" s="12">
        <f t="shared" ca="1" si="2"/>
        <v>15</v>
      </c>
      <c r="G121" s="13" t="s">
        <v>594</v>
      </c>
      <c r="H121" s="14">
        <v>49350</v>
      </c>
      <c r="I121" s="15">
        <v>4</v>
      </c>
      <c r="J121" s="26">
        <f t="shared" si="3"/>
        <v>50786</v>
      </c>
      <c r="K121" s="16"/>
    </row>
    <row r="122" spans="1:11" x14ac:dyDescent="0.25">
      <c r="A122" s="7" t="s">
        <v>1319</v>
      </c>
      <c r="B122" s="10" t="s">
        <v>591</v>
      </c>
      <c r="C122" s="7" t="s">
        <v>663</v>
      </c>
      <c r="D122" s="7" t="s">
        <v>593</v>
      </c>
      <c r="E122" s="27">
        <v>36858</v>
      </c>
      <c r="F122" s="12">
        <f t="shared" ca="1" si="2"/>
        <v>22</v>
      </c>
      <c r="G122" s="13" t="s">
        <v>601</v>
      </c>
      <c r="H122" s="14">
        <v>82110</v>
      </c>
      <c r="I122" s="15">
        <v>3</v>
      </c>
      <c r="J122" s="26">
        <f t="shared" si="3"/>
        <v>84499</v>
      </c>
      <c r="K122" s="16"/>
    </row>
    <row r="123" spans="1:11" x14ac:dyDescent="0.25">
      <c r="A123" s="7" t="s">
        <v>1363</v>
      </c>
      <c r="B123" s="10" t="s">
        <v>603</v>
      </c>
      <c r="C123" s="7" t="s">
        <v>663</v>
      </c>
      <c r="D123" s="7" t="s">
        <v>593</v>
      </c>
      <c r="E123" s="27">
        <v>37083</v>
      </c>
      <c r="F123" s="12">
        <f t="shared" ca="1" si="2"/>
        <v>21</v>
      </c>
      <c r="G123" s="13" t="s">
        <v>601</v>
      </c>
      <c r="H123" s="14">
        <v>82400</v>
      </c>
      <c r="I123" s="15">
        <v>2</v>
      </c>
      <c r="J123" s="26">
        <f t="shared" si="3"/>
        <v>84798</v>
      </c>
      <c r="K123" s="16"/>
    </row>
    <row r="124" spans="1:11" x14ac:dyDescent="0.25">
      <c r="A124" s="7" t="s">
        <v>679</v>
      </c>
      <c r="B124" s="10" t="s">
        <v>591</v>
      </c>
      <c r="C124" s="7" t="s">
        <v>663</v>
      </c>
      <c r="D124" s="7" t="s">
        <v>614</v>
      </c>
      <c r="E124" s="27">
        <v>41495</v>
      </c>
      <c r="F124" s="12">
        <f t="shared" ca="1" si="2"/>
        <v>9</v>
      </c>
      <c r="G124" s="13"/>
      <c r="H124" s="14">
        <v>14530</v>
      </c>
      <c r="I124" s="15">
        <v>3</v>
      </c>
      <c r="J124" s="26">
        <f t="shared" si="3"/>
        <v>14953</v>
      </c>
      <c r="K124" s="16"/>
    </row>
    <row r="125" spans="1:11" x14ac:dyDescent="0.25">
      <c r="A125" s="7" t="s">
        <v>740</v>
      </c>
      <c r="B125" s="10" t="s">
        <v>596</v>
      </c>
      <c r="C125" s="7" t="s">
        <v>663</v>
      </c>
      <c r="D125" s="7" t="s">
        <v>614</v>
      </c>
      <c r="E125" s="27">
        <v>40900</v>
      </c>
      <c r="F125" s="12">
        <f t="shared" ca="1" si="2"/>
        <v>10</v>
      </c>
      <c r="G125" s="13" t="s">
        <v>594</v>
      </c>
      <c r="H125" s="14">
        <v>12220</v>
      </c>
      <c r="I125" s="15">
        <v>3</v>
      </c>
      <c r="J125" s="26">
        <f t="shared" si="3"/>
        <v>12576</v>
      </c>
      <c r="K125" s="16"/>
    </row>
    <row r="126" spans="1:11" x14ac:dyDescent="0.25">
      <c r="A126" s="7" t="s">
        <v>831</v>
      </c>
      <c r="B126" s="10" t="s">
        <v>603</v>
      </c>
      <c r="C126" s="7" t="s">
        <v>663</v>
      </c>
      <c r="D126" s="7" t="s">
        <v>614</v>
      </c>
      <c r="E126" s="27">
        <v>39794</v>
      </c>
      <c r="F126" s="12">
        <f t="shared" ca="1" si="2"/>
        <v>13</v>
      </c>
      <c r="G126" s="13"/>
      <c r="H126" s="14">
        <v>26245</v>
      </c>
      <c r="I126" s="15">
        <v>2</v>
      </c>
      <c r="J126" s="26">
        <f t="shared" si="3"/>
        <v>27009</v>
      </c>
      <c r="K126" s="16"/>
    </row>
    <row r="127" spans="1:11" x14ac:dyDescent="0.25">
      <c r="A127" s="7" t="s">
        <v>1109</v>
      </c>
      <c r="B127" s="10" t="s">
        <v>596</v>
      </c>
      <c r="C127" s="7" t="s">
        <v>663</v>
      </c>
      <c r="D127" s="7" t="s">
        <v>622</v>
      </c>
      <c r="E127" s="27">
        <v>42178</v>
      </c>
      <c r="F127" s="12">
        <f t="shared" ca="1" si="2"/>
        <v>7</v>
      </c>
      <c r="G127" s="13"/>
      <c r="H127" s="14">
        <v>26004</v>
      </c>
      <c r="I127" s="15">
        <v>3</v>
      </c>
      <c r="J127" s="26">
        <f t="shared" si="3"/>
        <v>26761</v>
      </c>
      <c r="K127" s="16"/>
    </row>
    <row r="128" spans="1:11" x14ac:dyDescent="0.25">
      <c r="A128" s="7" t="s">
        <v>837</v>
      </c>
      <c r="B128" s="10" t="s">
        <v>596</v>
      </c>
      <c r="C128" s="7" t="s">
        <v>728</v>
      </c>
      <c r="D128" s="7" t="s">
        <v>593</v>
      </c>
      <c r="E128" s="27">
        <v>38821</v>
      </c>
      <c r="F128" s="12">
        <f t="shared" ca="1" si="2"/>
        <v>16</v>
      </c>
      <c r="G128" s="13" t="s">
        <v>1393</v>
      </c>
      <c r="H128" s="14">
        <v>75420</v>
      </c>
      <c r="I128" s="15">
        <v>1</v>
      </c>
      <c r="J128" s="26">
        <f t="shared" si="3"/>
        <v>77615</v>
      </c>
      <c r="K128" s="16"/>
    </row>
    <row r="129" spans="1:11" x14ac:dyDescent="0.25">
      <c r="A129" s="7" t="s">
        <v>872</v>
      </c>
      <c r="B129" s="10" t="s">
        <v>641</v>
      </c>
      <c r="C129" s="7" t="s">
        <v>728</v>
      </c>
      <c r="D129" s="7" t="s">
        <v>593</v>
      </c>
      <c r="E129" s="27">
        <v>37507</v>
      </c>
      <c r="F129" s="12">
        <f t="shared" ca="1" si="2"/>
        <v>20</v>
      </c>
      <c r="G129" s="13" t="s">
        <v>601</v>
      </c>
      <c r="H129" s="14">
        <v>32100</v>
      </c>
      <c r="I129" s="15">
        <v>1</v>
      </c>
      <c r="J129" s="26">
        <f t="shared" si="3"/>
        <v>33034</v>
      </c>
      <c r="K129" s="16"/>
    </row>
    <row r="130" spans="1:11" x14ac:dyDescent="0.25">
      <c r="A130" s="7" t="s">
        <v>986</v>
      </c>
      <c r="B130" s="10" t="s">
        <v>619</v>
      </c>
      <c r="C130" s="7" t="s">
        <v>728</v>
      </c>
      <c r="D130" s="7" t="s">
        <v>593</v>
      </c>
      <c r="E130" s="27">
        <v>41453</v>
      </c>
      <c r="F130" s="12">
        <f t="shared" ref="F130:F193" ca="1" si="4">DATEDIF(E130,TODAY(),"Y")</f>
        <v>9</v>
      </c>
      <c r="G130" s="13" t="s">
        <v>601</v>
      </c>
      <c r="H130" s="14">
        <v>43410</v>
      </c>
      <c r="I130" s="15">
        <v>1</v>
      </c>
      <c r="J130" s="26">
        <f t="shared" ref="J130:J193" si="5">ROUND(H130*$L$1+H130,0)</f>
        <v>44673</v>
      </c>
      <c r="K130" s="16"/>
    </row>
    <row r="131" spans="1:11" x14ac:dyDescent="0.25">
      <c r="A131" s="7" t="s">
        <v>997</v>
      </c>
      <c r="B131" s="10" t="s">
        <v>591</v>
      </c>
      <c r="C131" s="7" t="s">
        <v>728</v>
      </c>
      <c r="D131" s="7" t="s">
        <v>593</v>
      </c>
      <c r="E131" s="27">
        <v>41260</v>
      </c>
      <c r="F131" s="12">
        <f t="shared" ca="1" si="4"/>
        <v>9</v>
      </c>
      <c r="G131" s="13" t="s">
        <v>601</v>
      </c>
      <c r="H131" s="14">
        <v>73190</v>
      </c>
      <c r="I131" s="15">
        <v>1</v>
      </c>
      <c r="J131" s="26">
        <f t="shared" si="5"/>
        <v>75320</v>
      </c>
      <c r="K131" s="16"/>
    </row>
    <row r="132" spans="1:11" x14ac:dyDescent="0.25">
      <c r="A132" s="7" t="s">
        <v>1028</v>
      </c>
      <c r="B132" s="10" t="s">
        <v>591</v>
      </c>
      <c r="C132" s="7" t="s">
        <v>728</v>
      </c>
      <c r="D132" s="7" t="s">
        <v>593</v>
      </c>
      <c r="E132" s="27">
        <v>40284</v>
      </c>
      <c r="F132" s="12">
        <f t="shared" ca="1" si="4"/>
        <v>12</v>
      </c>
      <c r="G132" s="13" t="s">
        <v>594</v>
      </c>
      <c r="H132" s="14">
        <v>24980</v>
      </c>
      <c r="I132" s="15">
        <v>3</v>
      </c>
      <c r="J132" s="26">
        <f t="shared" si="5"/>
        <v>25707</v>
      </c>
      <c r="K132" s="16"/>
    </row>
    <row r="133" spans="1:11" x14ac:dyDescent="0.25">
      <c r="A133" s="7" t="s">
        <v>1116</v>
      </c>
      <c r="B133" s="10" t="s">
        <v>596</v>
      </c>
      <c r="C133" s="7" t="s">
        <v>728</v>
      </c>
      <c r="D133" s="7" t="s">
        <v>593</v>
      </c>
      <c r="E133" s="27">
        <v>41506</v>
      </c>
      <c r="F133" s="12">
        <f t="shared" ca="1" si="4"/>
        <v>9</v>
      </c>
      <c r="G133" s="13" t="s">
        <v>601</v>
      </c>
      <c r="H133" s="14">
        <v>46230</v>
      </c>
      <c r="I133" s="15">
        <v>2</v>
      </c>
      <c r="J133" s="26">
        <f t="shared" si="5"/>
        <v>47575</v>
      </c>
      <c r="K133" s="16"/>
    </row>
    <row r="134" spans="1:11" x14ac:dyDescent="0.25">
      <c r="A134" s="7" t="s">
        <v>727</v>
      </c>
      <c r="B134" s="10" t="s">
        <v>591</v>
      </c>
      <c r="C134" s="7" t="s">
        <v>728</v>
      </c>
      <c r="D134" s="7" t="s">
        <v>614</v>
      </c>
      <c r="E134" s="27">
        <v>37601</v>
      </c>
      <c r="F134" s="12">
        <f t="shared" ca="1" si="4"/>
        <v>19</v>
      </c>
      <c r="G134" s="13"/>
      <c r="H134" s="14">
        <v>16345</v>
      </c>
      <c r="I134" s="15">
        <v>2</v>
      </c>
      <c r="J134" s="26">
        <f t="shared" si="5"/>
        <v>16821</v>
      </c>
      <c r="K134" s="16"/>
    </row>
    <row r="135" spans="1:11" x14ac:dyDescent="0.25">
      <c r="A135" s="7" t="s">
        <v>915</v>
      </c>
      <c r="B135" s="10" t="s">
        <v>596</v>
      </c>
      <c r="C135" s="7" t="s">
        <v>728</v>
      </c>
      <c r="D135" s="7" t="s">
        <v>614</v>
      </c>
      <c r="E135" s="27">
        <v>40408</v>
      </c>
      <c r="F135" s="12">
        <f t="shared" ca="1" si="4"/>
        <v>12</v>
      </c>
      <c r="G135" s="13" t="s">
        <v>601</v>
      </c>
      <c r="H135" s="14">
        <v>22780</v>
      </c>
      <c r="I135" s="15">
        <v>5</v>
      </c>
      <c r="J135" s="26">
        <f t="shared" si="5"/>
        <v>23443</v>
      </c>
      <c r="K135" s="16"/>
    </row>
    <row r="136" spans="1:11" x14ac:dyDescent="0.25">
      <c r="A136" s="7" t="s">
        <v>931</v>
      </c>
      <c r="B136" s="10" t="s">
        <v>596</v>
      </c>
      <c r="C136" s="7" t="s">
        <v>728</v>
      </c>
      <c r="D136" s="7" t="s">
        <v>622</v>
      </c>
      <c r="E136" s="27">
        <v>37408</v>
      </c>
      <c r="F136" s="12">
        <f t="shared" ca="1" si="4"/>
        <v>20</v>
      </c>
      <c r="G136" s="13"/>
      <c r="H136" s="14">
        <v>18556</v>
      </c>
      <c r="I136" s="15">
        <v>5</v>
      </c>
      <c r="J136" s="26">
        <f t="shared" si="5"/>
        <v>19096</v>
      </c>
      <c r="K136" s="16"/>
    </row>
    <row r="137" spans="1:11" x14ac:dyDescent="0.25">
      <c r="A137" s="7" t="s">
        <v>680</v>
      </c>
      <c r="B137" s="10" t="s">
        <v>603</v>
      </c>
      <c r="C137" s="7" t="s">
        <v>665</v>
      </c>
      <c r="D137" s="7" t="s">
        <v>606</v>
      </c>
      <c r="E137" s="27">
        <v>40634</v>
      </c>
      <c r="F137" s="12">
        <f t="shared" ca="1" si="4"/>
        <v>11</v>
      </c>
      <c r="G137" s="13"/>
      <c r="H137" s="14">
        <v>39680</v>
      </c>
      <c r="I137" s="15">
        <v>1</v>
      </c>
      <c r="J137" s="26">
        <f t="shared" si="5"/>
        <v>40835</v>
      </c>
      <c r="K137" s="16"/>
    </row>
    <row r="138" spans="1:11" x14ac:dyDescent="0.25">
      <c r="A138" s="7" t="s">
        <v>698</v>
      </c>
      <c r="B138" s="10" t="s">
        <v>596</v>
      </c>
      <c r="C138" s="7" t="s">
        <v>665</v>
      </c>
      <c r="D138" s="7" t="s">
        <v>606</v>
      </c>
      <c r="E138" s="27">
        <v>38395</v>
      </c>
      <c r="F138" s="12">
        <f t="shared" ca="1" si="4"/>
        <v>17</v>
      </c>
      <c r="G138" s="13"/>
      <c r="H138" s="14">
        <v>28970</v>
      </c>
      <c r="I138" s="15">
        <v>3</v>
      </c>
      <c r="J138" s="26">
        <f t="shared" si="5"/>
        <v>29813</v>
      </c>
      <c r="K138" s="16"/>
    </row>
    <row r="139" spans="1:11" x14ac:dyDescent="0.25">
      <c r="A139" s="7" t="s">
        <v>766</v>
      </c>
      <c r="B139" s="10" t="s">
        <v>641</v>
      </c>
      <c r="C139" s="7" t="s">
        <v>665</v>
      </c>
      <c r="D139" s="7" t="s">
        <v>606</v>
      </c>
      <c r="E139" s="27">
        <v>40263</v>
      </c>
      <c r="F139" s="12">
        <f t="shared" ca="1" si="4"/>
        <v>12</v>
      </c>
      <c r="G139" s="13"/>
      <c r="H139" s="14">
        <v>45770</v>
      </c>
      <c r="I139" s="15">
        <v>5</v>
      </c>
      <c r="J139" s="26">
        <f t="shared" si="5"/>
        <v>47102</v>
      </c>
      <c r="K139" s="16"/>
    </row>
    <row r="140" spans="1:11" x14ac:dyDescent="0.25">
      <c r="A140" s="7" t="s">
        <v>854</v>
      </c>
      <c r="B140" s="10" t="s">
        <v>596</v>
      </c>
      <c r="C140" s="7" t="s">
        <v>665</v>
      </c>
      <c r="D140" s="7" t="s">
        <v>606</v>
      </c>
      <c r="E140" s="27">
        <v>40473</v>
      </c>
      <c r="F140" s="12">
        <f t="shared" ca="1" si="4"/>
        <v>12</v>
      </c>
      <c r="G140" s="13"/>
      <c r="H140" s="14">
        <v>41060</v>
      </c>
      <c r="I140" s="15">
        <v>3</v>
      </c>
      <c r="J140" s="26">
        <f t="shared" si="5"/>
        <v>42255</v>
      </c>
      <c r="K140" s="16"/>
    </row>
    <row r="141" spans="1:11" x14ac:dyDescent="0.25">
      <c r="A141" s="7" t="s">
        <v>887</v>
      </c>
      <c r="B141" s="10" t="s">
        <v>641</v>
      </c>
      <c r="C141" s="7" t="s">
        <v>665</v>
      </c>
      <c r="D141" s="7" t="s">
        <v>606</v>
      </c>
      <c r="E141" s="27">
        <v>40823</v>
      </c>
      <c r="F141" s="12">
        <f t="shared" ca="1" si="4"/>
        <v>11</v>
      </c>
      <c r="G141" s="13"/>
      <c r="H141" s="14">
        <v>60040</v>
      </c>
      <c r="I141" s="15">
        <v>5</v>
      </c>
      <c r="J141" s="26">
        <f t="shared" si="5"/>
        <v>61787</v>
      </c>
      <c r="K141" s="16"/>
    </row>
    <row r="142" spans="1:11" x14ac:dyDescent="0.25">
      <c r="A142" s="7" t="s">
        <v>952</v>
      </c>
      <c r="B142" s="10" t="s">
        <v>603</v>
      </c>
      <c r="C142" s="7" t="s">
        <v>665</v>
      </c>
      <c r="D142" s="7" t="s">
        <v>606</v>
      </c>
      <c r="E142" s="27">
        <v>41746</v>
      </c>
      <c r="F142" s="12">
        <f t="shared" ca="1" si="4"/>
        <v>8</v>
      </c>
      <c r="G142" s="13"/>
      <c r="H142" s="14">
        <v>69400</v>
      </c>
      <c r="I142" s="15">
        <v>5</v>
      </c>
      <c r="J142" s="26">
        <f t="shared" si="5"/>
        <v>71420</v>
      </c>
      <c r="K142" s="16"/>
    </row>
    <row r="143" spans="1:11" x14ac:dyDescent="0.25">
      <c r="A143" s="7" t="s">
        <v>965</v>
      </c>
      <c r="B143" s="10" t="s">
        <v>603</v>
      </c>
      <c r="C143" s="7" t="s">
        <v>665</v>
      </c>
      <c r="D143" s="7" t="s">
        <v>606</v>
      </c>
      <c r="E143" s="27">
        <v>37039</v>
      </c>
      <c r="F143" s="12">
        <f t="shared" ca="1" si="4"/>
        <v>21</v>
      </c>
      <c r="G143" s="13"/>
      <c r="H143" s="14">
        <v>30340</v>
      </c>
      <c r="I143" s="15">
        <v>3</v>
      </c>
      <c r="J143" s="26">
        <f t="shared" si="5"/>
        <v>31223</v>
      </c>
      <c r="K143" s="16"/>
    </row>
    <row r="144" spans="1:11" x14ac:dyDescent="0.25">
      <c r="A144" s="7" t="s">
        <v>984</v>
      </c>
      <c r="B144" s="10" t="s">
        <v>591</v>
      </c>
      <c r="C144" s="7" t="s">
        <v>665</v>
      </c>
      <c r="D144" s="7" t="s">
        <v>606</v>
      </c>
      <c r="E144" s="27">
        <v>41335</v>
      </c>
      <c r="F144" s="12">
        <f t="shared" ca="1" si="4"/>
        <v>9</v>
      </c>
      <c r="G144" s="13"/>
      <c r="H144" s="14">
        <v>47280</v>
      </c>
      <c r="I144" s="15">
        <v>1</v>
      </c>
      <c r="J144" s="26">
        <f t="shared" si="5"/>
        <v>48656</v>
      </c>
      <c r="K144" s="16"/>
    </row>
    <row r="145" spans="1:11" x14ac:dyDescent="0.25">
      <c r="A145" s="7" t="s">
        <v>1003</v>
      </c>
      <c r="B145" s="10" t="s">
        <v>596</v>
      </c>
      <c r="C145" s="7" t="s">
        <v>665</v>
      </c>
      <c r="D145" s="7" t="s">
        <v>606</v>
      </c>
      <c r="E145" s="27">
        <v>40746</v>
      </c>
      <c r="F145" s="12">
        <f t="shared" ca="1" si="4"/>
        <v>11</v>
      </c>
      <c r="G145" s="13"/>
      <c r="H145" s="14">
        <v>29330</v>
      </c>
      <c r="I145" s="15">
        <v>5</v>
      </c>
      <c r="J145" s="26">
        <f t="shared" si="5"/>
        <v>30184</v>
      </c>
      <c r="K145" s="16"/>
    </row>
    <row r="146" spans="1:11" x14ac:dyDescent="0.25">
      <c r="A146" s="7" t="s">
        <v>1088</v>
      </c>
      <c r="B146" s="10" t="s">
        <v>591</v>
      </c>
      <c r="C146" s="7" t="s">
        <v>665</v>
      </c>
      <c r="D146" s="7" t="s">
        <v>606</v>
      </c>
      <c r="E146" s="27">
        <v>37343</v>
      </c>
      <c r="F146" s="12">
        <f t="shared" ca="1" si="4"/>
        <v>20</v>
      </c>
      <c r="G146" s="13"/>
      <c r="H146" s="14">
        <v>86970</v>
      </c>
      <c r="I146" s="15">
        <v>4</v>
      </c>
      <c r="J146" s="26">
        <f t="shared" si="5"/>
        <v>89501</v>
      </c>
      <c r="K146" s="16"/>
    </row>
    <row r="147" spans="1:11" x14ac:dyDescent="0.25">
      <c r="A147" s="7" t="s">
        <v>1151</v>
      </c>
      <c r="B147" s="10" t="s">
        <v>603</v>
      </c>
      <c r="C147" s="7" t="s">
        <v>665</v>
      </c>
      <c r="D147" s="7" t="s">
        <v>606</v>
      </c>
      <c r="E147" s="27">
        <v>40493</v>
      </c>
      <c r="F147" s="12">
        <f t="shared" ca="1" si="4"/>
        <v>12</v>
      </c>
      <c r="G147" s="13"/>
      <c r="H147" s="14">
        <v>36630</v>
      </c>
      <c r="I147" s="15">
        <v>4</v>
      </c>
      <c r="J147" s="26">
        <f t="shared" si="5"/>
        <v>37696</v>
      </c>
      <c r="K147" s="16"/>
    </row>
    <row r="148" spans="1:11" x14ac:dyDescent="0.25">
      <c r="A148" s="7" t="s">
        <v>1159</v>
      </c>
      <c r="B148" s="10" t="s">
        <v>617</v>
      </c>
      <c r="C148" s="7" t="s">
        <v>665</v>
      </c>
      <c r="D148" s="7" t="s">
        <v>606</v>
      </c>
      <c r="E148" s="27">
        <v>40456</v>
      </c>
      <c r="F148" s="12">
        <f t="shared" ca="1" si="4"/>
        <v>12</v>
      </c>
      <c r="G148" s="13"/>
      <c r="H148" s="14">
        <v>59420</v>
      </c>
      <c r="I148" s="15">
        <v>4</v>
      </c>
      <c r="J148" s="26">
        <f t="shared" si="5"/>
        <v>61149</v>
      </c>
      <c r="K148" s="16"/>
    </row>
    <row r="149" spans="1:11" x14ac:dyDescent="0.25">
      <c r="A149" s="7" t="s">
        <v>1170</v>
      </c>
      <c r="B149" s="10" t="s">
        <v>596</v>
      </c>
      <c r="C149" s="7" t="s">
        <v>665</v>
      </c>
      <c r="D149" s="7" t="s">
        <v>606</v>
      </c>
      <c r="E149" s="27">
        <v>40769</v>
      </c>
      <c r="F149" s="12">
        <f t="shared" ca="1" si="4"/>
        <v>11</v>
      </c>
      <c r="G149" s="13"/>
      <c r="H149" s="14">
        <v>63610</v>
      </c>
      <c r="I149" s="15">
        <v>5</v>
      </c>
      <c r="J149" s="26">
        <f t="shared" si="5"/>
        <v>65461</v>
      </c>
      <c r="K149" s="16"/>
    </row>
    <row r="150" spans="1:11" x14ac:dyDescent="0.25">
      <c r="A150" s="7" t="s">
        <v>1274</v>
      </c>
      <c r="B150" s="10" t="s">
        <v>591</v>
      </c>
      <c r="C150" s="7" t="s">
        <v>665</v>
      </c>
      <c r="D150" s="7" t="s">
        <v>606</v>
      </c>
      <c r="E150" s="27">
        <v>37026</v>
      </c>
      <c r="F150" s="12">
        <f t="shared" ca="1" si="4"/>
        <v>21</v>
      </c>
      <c r="G150" s="13"/>
      <c r="H150" s="14">
        <v>64470</v>
      </c>
      <c r="I150" s="15">
        <v>5</v>
      </c>
      <c r="J150" s="26">
        <f t="shared" si="5"/>
        <v>66346</v>
      </c>
      <c r="K150" s="16"/>
    </row>
    <row r="151" spans="1:11" x14ac:dyDescent="0.25">
      <c r="A151" s="7" t="s">
        <v>1300</v>
      </c>
      <c r="B151" s="10" t="s">
        <v>641</v>
      </c>
      <c r="C151" s="7" t="s">
        <v>665</v>
      </c>
      <c r="D151" s="7" t="s">
        <v>606</v>
      </c>
      <c r="E151" s="27">
        <v>40734</v>
      </c>
      <c r="F151" s="12">
        <f t="shared" ca="1" si="4"/>
        <v>11</v>
      </c>
      <c r="G151" s="13"/>
      <c r="H151" s="14">
        <v>33232</v>
      </c>
      <c r="I151" s="15">
        <v>4</v>
      </c>
      <c r="J151" s="26">
        <f t="shared" si="5"/>
        <v>34199</v>
      </c>
      <c r="K151" s="16"/>
    </row>
    <row r="152" spans="1:11" x14ac:dyDescent="0.25">
      <c r="A152" s="7" t="s">
        <v>1314</v>
      </c>
      <c r="B152" s="10" t="s">
        <v>619</v>
      </c>
      <c r="C152" s="7" t="s">
        <v>665</v>
      </c>
      <c r="D152" s="7" t="s">
        <v>606</v>
      </c>
      <c r="E152" s="27">
        <v>37054</v>
      </c>
      <c r="F152" s="12">
        <f t="shared" ca="1" si="4"/>
        <v>21</v>
      </c>
      <c r="G152" s="13"/>
      <c r="H152" s="14">
        <v>46105</v>
      </c>
      <c r="I152" s="15">
        <v>5</v>
      </c>
      <c r="J152" s="26">
        <f t="shared" si="5"/>
        <v>47447</v>
      </c>
      <c r="K152" s="16"/>
    </row>
    <row r="153" spans="1:11" x14ac:dyDescent="0.25">
      <c r="A153" s="7" t="s">
        <v>1334</v>
      </c>
      <c r="B153" s="10" t="s">
        <v>603</v>
      </c>
      <c r="C153" s="7" t="s">
        <v>665</v>
      </c>
      <c r="D153" s="7" t="s">
        <v>606</v>
      </c>
      <c r="E153" s="27">
        <v>40769</v>
      </c>
      <c r="F153" s="12">
        <f t="shared" ca="1" si="4"/>
        <v>11</v>
      </c>
      <c r="G153" s="13"/>
      <c r="H153" s="14">
        <v>39515</v>
      </c>
      <c r="I153" s="15">
        <v>5</v>
      </c>
      <c r="J153" s="26">
        <f t="shared" si="5"/>
        <v>40665</v>
      </c>
      <c r="K153" s="16"/>
    </row>
    <row r="154" spans="1:11" x14ac:dyDescent="0.25">
      <c r="A154" s="7" t="s">
        <v>1338</v>
      </c>
      <c r="B154" s="10" t="s">
        <v>603</v>
      </c>
      <c r="C154" s="7" t="s">
        <v>665</v>
      </c>
      <c r="D154" s="7" t="s">
        <v>606</v>
      </c>
      <c r="E154" s="27">
        <v>41201</v>
      </c>
      <c r="F154" s="12">
        <f t="shared" ca="1" si="4"/>
        <v>10</v>
      </c>
      <c r="G154" s="13"/>
      <c r="H154" s="14">
        <v>77350</v>
      </c>
      <c r="I154" s="15">
        <v>5</v>
      </c>
      <c r="J154" s="26">
        <f t="shared" si="5"/>
        <v>79601</v>
      </c>
      <c r="K154" s="16"/>
    </row>
    <row r="155" spans="1:11" x14ac:dyDescent="0.25">
      <c r="A155" s="7" t="s">
        <v>1365</v>
      </c>
      <c r="B155" s="10" t="s">
        <v>591</v>
      </c>
      <c r="C155" s="7" t="s">
        <v>665</v>
      </c>
      <c r="D155" s="7" t="s">
        <v>606</v>
      </c>
      <c r="E155" s="27">
        <v>38250</v>
      </c>
      <c r="F155" s="12">
        <f t="shared" ca="1" si="4"/>
        <v>18</v>
      </c>
      <c r="G155" s="13"/>
      <c r="H155" s="14">
        <v>12545</v>
      </c>
      <c r="I155" s="15">
        <v>4</v>
      </c>
      <c r="J155" s="26">
        <f t="shared" si="5"/>
        <v>12910</v>
      </c>
      <c r="K155" s="16"/>
    </row>
    <row r="156" spans="1:11" x14ac:dyDescent="0.25">
      <c r="A156" s="7" t="s">
        <v>664</v>
      </c>
      <c r="B156" s="10" t="s">
        <v>603</v>
      </c>
      <c r="C156" s="7" t="s">
        <v>665</v>
      </c>
      <c r="D156" s="7" t="s">
        <v>593</v>
      </c>
      <c r="E156" s="27">
        <v>41300</v>
      </c>
      <c r="F156" s="12">
        <f t="shared" ca="1" si="4"/>
        <v>9</v>
      </c>
      <c r="G156" s="13" t="s">
        <v>599</v>
      </c>
      <c r="H156" s="14">
        <v>32835</v>
      </c>
      <c r="I156" s="15">
        <v>2</v>
      </c>
      <c r="J156" s="26">
        <f t="shared" si="5"/>
        <v>33790</v>
      </c>
      <c r="K156" s="16"/>
    </row>
    <row r="157" spans="1:11" x14ac:dyDescent="0.25">
      <c r="A157" s="7" t="s">
        <v>751</v>
      </c>
      <c r="B157" s="10" t="s">
        <v>591</v>
      </c>
      <c r="C157" s="7" t="s">
        <v>665</v>
      </c>
      <c r="D157" s="7" t="s">
        <v>593</v>
      </c>
      <c r="E157" s="27">
        <v>41693</v>
      </c>
      <c r="F157" s="12">
        <f t="shared" ca="1" si="4"/>
        <v>8</v>
      </c>
      <c r="G157" s="13" t="s">
        <v>1394</v>
      </c>
      <c r="H157" s="14">
        <v>85510</v>
      </c>
      <c r="I157" s="15">
        <v>4</v>
      </c>
      <c r="J157" s="26">
        <f t="shared" si="5"/>
        <v>87998</v>
      </c>
      <c r="K157" s="16"/>
    </row>
    <row r="158" spans="1:11" x14ac:dyDescent="0.25">
      <c r="A158" s="7" t="s">
        <v>777</v>
      </c>
      <c r="B158" s="10" t="s">
        <v>596</v>
      </c>
      <c r="C158" s="7" t="s">
        <v>665</v>
      </c>
      <c r="D158" s="7" t="s">
        <v>593</v>
      </c>
      <c r="E158" s="27">
        <v>40624</v>
      </c>
      <c r="F158" s="12">
        <f t="shared" ca="1" si="4"/>
        <v>11</v>
      </c>
      <c r="G158" s="13" t="s">
        <v>611</v>
      </c>
      <c r="H158" s="14">
        <v>60060</v>
      </c>
      <c r="I158" s="15">
        <v>2</v>
      </c>
      <c r="J158" s="26">
        <f t="shared" si="5"/>
        <v>61808</v>
      </c>
      <c r="K158" s="16"/>
    </row>
    <row r="159" spans="1:11" x14ac:dyDescent="0.25">
      <c r="A159" s="7" t="s">
        <v>791</v>
      </c>
      <c r="B159" s="10" t="s">
        <v>591</v>
      </c>
      <c r="C159" s="7" t="s">
        <v>665</v>
      </c>
      <c r="D159" s="7" t="s">
        <v>593</v>
      </c>
      <c r="E159" s="27">
        <v>37957</v>
      </c>
      <c r="F159" s="12">
        <f t="shared" ca="1" si="4"/>
        <v>19</v>
      </c>
      <c r="G159" s="13" t="s">
        <v>599</v>
      </c>
      <c r="H159" s="14">
        <v>49930</v>
      </c>
      <c r="I159" s="15">
        <v>1</v>
      </c>
      <c r="J159" s="26">
        <f t="shared" si="5"/>
        <v>51383</v>
      </c>
      <c r="K159" s="16"/>
    </row>
    <row r="160" spans="1:11" x14ac:dyDescent="0.25">
      <c r="A160" s="7" t="s">
        <v>799</v>
      </c>
      <c r="B160" s="10" t="s">
        <v>596</v>
      </c>
      <c r="C160" s="7" t="s">
        <v>665</v>
      </c>
      <c r="D160" s="7" t="s">
        <v>593</v>
      </c>
      <c r="E160" s="27">
        <v>38811</v>
      </c>
      <c r="F160" s="12">
        <f t="shared" ca="1" si="4"/>
        <v>16</v>
      </c>
      <c r="G160" s="13" t="s">
        <v>601</v>
      </c>
      <c r="H160" s="14">
        <v>48010</v>
      </c>
      <c r="I160" s="15">
        <v>3</v>
      </c>
      <c r="J160" s="26">
        <f t="shared" si="5"/>
        <v>49407</v>
      </c>
      <c r="K160" s="16"/>
    </row>
    <row r="161" spans="1:11" x14ac:dyDescent="0.25">
      <c r="A161" s="7" t="s">
        <v>822</v>
      </c>
      <c r="B161" s="10" t="s">
        <v>619</v>
      </c>
      <c r="C161" s="7" t="s">
        <v>665</v>
      </c>
      <c r="D161" s="7" t="s">
        <v>593</v>
      </c>
      <c r="E161" s="27">
        <v>38900</v>
      </c>
      <c r="F161" s="12">
        <f t="shared" ca="1" si="4"/>
        <v>16</v>
      </c>
      <c r="G161" s="13" t="s">
        <v>1193</v>
      </c>
      <c r="H161" s="14">
        <v>64220</v>
      </c>
      <c r="I161" s="15">
        <v>5</v>
      </c>
      <c r="J161" s="26">
        <f t="shared" si="5"/>
        <v>66089</v>
      </c>
      <c r="K161" s="16"/>
    </row>
    <row r="162" spans="1:11" x14ac:dyDescent="0.25">
      <c r="A162" s="7" t="s">
        <v>832</v>
      </c>
      <c r="B162" s="10" t="s">
        <v>596</v>
      </c>
      <c r="C162" s="7" t="s">
        <v>665</v>
      </c>
      <c r="D162" s="7" t="s">
        <v>593</v>
      </c>
      <c r="E162" s="27">
        <v>42112</v>
      </c>
      <c r="F162" s="12">
        <f t="shared" ca="1" si="4"/>
        <v>7</v>
      </c>
      <c r="G162" s="13" t="s">
        <v>615</v>
      </c>
      <c r="H162" s="14">
        <v>62780</v>
      </c>
      <c r="I162" s="15">
        <v>3</v>
      </c>
      <c r="J162" s="26">
        <f t="shared" si="5"/>
        <v>64607</v>
      </c>
      <c r="K162" s="16"/>
    </row>
    <row r="163" spans="1:11" x14ac:dyDescent="0.25">
      <c r="A163" s="7" t="s">
        <v>834</v>
      </c>
      <c r="B163" s="10" t="s">
        <v>596</v>
      </c>
      <c r="C163" s="7" t="s">
        <v>665</v>
      </c>
      <c r="D163" s="7" t="s">
        <v>593</v>
      </c>
      <c r="E163" s="27">
        <v>40148</v>
      </c>
      <c r="F163" s="12">
        <f t="shared" ca="1" si="4"/>
        <v>13</v>
      </c>
      <c r="G163" s="13" t="s">
        <v>611</v>
      </c>
      <c r="H163" s="14">
        <v>42540</v>
      </c>
      <c r="I163" s="15">
        <v>5</v>
      </c>
      <c r="J163" s="26">
        <f t="shared" si="5"/>
        <v>43778</v>
      </c>
      <c r="K163" s="16"/>
    </row>
    <row r="164" spans="1:11" x14ac:dyDescent="0.25">
      <c r="A164" s="7" t="s">
        <v>897</v>
      </c>
      <c r="B164" s="10" t="s">
        <v>596</v>
      </c>
      <c r="C164" s="7" t="s">
        <v>665</v>
      </c>
      <c r="D164" s="7" t="s">
        <v>593</v>
      </c>
      <c r="E164" s="27">
        <v>38944</v>
      </c>
      <c r="F164" s="12">
        <f t="shared" ca="1" si="4"/>
        <v>16</v>
      </c>
      <c r="G164" s="13" t="s">
        <v>594</v>
      </c>
      <c r="H164" s="14">
        <v>75176</v>
      </c>
      <c r="I164" s="15">
        <v>3</v>
      </c>
      <c r="J164" s="26">
        <f t="shared" si="5"/>
        <v>77364</v>
      </c>
      <c r="K164" s="16"/>
    </row>
    <row r="165" spans="1:11" x14ac:dyDescent="0.25">
      <c r="A165" s="7" t="s">
        <v>903</v>
      </c>
      <c r="B165" s="10" t="s">
        <v>603</v>
      </c>
      <c r="C165" s="7" t="s">
        <v>665</v>
      </c>
      <c r="D165" s="7" t="s">
        <v>593</v>
      </c>
      <c r="E165" s="27">
        <v>37480</v>
      </c>
      <c r="F165" s="12">
        <f t="shared" ca="1" si="4"/>
        <v>20</v>
      </c>
      <c r="G165" s="13" t="s">
        <v>611</v>
      </c>
      <c r="H165" s="14">
        <v>54840</v>
      </c>
      <c r="I165" s="15">
        <v>4</v>
      </c>
      <c r="J165" s="26">
        <f t="shared" si="5"/>
        <v>56436</v>
      </c>
      <c r="K165" s="16"/>
    </row>
    <row r="166" spans="1:11" x14ac:dyDescent="0.25">
      <c r="A166" s="7" t="s">
        <v>905</v>
      </c>
      <c r="B166" s="10" t="s">
        <v>591</v>
      </c>
      <c r="C166" s="7" t="s">
        <v>665</v>
      </c>
      <c r="D166" s="7" t="s">
        <v>593</v>
      </c>
      <c r="E166" s="27">
        <v>37085</v>
      </c>
      <c r="F166" s="12">
        <f t="shared" ca="1" si="4"/>
        <v>21</v>
      </c>
      <c r="G166" s="13" t="s">
        <v>594</v>
      </c>
      <c r="H166" s="14">
        <v>33210</v>
      </c>
      <c r="I166" s="15">
        <v>4</v>
      </c>
      <c r="J166" s="26">
        <f t="shared" si="5"/>
        <v>34176</v>
      </c>
      <c r="K166" s="16"/>
    </row>
    <row r="167" spans="1:11" x14ac:dyDescent="0.25">
      <c r="A167" s="7" t="s">
        <v>928</v>
      </c>
      <c r="B167" s="10" t="s">
        <v>603</v>
      </c>
      <c r="C167" s="7" t="s">
        <v>665</v>
      </c>
      <c r="D167" s="7" t="s">
        <v>593</v>
      </c>
      <c r="E167" s="27">
        <v>41321</v>
      </c>
      <c r="F167" s="12">
        <f t="shared" ca="1" si="4"/>
        <v>9</v>
      </c>
      <c r="G167" s="13" t="s">
        <v>611</v>
      </c>
      <c r="H167" s="14">
        <v>77580</v>
      </c>
      <c r="I167" s="15">
        <v>3</v>
      </c>
      <c r="J167" s="26">
        <f t="shared" si="5"/>
        <v>79838</v>
      </c>
      <c r="K167" s="16"/>
    </row>
    <row r="168" spans="1:11" x14ac:dyDescent="0.25">
      <c r="A168" s="7" t="s">
        <v>942</v>
      </c>
      <c r="B168" s="10" t="s">
        <v>591</v>
      </c>
      <c r="C168" s="7" t="s">
        <v>665</v>
      </c>
      <c r="D168" s="7" t="s">
        <v>593</v>
      </c>
      <c r="E168" s="27">
        <v>41439</v>
      </c>
      <c r="F168" s="12">
        <f t="shared" ca="1" si="4"/>
        <v>9</v>
      </c>
      <c r="G168" s="13" t="s">
        <v>611</v>
      </c>
      <c r="H168" s="14">
        <v>59150</v>
      </c>
      <c r="I168" s="15">
        <v>4</v>
      </c>
      <c r="J168" s="26">
        <f t="shared" si="5"/>
        <v>60871</v>
      </c>
      <c r="K168" s="16"/>
    </row>
    <row r="169" spans="1:11" x14ac:dyDescent="0.25">
      <c r="A169" s="7" t="s">
        <v>953</v>
      </c>
      <c r="B169" s="10" t="s">
        <v>617</v>
      </c>
      <c r="C169" s="7" t="s">
        <v>665</v>
      </c>
      <c r="D169" s="7" t="s">
        <v>593</v>
      </c>
      <c r="E169" s="27">
        <v>37407</v>
      </c>
      <c r="F169" s="12">
        <f t="shared" ca="1" si="4"/>
        <v>20</v>
      </c>
      <c r="G169" s="13" t="s">
        <v>1394</v>
      </c>
      <c r="H169" s="14">
        <v>60800</v>
      </c>
      <c r="I169" s="15">
        <v>4</v>
      </c>
      <c r="J169" s="26">
        <f t="shared" si="5"/>
        <v>62569</v>
      </c>
      <c r="K169" s="16"/>
    </row>
    <row r="170" spans="1:11" x14ac:dyDescent="0.25">
      <c r="A170" s="7" t="s">
        <v>1036</v>
      </c>
      <c r="B170" s="10" t="s">
        <v>596</v>
      </c>
      <c r="C170" s="7" t="s">
        <v>665</v>
      </c>
      <c r="D170" s="7" t="s">
        <v>593</v>
      </c>
      <c r="E170" s="27">
        <v>37456</v>
      </c>
      <c r="F170" s="12">
        <f t="shared" ca="1" si="4"/>
        <v>20</v>
      </c>
      <c r="G170" s="13" t="s">
        <v>1393</v>
      </c>
      <c r="H170" s="14">
        <v>23810</v>
      </c>
      <c r="I170" s="15">
        <v>4</v>
      </c>
      <c r="J170" s="26">
        <f t="shared" si="5"/>
        <v>24503</v>
      </c>
      <c r="K170" s="16"/>
    </row>
    <row r="171" spans="1:11" x14ac:dyDescent="0.25">
      <c r="A171" s="7" t="s">
        <v>1055</v>
      </c>
      <c r="B171" s="10" t="s">
        <v>591</v>
      </c>
      <c r="C171" s="7" t="s">
        <v>665</v>
      </c>
      <c r="D171" s="7" t="s">
        <v>593</v>
      </c>
      <c r="E171" s="27">
        <v>38731</v>
      </c>
      <c r="F171" s="12">
        <f t="shared" ca="1" si="4"/>
        <v>16</v>
      </c>
      <c r="G171" s="13" t="s">
        <v>611</v>
      </c>
      <c r="H171" s="14">
        <v>8892</v>
      </c>
      <c r="I171" s="15">
        <v>1</v>
      </c>
      <c r="J171" s="26">
        <f t="shared" si="5"/>
        <v>9151</v>
      </c>
      <c r="K171" s="16"/>
    </row>
    <row r="172" spans="1:11" x14ac:dyDescent="0.25">
      <c r="A172" s="7" t="s">
        <v>1098</v>
      </c>
      <c r="B172" s="10" t="s">
        <v>596</v>
      </c>
      <c r="C172" s="7" t="s">
        <v>665</v>
      </c>
      <c r="D172" s="7" t="s">
        <v>593</v>
      </c>
      <c r="E172" s="27">
        <v>39734</v>
      </c>
      <c r="F172" s="12">
        <f t="shared" ca="1" si="4"/>
        <v>14</v>
      </c>
      <c r="G172" s="13" t="s">
        <v>599</v>
      </c>
      <c r="H172" s="14">
        <v>68710</v>
      </c>
      <c r="I172" s="15">
        <v>4</v>
      </c>
      <c r="J172" s="26">
        <f t="shared" si="5"/>
        <v>70709</v>
      </c>
      <c r="K172" s="16"/>
    </row>
    <row r="173" spans="1:11" x14ac:dyDescent="0.25">
      <c r="A173" s="7" t="s">
        <v>1110</v>
      </c>
      <c r="B173" s="10" t="s">
        <v>591</v>
      </c>
      <c r="C173" s="7" t="s">
        <v>665</v>
      </c>
      <c r="D173" s="7" t="s">
        <v>593</v>
      </c>
      <c r="E173" s="27">
        <v>40688</v>
      </c>
      <c r="F173" s="12">
        <f t="shared" ca="1" si="4"/>
        <v>11</v>
      </c>
      <c r="G173" s="13" t="s">
        <v>611</v>
      </c>
      <c r="H173" s="14">
        <v>24815</v>
      </c>
      <c r="I173" s="15">
        <v>1</v>
      </c>
      <c r="J173" s="26">
        <f t="shared" si="5"/>
        <v>25537</v>
      </c>
      <c r="K173" s="16"/>
    </row>
    <row r="174" spans="1:11" x14ac:dyDescent="0.25">
      <c r="A174" s="7" t="s">
        <v>1115</v>
      </c>
      <c r="B174" s="10" t="s">
        <v>603</v>
      </c>
      <c r="C174" s="7" t="s">
        <v>665</v>
      </c>
      <c r="D174" s="7" t="s">
        <v>593</v>
      </c>
      <c r="E174" s="27">
        <v>39322</v>
      </c>
      <c r="F174" s="12">
        <f t="shared" ca="1" si="4"/>
        <v>15</v>
      </c>
      <c r="G174" s="13" t="s">
        <v>601</v>
      </c>
      <c r="H174" s="14">
        <v>37980</v>
      </c>
      <c r="I174" s="15">
        <v>4</v>
      </c>
      <c r="J174" s="26">
        <f t="shared" si="5"/>
        <v>39085</v>
      </c>
      <c r="K174" s="16"/>
    </row>
    <row r="175" spans="1:11" x14ac:dyDescent="0.25">
      <c r="A175" s="7" t="s">
        <v>1160</v>
      </c>
      <c r="B175" s="10" t="s">
        <v>591</v>
      </c>
      <c r="C175" s="7" t="s">
        <v>665</v>
      </c>
      <c r="D175" s="7" t="s">
        <v>593</v>
      </c>
      <c r="E175" s="27">
        <v>41502</v>
      </c>
      <c r="F175" s="12">
        <f t="shared" ca="1" si="4"/>
        <v>9</v>
      </c>
      <c r="G175" s="13" t="s">
        <v>611</v>
      </c>
      <c r="H175" s="14">
        <v>77820</v>
      </c>
      <c r="I175" s="15">
        <v>3</v>
      </c>
      <c r="J175" s="26">
        <f t="shared" si="5"/>
        <v>80085</v>
      </c>
      <c r="K175" s="16"/>
    </row>
    <row r="176" spans="1:11" x14ac:dyDescent="0.25">
      <c r="A176" s="7" t="s">
        <v>1162</v>
      </c>
      <c r="B176" s="10" t="s">
        <v>596</v>
      </c>
      <c r="C176" s="7" t="s">
        <v>665</v>
      </c>
      <c r="D176" s="7" t="s">
        <v>593</v>
      </c>
      <c r="E176" s="27">
        <v>38947</v>
      </c>
      <c r="F176" s="12">
        <f t="shared" ca="1" si="4"/>
        <v>16</v>
      </c>
      <c r="G176" s="13" t="s">
        <v>594</v>
      </c>
      <c r="H176" s="14">
        <v>85130</v>
      </c>
      <c r="I176" s="15">
        <v>5</v>
      </c>
      <c r="J176" s="26">
        <f t="shared" si="5"/>
        <v>87607</v>
      </c>
      <c r="K176" s="16"/>
    </row>
    <row r="177" spans="1:11" x14ac:dyDescent="0.25">
      <c r="A177" s="7" t="s">
        <v>1165</v>
      </c>
      <c r="B177" s="10" t="s">
        <v>591</v>
      </c>
      <c r="C177" s="7" t="s">
        <v>665</v>
      </c>
      <c r="D177" s="7" t="s">
        <v>593</v>
      </c>
      <c r="E177" s="27">
        <v>37137</v>
      </c>
      <c r="F177" s="12">
        <f t="shared" ca="1" si="4"/>
        <v>21</v>
      </c>
      <c r="G177" s="13" t="s">
        <v>601</v>
      </c>
      <c r="H177" s="14">
        <v>45000</v>
      </c>
      <c r="I177" s="15">
        <v>4</v>
      </c>
      <c r="J177" s="26">
        <f t="shared" si="5"/>
        <v>46310</v>
      </c>
      <c r="K177" s="16"/>
    </row>
    <row r="178" spans="1:11" x14ac:dyDescent="0.25">
      <c r="A178" s="7" t="s">
        <v>1190</v>
      </c>
      <c r="B178" s="10" t="s">
        <v>591</v>
      </c>
      <c r="C178" s="7" t="s">
        <v>665</v>
      </c>
      <c r="D178" s="7" t="s">
        <v>593</v>
      </c>
      <c r="E178" s="27">
        <v>40349</v>
      </c>
      <c r="F178" s="12">
        <f t="shared" ca="1" si="4"/>
        <v>12</v>
      </c>
      <c r="G178" s="13" t="s">
        <v>594</v>
      </c>
      <c r="H178" s="14">
        <v>46220</v>
      </c>
      <c r="I178" s="15">
        <v>2</v>
      </c>
      <c r="J178" s="26">
        <f t="shared" si="5"/>
        <v>47565</v>
      </c>
      <c r="K178" s="16"/>
    </row>
    <row r="179" spans="1:11" x14ac:dyDescent="0.25">
      <c r="A179" s="7" t="s">
        <v>1244</v>
      </c>
      <c r="B179" s="10" t="s">
        <v>591</v>
      </c>
      <c r="C179" s="7" t="s">
        <v>665</v>
      </c>
      <c r="D179" s="7" t="s">
        <v>593</v>
      </c>
      <c r="E179" s="27">
        <v>36922</v>
      </c>
      <c r="F179" s="12">
        <f t="shared" ca="1" si="4"/>
        <v>21</v>
      </c>
      <c r="G179" s="13" t="s">
        <v>611</v>
      </c>
      <c r="H179" s="14">
        <v>63330</v>
      </c>
      <c r="I179" s="15">
        <v>4</v>
      </c>
      <c r="J179" s="26">
        <f t="shared" si="5"/>
        <v>65173</v>
      </c>
      <c r="K179" s="16"/>
    </row>
    <row r="180" spans="1:11" x14ac:dyDescent="0.25">
      <c r="A180" s="7" t="s">
        <v>1267</v>
      </c>
      <c r="B180" s="10" t="s">
        <v>603</v>
      </c>
      <c r="C180" s="7" t="s">
        <v>665</v>
      </c>
      <c r="D180" s="7" t="s">
        <v>593</v>
      </c>
      <c r="E180" s="27">
        <v>40274</v>
      </c>
      <c r="F180" s="12">
        <f t="shared" ca="1" si="4"/>
        <v>12</v>
      </c>
      <c r="G180" s="13" t="s">
        <v>594</v>
      </c>
      <c r="H180" s="14">
        <v>54200</v>
      </c>
      <c r="I180" s="15">
        <v>4</v>
      </c>
      <c r="J180" s="26">
        <f t="shared" si="5"/>
        <v>55777</v>
      </c>
      <c r="K180" s="16"/>
    </row>
    <row r="181" spans="1:11" x14ac:dyDescent="0.25">
      <c r="A181" s="7" t="s">
        <v>1280</v>
      </c>
      <c r="B181" s="10" t="s">
        <v>596</v>
      </c>
      <c r="C181" s="7" t="s">
        <v>665</v>
      </c>
      <c r="D181" s="7" t="s">
        <v>593</v>
      </c>
      <c r="E181" s="27">
        <v>37215</v>
      </c>
      <c r="F181" s="12">
        <f t="shared" ca="1" si="4"/>
        <v>21</v>
      </c>
      <c r="G181" s="13" t="s">
        <v>599</v>
      </c>
      <c r="H181" s="14">
        <v>47850</v>
      </c>
      <c r="I181" s="15">
        <v>1</v>
      </c>
      <c r="J181" s="26">
        <f t="shared" si="5"/>
        <v>49242</v>
      </c>
      <c r="K181" s="16"/>
    </row>
    <row r="182" spans="1:11" x14ac:dyDescent="0.25">
      <c r="A182" s="7" t="s">
        <v>1323</v>
      </c>
      <c r="B182" s="10" t="s">
        <v>617</v>
      </c>
      <c r="C182" s="7" t="s">
        <v>665</v>
      </c>
      <c r="D182" s="7" t="s">
        <v>593</v>
      </c>
      <c r="E182" s="27">
        <v>42152</v>
      </c>
      <c r="F182" s="12">
        <f t="shared" ca="1" si="4"/>
        <v>7</v>
      </c>
      <c r="G182" s="13" t="s">
        <v>599</v>
      </c>
      <c r="H182" s="14">
        <v>35680</v>
      </c>
      <c r="I182" s="15">
        <v>2</v>
      </c>
      <c r="J182" s="26">
        <f t="shared" si="5"/>
        <v>36718</v>
      </c>
      <c r="K182" s="16"/>
    </row>
    <row r="183" spans="1:11" x14ac:dyDescent="0.25">
      <c r="A183" s="7" t="s">
        <v>1341</v>
      </c>
      <c r="B183" s="10" t="s">
        <v>591</v>
      </c>
      <c r="C183" s="7" t="s">
        <v>665</v>
      </c>
      <c r="D183" s="7" t="s">
        <v>593</v>
      </c>
      <c r="E183" s="27">
        <v>38668</v>
      </c>
      <c r="F183" s="12">
        <f t="shared" ca="1" si="4"/>
        <v>17</v>
      </c>
      <c r="G183" s="13" t="s">
        <v>611</v>
      </c>
      <c r="H183" s="14">
        <v>73390</v>
      </c>
      <c r="I183" s="15">
        <v>2</v>
      </c>
      <c r="J183" s="26">
        <f t="shared" si="5"/>
        <v>75526</v>
      </c>
      <c r="K183" s="16"/>
    </row>
    <row r="184" spans="1:11" x14ac:dyDescent="0.25">
      <c r="A184" s="7" t="s">
        <v>1356</v>
      </c>
      <c r="B184" s="10" t="s">
        <v>603</v>
      </c>
      <c r="C184" s="7" t="s">
        <v>665</v>
      </c>
      <c r="D184" s="7" t="s">
        <v>593</v>
      </c>
      <c r="E184" s="27">
        <v>41991</v>
      </c>
      <c r="F184" s="12">
        <f t="shared" ca="1" si="4"/>
        <v>7</v>
      </c>
      <c r="G184" s="13" t="s">
        <v>594</v>
      </c>
      <c r="H184" s="14">
        <v>65571</v>
      </c>
      <c r="I184" s="15">
        <v>3</v>
      </c>
      <c r="J184" s="26">
        <f t="shared" si="5"/>
        <v>67479</v>
      </c>
      <c r="K184" s="16"/>
    </row>
    <row r="185" spans="1:11" x14ac:dyDescent="0.25">
      <c r="A185" s="7" t="s">
        <v>875</v>
      </c>
      <c r="B185" s="10" t="s">
        <v>591</v>
      </c>
      <c r="C185" s="7" t="s">
        <v>665</v>
      </c>
      <c r="D185" s="7" t="s">
        <v>614</v>
      </c>
      <c r="E185" s="27">
        <v>41271</v>
      </c>
      <c r="F185" s="12">
        <f t="shared" ca="1" si="4"/>
        <v>9</v>
      </c>
      <c r="G185" s="13" t="s">
        <v>601</v>
      </c>
      <c r="H185" s="14">
        <v>14365</v>
      </c>
      <c r="I185" s="15">
        <v>5</v>
      </c>
      <c r="J185" s="26">
        <f t="shared" si="5"/>
        <v>14783</v>
      </c>
      <c r="K185" s="16"/>
    </row>
    <row r="186" spans="1:11" x14ac:dyDescent="0.25">
      <c r="A186" s="7" t="s">
        <v>1104</v>
      </c>
      <c r="B186" s="10" t="s">
        <v>596</v>
      </c>
      <c r="C186" s="7" t="s">
        <v>665</v>
      </c>
      <c r="D186" s="7" t="s">
        <v>614</v>
      </c>
      <c r="E186" s="27">
        <v>41294</v>
      </c>
      <c r="F186" s="12">
        <f t="shared" ca="1" si="4"/>
        <v>9</v>
      </c>
      <c r="G186" s="13" t="s">
        <v>594</v>
      </c>
      <c r="H186" s="14">
        <v>11395</v>
      </c>
      <c r="I186" s="15">
        <v>1</v>
      </c>
      <c r="J186" s="26">
        <f t="shared" si="5"/>
        <v>11727</v>
      </c>
      <c r="K186" s="16"/>
    </row>
    <row r="187" spans="1:11" x14ac:dyDescent="0.25">
      <c r="A187" s="7" t="s">
        <v>1111</v>
      </c>
      <c r="B187" s="10" t="s">
        <v>603</v>
      </c>
      <c r="C187" s="7" t="s">
        <v>665</v>
      </c>
      <c r="D187" s="7" t="s">
        <v>614</v>
      </c>
      <c r="E187" s="27">
        <v>39913</v>
      </c>
      <c r="F187" s="12">
        <f t="shared" ca="1" si="4"/>
        <v>13</v>
      </c>
      <c r="G187" s="13"/>
      <c r="H187" s="14">
        <v>25090</v>
      </c>
      <c r="I187" s="15">
        <v>4</v>
      </c>
      <c r="J187" s="26">
        <f t="shared" si="5"/>
        <v>25820</v>
      </c>
      <c r="K187" s="16"/>
    </row>
    <row r="188" spans="1:11" x14ac:dyDescent="0.25">
      <c r="A188" s="7" t="s">
        <v>1229</v>
      </c>
      <c r="B188" s="10" t="s">
        <v>596</v>
      </c>
      <c r="C188" s="7" t="s">
        <v>665</v>
      </c>
      <c r="D188" s="7" t="s">
        <v>614</v>
      </c>
      <c r="E188" s="27">
        <v>41926</v>
      </c>
      <c r="F188" s="12">
        <f t="shared" ca="1" si="4"/>
        <v>8</v>
      </c>
      <c r="G188" s="13" t="s">
        <v>601</v>
      </c>
      <c r="H188" s="14">
        <v>16675</v>
      </c>
      <c r="I188" s="15">
        <v>2</v>
      </c>
      <c r="J188" s="26">
        <f t="shared" si="5"/>
        <v>17160</v>
      </c>
      <c r="K188" s="16"/>
    </row>
    <row r="189" spans="1:11" x14ac:dyDescent="0.25">
      <c r="A189" s="7" t="s">
        <v>1248</v>
      </c>
      <c r="B189" s="10" t="s">
        <v>591</v>
      </c>
      <c r="C189" s="7" t="s">
        <v>665</v>
      </c>
      <c r="D189" s="7" t="s">
        <v>614</v>
      </c>
      <c r="E189" s="27">
        <v>40254</v>
      </c>
      <c r="F189" s="12">
        <f t="shared" ca="1" si="4"/>
        <v>12</v>
      </c>
      <c r="G189" s="13" t="s">
        <v>599</v>
      </c>
      <c r="H189" s="14">
        <v>11230</v>
      </c>
      <c r="I189" s="15">
        <v>4</v>
      </c>
      <c r="J189" s="26">
        <f t="shared" si="5"/>
        <v>11557</v>
      </c>
      <c r="K189" s="16"/>
    </row>
    <row r="190" spans="1:11" x14ac:dyDescent="0.25">
      <c r="A190" s="7" t="s">
        <v>1250</v>
      </c>
      <c r="B190" s="10" t="s">
        <v>619</v>
      </c>
      <c r="C190" s="7" t="s">
        <v>665</v>
      </c>
      <c r="D190" s="7" t="s">
        <v>614</v>
      </c>
      <c r="E190" s="27">
        <v>42080</v>
      </c>
      <c r="F190" s="12">
        <f t="shared" ca="1" si="4"/>
        <v>7</v>
      </c>
      <c r="G190" s="13"/>
      <c r="H190" s="14">
        <v>13705</v>
      </c>
      <c r="I190" s="15">
        <v>3</v>
      </c>
      <c r="J190" s="26">
        <f t="shared" si="5"/>
        <v>14104</v>
      </c>
      <c r="K190" s="16"/>
    </row>
    <row r="191" spans="1:11" x14ac:dyDescent="0.25">
      <c r="A191" s="7" t="s">
        <v>1287</v>
      </c>
      <c r="B191" s="10" t="s">
        <v>619</v>
      </c>
      <c r="C191" s="7" t="s">
        <v>665</v>
      </c>
      <c r="D191" s="7" t="s">
        <v>614</v>
      </c>
      <c r="E191" s="27">
        <v>41236</v>
      </c>
      <c r="F191" s="12">
        <f t="shared" ca="1" si="4"/>
        <v>10</v>
      </c>
      <c r="G191" s="13"/>
      <c r="H191" s="14">
        <v>25255</v>
      </c>
      <c r="I191" s="15">
        <v>3</v>
      </c>
      <c r="J191" s="26">
        <f t="shared" si="5"/>
        <v>25990</v>
      </c>
      <c r="K191" s="16"/>
    </row>
    <row r="192" spans="1:11" x14ac:dyDescent="0.25">
      <c r="A192" s="7" t="s">
        <v>708</v>
      </c>
      <c r="B192" s="10" t="s">
        <v>591</v>
      </c>
      <c r="C192" s="7" t="s">
        <v>665</v>
      </c>
      <c r="D192" s="7" t="s">
        <v>622</v>
      </c>
      <c r="E192" s="27">
        <v>40704</v>
      </c>
      <c r="F192" s="12">
        <f t="shared" ca="1" si="4"/>
        <v>11</v>
      </c>
      <c r="G192" s="13"/>
      <c r="H192" s="14">
        <v>18948</v>
      </c>
      <c r="I192" s="15">
        <v>4</v>
      </c>
      <c r="J192" s="26">
        <f t="shared" si="5"/>
        <v>19499</v>
      </c>
      <c r="K192" s="16"/>
    </row>
    <row r="193" spans="1:11" x14ac:dyDescent="0.25">
      <c r="A193" s="7" t="s">
        <v>1041</v>
      </c>
      <c r="B193" s="10" t="s">
        <v>591</v>
      </c>
      <c r="C193" s="7" t="s">
        <v>665</v>
      </c>
      <c r="D193" s="7" t="s">
        <v>622</v>
      </c>
      <c r="E193" s="27">
        <v>40762</v>
      </c>
      <c r="F193" s="12">
        <f t="shared" ca="1" si="4"/>
        <v>11</v>
      </c>
      <c r="G193" s="13"/>
      <c r="H193" s="14">
        <v>16988</v>
      </c>
      <c r="I193" s="15">
        <v>3</v>
      </c>
      <c r="J193" s="26">
        <f t="shared" si="5"/>
        <v>17482</v>
      </c>
      <c r="K193" s="16"/>
    </row>
    <row r="194" spans="1:11" x14ac:dyDescent="0.25">
      <c r="A194" s="7" t="s">
        <v>1043</v>
      </c>
      <c r="B194" s="10" t="s">
        <v>603</v>
      </c>
      <c r="C194" s="7" t="s">
        <v>665</v>
      </c>
      <c r="D194" s="7" t="s">
        <v>622</v>
      </c>
      <c r="E194" s="27">
        <v>41400</v>
      </c>
      <c r="F194" s="12">
        <f t="shared" ref="F194:F257" ca="1" si="6">DATEDIF(E194,TODAY(),"Y")</f>
        <v>9</v>
      </c>
      <c r="G194" s="13"/>
      <c r="H194" s="14">
        <v>15812</v>
      </c>
      <c r="I194" s="15">
        <v>4</v>
      </c>
      <c r="J194" s="26">
        <f t="shared" ref="J194:J257" si="7">ROUND(H194*$L$1+H194,0)</f>
        <v>16272</v>
      </c>
      <c r="K194" s="16"/>
    </row>
    <row r="195" spans="1:11" x14ac:dyDescent="0.25">
      <c r="A195" s="7" t="s">
        <v>1068</v>
      </c>
      <c r="B195" s="10" t="s">
        <v>603</v>
      </c>
      <c r="C195" s="7" t="s">
        <v>665</v>
      </c>
      <c r="D195" s="7" t="s">
        <v>622</v>
      </c>
      <c r="E195" s="27">
        <v>41367</v>
      </c>
      <c r="F195" s="12">
        <f t="shared" ca="1" si="6"/>
        <v>9</v>
      </c>
      <c r="G195" s="13"/>
      <c r="H195" s="14">
        <v>25220</v>
      </c>
      <c r="I195" s="15">
        <v>5</v>
      </c>
      <c r="J195" s="26">
        <f t="shared" si="7"/>
        <v>25954</v>
      </c>
      <c r="K195" s="16"/>
    </row>
    <row r="196" spans="1:11" x14ac:dyDescent="0.25">
      <c r="A196" s="7" t="s">
        <v>902</v>
      </c>
      <c r="B196" s="10" t="s">
        <v>591</v>
      </c>
      <c r="C196" s="7" t="s">
        <v>756</v>
      </c>
      <c r="D196" s="7" t="s">
        <v>606</v>
      </c>
      <c r="E196" s="27">
        <v>41352</v>
      </c>
      <c r="F196" s="12">
        <f t="shared" ca="1" si="6"/>
        <v>9</v>
      </c>
      <c r="G196" s="13"/>
      <c r="H196" s="14">
        <v>43825</v>
      </c>
      <c r="I196" s="15">
        <v>3</v>
      </c>
      <c r="J196" s="26">
        <f t="shared" si="7"/>
        <v>45100</v>
      </c>
      <c r="K196" s="16"/>
    </row>
    <row r="197" spans="1:11" x14ac:dyDescent="0.25">
      <c r="A197" s="7" t="s">
        <v>1131</v>
      </c>
      <c r="B197" s="10" t="s">
        <v>596</v>
      </c>
      <c r="C197" s="7" t="s">
        <v>756</v>
      </c>
      <c r="D197" s="7" t="s">
        <v>606</v>
      </c>
      <c r="E197" s="27">
        <v>36822</v>
      </c>
      <c r="F197" s="12">
        <f t="shared" ca="1" si="6"/>
        <v>22</v>
      </c>
      <c r="G197" s="13"/>
      <c r="H197" s="14">
        <v>22870</v>
      </c>
      <c r="I197" s="15">
        <v>3</v>
      </c>
      <c r="J197" s="26">
        <f t="shared" si="7"/>
        <v>23536</v>
      </c>
      <c r="K197" s="16"/>
    </row>
    <row r="198" spans="1:11" x14ac:dyDescent="0.25">
      <c r="A198" s="7" t="s">
        <v>1273</v>
      </c>
      <c r="B198" s="10" t="s">
        <v>591</v>
      </c>
      <c r="C198" s="7" t="s">
        <v>756</v>
      </c>
      <c r="D198" s="7" t="s">
        <v>606</v>
      </c>
      <c r="E198" s="27">
        <v>40380</v>
      </c>
      <c r="F198" s="12">
        <f t="shared" ca="1" si="6"/>
        <v>12</v>
      </c>
      <c r="G198" s="13"/>
      <c r="H198" s="14">
        <v>67890</v>
      </c>
      <c r="I198" s="15">
        <v>5</v>
      </c>
      <c r="J198" s="26">
        <f t="shared" si="7"/>
        <v>69866</v>
      </c>
      <c r="K198" s="16"/>
    </row>
    <row r="199" spans="1:11" x14ac:dyDescent="0.25">
      <c r="A199" s="7" t="s">
        <v>770</v>
      </c>
      <c r="B199" s="10" t="s">
        <v>596</v>
      </c>
      <c r="C199" s="7" t="s">
        <v>756</v>
      </c>
      <c r="D199" s="7" t="s">
        <v>593</v>
      </c>
      <c r="E199" s="27">
        <v>39976</v>
      </c>
      <c r="F199" s="12">
        <f t="shared" ca="1" si="6"/>
        <v>13</v>
      </c>
      <c r="G199" s="13" t="s">
        <v>601</v>
      </c>
      <c r="H199" s="14">
        <v>42740</v>
      </c>
      <c r="I199" s="15">
        <v>2</v>
      </c>
      <c r="J199" s="26">
        <f t="shared" si="7"/>
        <v>43984</v>
      </c>
      <c r="K199" s="16"/>
    </row>
    <row r="200" spans="1:11" x14ac:dyDescent="0.25">
      <c r="A200" s="7" t="s">
        <v>977</v>
      </c>
      <c r="B200" s="10" t="s">
        <v>591</v>
      </c>
      <c r="C200" s="7" t="s">
        <v>756</v>
      </c>
      <c r="D200" s="7" t="s">
        <v>593</v>
      </c>
      <c r="E200" s="27">
        <v>39814</v>
      </c>
      <c r="F200" s="12">
        <f t="shared" ca="1" si="6"/>
        <v>13</v>
      </c>
      <c r="G200" s="13" t="s">
        <v>601</v>
      </c>
      <c r="H200" s="14">
        <v>32390</v>
      </c>
      <c r="I200" s="15">
        <v>2</v>
      </c>
      <c r="J200" s="26">
        <f t="shared" si="7"/>
        <v>33333</v>
      </c>
      <c r="K200" s="16"/>
    </row>
    <row r="201" spans="1:11" x14ac:dyDescent="0.25">
      <c r="A201" s="7" t="s">
        <v>985</v>
      </c>
      <c r="B201" s="10" t="s">
        <v>591</v>
      </c>
      <c r="C201" s="7" t="s">
        <v>756</v>
      </c>
      <c r="D201" s="7" t="s">
        <v>593</v>
      </c>
      <c r="E201" s="27">
        <v>36928</v>
      </c>
      <c r="F201" s="12">
        <f t="shared" ca="1" si="6"/>
        <v>21</v>
      </c>
      <c r="G201" s="13" t="s">
        <v>601</v>
      </c>
      <c r="H201" s="14">
        <v>76910</v>
      </c>
      <c r="I201" s="15">
        <v>1</v>
      </c>
      <c r="J201" s="26">
        <f t="shared" si="7"/>
        <v>79148</v>
      </c>
      <c r="K201" s="16"/>
    </row>
    <row r="202" spans="1:11" x14ac:dyDescent="0.25">
      <c r="A202" s="7" t="s">
        <v>1310</v>
      </c>
      <c r="B202" s="10" t="s">
        <v>641</v>
      </c>
      <c r="C202" s="7" t="s">
        <v>756</v>
      </c>
      <c r="D202" s="7" t="s">
        <v>593</v>
      </c>
      <c r="E202" s="27">
        <v>40025</v>
      </c>
      <c r="F202" s="12">
        <f t="shared" ca="1" si="6"/>
        <v>13</v>
      </c>
      <c r="G202" s="13" t="s">
        <v>615</v>
      </c>
      <c r="H202" s="14">
        <v>76020</v>
      </c>
      <c r="I202" s="15">
        <v>1</v>
      </c>
      <c r="J202" s="26">
        <f t="shared" si="7"/>
        <v>78232</v>
      </c>
      <c r="K202" s="16"/>
    </row>
    <row r="203" spans="1:11" x14ac:dyDescent="0.25">
      <c r="A203" s="7" t="s">
        <v>755</v>
      </c>
      <c r="B203" s="10" t="s">
        <v>617</v>
      </c>
      <c r="C203" s="7" t="s">
        <v>756</v>
      </c>
      <c r="D203" s="7" t="s">
        <v>614</v>
      </c>
      <c r="E203" s="27">
        <v>37414</v>
      </c>
      <c r="F203" s="12">
        <f t="shared" ca="1" si="6"/>
        <v>20</v>
      </c>
      <c r="G203" s="13" t="s">
        <v>594</v>
      </c>
      <c r="H203" s="14">
        <v>15685</v>
      </c>
      <c r="I203" s="15">
        <v>3</v>
      </c>
      <c r="J203" s="26">
        <f t="shared" si="7"/>
        <v>16141</v>
      </c>
      <c r="K203" s="16"/>
    </row>
    <row r="204" spans="1:11" x14ac:dyDescent="0.25">
      <c r="A204" s="7" t="s">
        <v>781</v>
      </c>
      <c r="B204" s="10" t="s">
        <v>591</v>
      </c>
      <c r="C204" s="7" t="s">
        <v>647</v>
      </c>
      <c r="D204" s="7" t="s">
        <v>606</v>
      </c>
      <c r="E204" s="27">
        <v>40259</v>
      </c>
      <c r="F204" s="12">
        <f t="shared" ca="1" si="6"/>
        <v>12</v>
      </c>
      <c r="G204" s="13"/>
      <c r="H204" s="14">
        <v>66920</v>
      </c>
      <c r="I204" s="15">
        <v>2</v>
      </c>
      <c r="J204" s="26">
        <f t="shared" si="7"/>
        <v>68867</v>
      </c>
      <c r="K204" s="16"/>
    </row>
    <row r="205" spans="1:11" x14ac:dyDescent="0.25">
      <c r="A205" s="7" t="s">
        <v>991</v>
      </c>
      <c r="B205" s="10" t="s">
        <v>603</v>
      </c>
      <c r="C205" s="7" t="s">
        <v>647</v>
      </c>
      <c r="D205" s="7" t="s">
        <v>606</v>
      </c>
      <c r="E205" s="27">
        <v>41910</v>
      </c>
      <c r="F205" s="12">
        <f t="shared" ca="1" si="6"/>
        <v>8</v>
      </c>
      <c r="G205" s="13"/>
      <c r="H205" s="14">
        <v>54830</v>
      </c>
      <c r="I205" s="15">
        <v>1</v>
      </c>
      <c r="J205" s="26">
        <f t="shared" si="7"/>
        <v>56426</v>
      </c>
      <c r="K205" s="16"/>
    </row>
    <row r="206" spans="1:11" x14ac:dyDescent="0.25">
      <c r="A206" s="7" t="s">
        <v>1269</v>
      </c>
      <c r="B206" s="10" t="s">
        <v>603</v>
      </c>
      <c r="C206" s="7" t="s">
        <v>647</v>
      </c>
      <c r="D206" s="7" t="s">
        <v>606</v>
      </c>
      <c r="E206" s="27">
        <v>41964</v>
      </c>
      <c r="F206" s="12">
        <f t="shared" ca="1" si="6"/>
        <v>8</v>
      </c>
      <c r="G206" s="13"/>
      <c r="H206" s="14">
        <v>60550</v>
      </c>
      <c r="I206" s="15">
        <v>2</v>
      </c>
      <c r="J206" s="26">
        <f t="shared" si="7"/>
        <v>62312</v>
      </c>
      <c r="K206" s="16"/>
    </row>
    <row r="207" spans="1:11" x14ac:dyDescent="0.25">
      <c r="A207" s="7" t="s">
        <v>1313</v>
      </c>
      <c r="B207" s="10" t="s">
        <v>596</v>
      </c>
      <c r="C207" s="7" t="s">
        <v>647</v>
      </c>
      <c r="D207" s="7" t="s">
        <v>606</v>
      </c>
      <c r="E207" s="27">
        <v>39852</v>
      </c>
      <c r="F207" s="12">
        <f t="shared" ca="1" si="6"/>
        <v>13</v>
      </c>
      <c r="G207" s="13"/>
      <c r="H207" s="14">
        <v>17033</v>
      </c>
      <c r="I207" s="15">
        <v>1</v>
      </c>
      <c r="J207" s="26">
        <f t="shared" si="7"/>
        <v>17529</v>
      </c>
      <c r="K207" s="16"/>
    </row>
    <row r="208" spans="1:11" x14ac:dyDescent="0.25">
      <c r="A208" s="7" t="s">
        <v>646</v>
      </c>
      <c r="B208" s="10" t="s">
        <v>591</v>
      </c>
      <c r="C208" s="7" t="s">
        <v>647</v>
      </c>
      <c r="D208" s="7" t="s">
        <v>593</v>
      </c>
      <c r="E208" s="27">
        <v>38177</v>
      </c>
      <c r="F208" s="12">
        <f t="shared" ca="1" si="6"/>
        <v>18</v>
      </c>
      <c r="G208" s="13" t="s">
        <v>611</v>
      </c>
      <c r="H208" s="14">
        <v>62790</v>
      </c>
      <c r="I208" s="15">
        <v>2</v>
      </c>
      <c r="J208" s="26">
        <f t="shared" si="7"/>
        <v>64617</v>
      </c>
      <c r="K208" s="16"/>
    </row>
    <row r="209" spans="1:11" x14ac:dyDescent="0.25">
      <c r="A209" s="7" t="s">
        <v>885</v>
      </c>
      <c r="B209" s="10" t="s">
        <v>603</v>
      </c>
      <c r="C209" s="7" t="s">
        <v>647</v>
      </c>
      <c r="D209" s="7" t="s">
        <v>593</v>
      </c>
      <c r="E209" s="27">
        <v>39322</v>
      </c>
      <c r="F209" s="12">
        <f t="shared" ca="1" si="6"/>
        <v>15</v>
      </c>
      <c r="G209" s="13" t="s">
        <v>615</v>
      </c>
      <c r="H209" s="14">
        <v>70760</v>
      </c>
      <c r="I209" s="15">
        <v>1</v>
      </c>
      <c r="J209" s="26">
        <f t="shared" si="7"/>
        <v>72819</v>
      </c>
      <c r="K209" s="16"/>
    </row>
    <row r="210" spans="1:11" x14ac:dyDescent="0.25">
      <c r="A210" s="7" t="s">
        <v>1065</v>
      </c>
      <c r="B210" s="10" t="s">
        <v>591</v>
      </c>
      <c r="C210" s="7" t="s">
        <v>647</v>
      </c>
      <c r="D210" s="7" t="s">
        <v>593</v>
      </c>
      <c r="E210" s="27">
        <v>40216</v>
      </c>
      <c r="F210" s="12">
        <f t="shared" ca="1" si="6"/>
        <v>12</v>
      </c>
      <c r="G210" s="13" t="s">
        <v>594</v>
      </c>
      <c r="H210" s="14">
        <v>31910</v>
      </c>
      <c r="I210" s="15">
        <v>5</v>
      </c>
      <c r="J210" s="26">
        <f t="shared" si="7"/>
        <v>32839</v>
      </c>
      <c r="K210" s="16"/>
    </row>
    <row r="211" spans="1:11" x14ac:dyDescent="0.25">
      <c r="A211" s="7" t="s">
        <v>1106</v>
      </c>
      <c r="B211" s="10" t="s">
        <v>603</v>
      </c>
      <c r="C211" s="7" t="s">
        <v>647</v>
      </c>
      <c r="D211" s="7" t="s">
        <v>593</v>
      </c>
      <c r="E211" s="27">
        <v>40617</v>
      </c>
      <c r="F211" s="12">
        <f t="shared" ca="1" si="6"/>
        <v>11</v>
      </c>
      <c r="G211" s="13" t="s">
        <v>601</v>
      </c>
      <c r="H211" s="14">
        <v>66710</v>
      </c>
      <c r="I211" s="15">
        <v>2</v>
      </c>
      <c r="J211" s="26">
        <f t="shared" si="7"/>
        <v>68651</v>
      </c>
      <c r="K211" s="16"/>
    </row>
    <row r="212" spans="1:11" x14ac:dyDescent="0.25">
      <c r="A212" s="7" t="s">
        <v>1174</v>
      </c>
      <c r="B212" s="10" t="s">
        <v>596</v>
      </c>
      <c r="C212" s="7" t="s">
        <v>647</v>
      </c>
      <c r="D212" s="7" t="s">
        <v>593</v>
      </c>
      <c r="E212" s="27">
        <v>41544</v>
      </c>
      <c r="F212" s="12">
        <f t="shared" ca="1" si="6"/>
        <v>9</v>
      </c>
      <c r="G212" s="13" t="s">
        <v>1394</v>
      </c>
      <c r="H212" s="14">
        <v>19044</v>
      </c>
      <c r="I212" s="15">
        <v>1</v>
      </c>
      <c r="J212" s="26">
        <f t="shared" si="7"/>
        <v>19598</v>
      </c>
      <c r="K212" s="16"/>
    </row>
    <row r="213" spans="1:11" x14ac:dyDescent="0.25">
      <c r="A213" s="7" t="s">
        <v>803</v>
      </c>
      <c r="B213" s="10" t="s">
        <v>641</v>
      </c>
      <c r="C213" s="7" t="s">
        <v>613</v>
      </c>
      <c r="D213" s="7" t="s">
        <v>606</v>
      </c>
      <c r="E213" s="27">
        <v>37250</v>
      </c>
      <c r="F213" s="12">
        <f t="shared" ca="1" si="6"/>
        <v>20</v>
      </c>
      <c r="G213" s="13"/>
      <c r="H213" s="14">
        <v>49860</v>
      </c>
      <c r="I213" s="15">
        <v>2</v>
      </c>
      <c r="J213" s="26">
        <f t="shared" si="7"/>
        <v>51311</v>
      </c>
      <c r="K213" s="16"/>
    </row>
    <row r="214" spans="1:11" x14ac:dyDescent="0.25">
      <c r="A214" s="7" t="s">
        <v>835</v>
      </c>
      <c r="B214" s="10" t="s">
        <v>617</v>
      </c>
      <c r="C214" s="7" t="s">
        <v>613</v>
      </c>
      <c r="D214" s="7" t="s">
        <v>606</v>
      </c>
      <c r="E214" s="27">
        <v>41884</v>
      </c>
      <c r="F214" s="12">
        <f t="shared" ca="1" si="6"/>
        <v>8</v>
      </c>
      <c r="G214" s="13"/>
      <c r="H214" s="14">
        <v>50840</v>
      </c>
      <c r="I214" s="15">
        <v>4</v>
      </c>
      <c r="J214" s="26">
        <f t="shared" si="7"/>
        <v>52319</v>
      </c>
      <c r="K214" s="16"/>
    </row>
    <row r="215" spans="1:11" x14ac:dyDescent="0.25">
      <c r="A215" s="7" t="s">
        <v>884</v>
      </c>
      <c r="B215" s="10" t="s">
        <v>617</v>
      </c>
      <c r="C215" s="7" t="s">
        <v>613</v>
      </c>
      <c r="D215" s="7" t="s">
        <v>606</v>
      </c>
      <c r="E215" s="27">
        <v>40459</v>
      </c>
      <c r="F215" s="12">
        <f t="shared" ca="1" si="6"/>
        <v>12</v>
      </c>
      <c r="G215" s="13"/>
      <c r="H215" s="14">
        <v>36788</v>
      </c>
      <c r="I215" s="15">
        <v>4</v>
      </c>
      <c r="J215" s="26">
        <f t="shared" si="7"/>
        <v>37859</v>
      </c>
      <c r="K215" s="16"/>
    </row>
    <row r="216" spans="1:11" x14ac:dyDescent="0.25">
      <c r="A216" s="7" t="s">
        <v>890</v>
      </c>
      <c r="B216" s="10" t="s">
        <v>641</v>
      </c>
      <c r="C216" s="7" t="s">
        <v>613</v>
      </c>
      <c r="D216" s="7" t="s">
        <v>606</v>
      </c>
      <c r="E216" s="27">
        <v>39808</v>
      </c>
      <c r="F216" s="12">
        <f t="shared" ca="1" si="6"/>
        <v>13</v>
      </c>
      <c r="G216" s="13"/>
      <c r="H216" s="14">
        <v>47060</v>
      </c>
      <c r="I216" s="15">
        <v>4</v>
      </c>
      <c r="J216" s="26">
        <f t="shared" si="7"/>
        <v>48429</v>
      </c>
      <c r="K216" s="16"/>
    </row>
    <row r="217" spans="1:11" x14ac:dyDescent="0.25">
      <c r="A217" s="7" t="s">
        <v>1130</v>
      </c>
      <c r="B217" s="10" t="s">
        <v>596</v>
      </c>
      <c r="C217" s="7" t="s">
        <v>613</v>
      </c>
      <c r="D217" s="7" t="s">
        <v>606</v>
      </c>
      <c r="E217" s="27">
        <v>39981</v>
      </c>
      <c r="F217" s="12">
        <f t="shared" ca="1" si="6"/>
        <v>13</v>
      </c>
      <c r="G217" s="13"/>
      <c r="H217" s="14">
        <v>24340</v>
      </c>
      <c r="I217" s="15">
        <v>4</v>
      </c>
      <c r="J217" s="26">
        <f t="shared" si="7"/>
        <v>25048</v>
      </c>
      <c r="K217" s="16"/>
    </row>
    <row r="218" spans="1:11" x14ac:dyDescent="0.25">
      <c r="A218" s="7" t="s">
        <v>1298</v>
      </c>
      <c r="B218" s="10" t="s">
        <v>617</v>
      </c>
      <c r="C218" s="7" t="s">
        <v>613</v>
      </c>
      <c r="D218" s="7" t="s">
        <v>606</v>
      </c>
      <c r="E218" s="27">
        <v>37270</v>
      </c>
      <c r="F218" s="12">
        <f t="shared" ca="1" si="6"/>
        <v>20</v>
      </c>
      <c r="G218" s="13"/>
      <c r="H218" s="14">
        <v>48190</v>
      </c>
      <c r="I218" s="15">
        <v>1</v>
      </c>
      <c r="J218" s="26">
        <f t="shared" si="7"/>
        <v>49592</v>
      </c>
      <c r="K218" s="16"/>
    </row>
    <row r="219" spans="1:11" x14ac:dyDescent="0.25">
      <c r="A219" s="7" t="s">
        <v>1316</v>
      </c>
      <c r="B219" s="10" t="s">
        <v>591</v>
      </c>
      <c r="C219" s="7" t="s">
        <v>613</v>
      </c>
      <c r="D219" s="7" t="s">
        <v>606</v>
      </c>
      <c r="E219" s="27">
        <v>41816</v>
      </c>
      <c r="F219" s="12">
        <f t="shared" ca="1" si="6"/>
        <v>8</v>
      </c>
      <c r="G219" s="13"/>
      <c r="H219" s="14">
        <v>54500</v>
      </c>
      <c r="I219" s="15">
        <v>5</v>
      </c>
      <c r="J219" s="26">
        <f t="shared" si="7"/>
        <v>56086</v>
      </c>
      <c r="K219" s="16"/>
    </row>
    <row r="220" spans="1:11" x14ac:dyDescent="0.25">
      <c r="A220" s="7" t="s">
        <v>640</v>
      </c>
      <c r="B220" s="10" t="s">
        <v>641</v>
      </c>
      <c r="C220" s="7" t="s">
        <v>613</v>
      </c>
      <c r="D220" s="7" t="s">
        <v>593</v>
      </c>
      <c r="E220" s="27">
        <v>37467</v>
      </c>
      <c r="F220" s="12">
        <f t="shared" ca="1" si="6"/>
        <v>20</v>
      </c>
      <c r="G220" s="13" t="s">
        <v>601</v>
      </c>
      <c r="H220" s="14">
        <v>68410</v>
      </c>
      <c r="I220" s="15">
        <v>5</v>
      </c>
      <c r="J220" s="26">
        <f t="shared" si="7"/>
        <v>70401</v>
      </c>
      <c r="K220" s="16"/>
    </row>
    <row r="221" spans="1:11" x14ac:dyDescent="0.25">
      <c r="A221" s="7" t="s">
        <v>667</v>
      </c>
      <c r="B221" s="10" t="s">
        <v>617</v>
      </c>
      <c r="C221" s="7" t="s">
        <v>613</v>
      </c>
      <c r="D221" s="7" t="s">
        <v>593</v>
      </c>
      <c r="E221" s="27">
        <v>40519</v>
      </c>
      <c r="F221" s="12">
        <f t="shared" ca="1" si="6"/>
        <v>11</v>
      </c>
      <c r="G221" s="13" t="s">
        <v>601</v>
      </c>
      <c r="H221" s="14">
        <v>24710</v>
      </c>
      <c r="I221" s="15">
        <v>2</v>
      </c>
      <c r="J221" s="26">
        <f t="shared" si="7"/>
        <v>25429</v>
      </c>
      <c r="K221" s="16"/>
    </row>
    <row r="222" spans="1:11" x14ac:dyDescent="0.25">
      <c r="A222" s="7" t="s">
        <v>670</v>
      </c>
      <c r="B222" s="10" t="s">
        <v>596</v>
      </c>
      <c r="C222" s="7" t="s">
        <v>613</v>
      </c>
      <c r="D222" s="7" t="s">
        <v>593</v>
      </c>
      <c r="E222" s="27">
        <v>39816</v>
      </c>
      <c r="F222" s="12">
        <f t="shared" ca="1" si="6"/>
        <v>13</v>
      </c>
      <c r="G222" s="13" t="s">
        <v>594</v>
      </c>
      <c r="H222" s="14">
        <v>63270</v>
      </c>
      <c r="I222" s="15">
        <v>1</v>
      </c>
      <c r="J222" s="26">
        <f t="shared" si="7"/>
        <v>65111</v>
      </c>
      <c r="K222" s="16"/>
    </row>
    <row r="223" spans="1:11" x14ac:dyDescent="0.25">
      <c r="A223" s="7" t="s">
        <v>752</v>
      </c>
      <c r="B223" s="10" t="s">
        <v>603</v>
      </c>
      <c r="C223" s="7" t="s">
        <v>613</v>
      </c>
      <c r="D223" s="7" t="s">
        <v>593</v>
      </c>
      <c r="E223" s="27">
        <v>39829</v>
      </c>
      <c r="F223" s="12">
        <f t="shared" ca="1" si="6"/>
        <v>13</v>
      </c>
      <c r="G223" s="13" t="s">
        <v>1393</v>
      </c>
      <c r="H223" s="14">
        <v>49530</v>
      </c>
      <c r="I223" s="15">
        <v>4</v>
      </c>
      <c r="J223" s="26">
        <f t="shared" si="7"/>
        <v>50971</v>
      </c>
      <c r="K223" s="16"/>
    </row>
    <row r="224" spans="1:11" x14ac:dyDescent="0.25">
      <c r="A224" s="7" t="s">
        <v>812</v>
      </c>
      <c r="B224" s="10" t="s">
        <v>603</v>
      </c>
      <c r="C224" s="7" t="s">
        <v>613</v>
      </c>
      <c r="D224" s="7" t="s">
        <v>593</v>
      </c>
      <c r="E224" s="27">
        <v>41944</v>
      </c>
      <c r="F224" s="12">
        <f t="shared" ca="1" si="6"/>
        <v>8</v>
      </c>
      <c r="G224" s="13" t="s">
        <v>599</v>
      </c>
      <c r="H224" s="14">
        <v>47590</v>
      </c>
      <c r="I224" s="15">
        <v>3</v>
      </c>
      <c r="J224" s="26">
        <f t="shared" si="7"/>
        <v>48975</v>
      </c>
      <c r="K224" s="16"/>
    </row>
    <row r="225" spans="1:11" x14ac:dyDescent="0.25">
      <c r="A225" s="7" t="s">
        <v>840</v>
      </c>
      <c r="B225" s="10" t="s">
        <v>591</v>
      </c>
      <c r="C225" s="7" t="s">
        <v>613</v>
      </c>
      <c r="D225" s="7" t="s">
        <v>593</v>
      </c>
      <c r="E225" s="27">
        <v>42027</v>
      </c>
      <c r="F225" s="12">
        <f t="shared" ca="1" si="6"/>
        <v>7</v>
      </c>
      <c r="G225" s="13" t="s">
        <v>601</v>
      </c>
      <c r="H225" s="14">
        <v>26190</v>
      </c>
      <c r="I225" s="15">
        <v>5</v>
      </c>
      <c r="J225" s="26">
        <f t="shared" si="7"/>
        <v>26952</v>
      </c>
      <c r="K225" s="16"/>
    </row>
    <row r="226" spans="1:11" x14ac:dyDescent="0.25">
      <c r="A226" s="7" t="s">
        <v>857</v>
      </c>
      <c r="B226" s="10" t="s">
        <v>591</v>
      </c>
      <c r="C226" s="7" t="s">
        <v>613</v>
      </c>
      <c r="D226" s="7" t="s">
        <v>593</v>
      </c>
      <c r="E226" s="27">
        <v>37313</v>
      </c>
      <c r="F226" s="12">
        <f t="shared" ca="1" si="6"/>
        <v>20</v>
      </c>
      <c r="G226" s="13" t="s">
        <v>594</v>
      </c>
      <c r="H226" s="14">
        <v>69200</v>
      </c>
      <c r="I226" s="15">
        <v>4</v>
      </c>
      <c r="J226" s="26">
        <f t="shared" si="7"/>
        <v>71214</v>
      </c>
      <c r="K226" s="16"/>
    </row>
    <row r="227" spans="1:11" x14ac:dyDescent="0.25">
      <c r="A227" s="7" t="s">
        <v>899</v>
      </c>
      <c r="B227" s="10" t="s">
        <v>591</v>
      </c>
      <c r="C227" s="7" t="s">
        <v>613</v>
      </c>
      <c r="D227" s="7" t="s">
        <v>593</v>
      </c>
      <c r="E227" s="27">
        <v>41127</v>
      </c>
      <c r="F227" s="12">
        <f t="shared" ca="1" si="6"/>
        <v>10</v>
      </c>
      <c r="G227" s="13" t="s">
        <v>1394</v>
      </c>
      <c r="H227" s="14">
        <v>10636</v>
      </c>
      <c r="I227" s="15">
        <v>4</v>
      </c>
      <c r="J227" s="26">
        <f t="shared" si="7"/>
        <v>10946</v>
      </c>
      <c r="K227" s="16"/>
    </row>
    <row r="228" spans="1:11" x14ac:dyDescent="0.25">
      <c r="A228" s="7" t="s">
        <v>927</v>
      </c>
      <c r="B228" s="10" t="s">
        <v>591</v>
      </c>
      <c r="C228" s="7" t="s">
        <v>613</v>
      </c>
      <c r="D228" s="7" t="s">
        <v>593</v>
      </c>
      <c r="E228" s="27">
        <v>36940</v>
      </c>
      <c r="F228" s="12">
        <f t="shared" ca="1" si="6"/>
        <v>21</v>
      </c>
      <c r="G228" s="13" t="s">
        <v>615</v>
      </c>
      <c r="H228" s="14">
        <v>25120</v>
      </c>
      <c r="I228" s="15">
        <v>5</v>
      </c>
      <c r="J228" s="26">
        <f t="shared" si="7"/>
        <v>25851</v>
      </c>
      <c r="K228" s="16"/>
    </row>
    <row r="229" spans="1:11" x14ac:dyDescent="0.25">
      <c r="A229" s="7" t="s">
        <v>935</v>
      </c>
      <c r="B229" s="10" t="s">
        <v>591</v>
      </c>
      <c r="C229" s="7" t="s">
        <v>613</v>
      </c>
      <c r="D229" s="7" t="s">
        <v>593</v>
      </c>
      <c r="E229" s="27">
        <v>42225</v>
      </c>
      <c r="F229" s="12">
        <f t="shared" ca="1" si="6"/>
        <v>7</v>
      </c>
      <c r="G229" s="13" t="s">
        <v>615</v>
      </c>
      <c r="H229" s="14">
        <v>59490</v>
      </c>
      <c r="I229" s="15">
        <v>3</v>
      </c>
      <c r="J229" s="26">
        <f t="shared" si="7"/>
        <v>61221</v>
      </c>
      <c r="K229" s="16"/>
    </row>
    <row r="230" spans="1:11" x14ac:dyDescent="0.25">
      <c r="A230" s="7" t="s">
        <v>1023</v>
      </c>
      <c r="B230" s="10" t="s">
        <v>591</v>
      </c>
      <c r="C230" s="7" t="s">
        <v>613</v>
      </c>
      <c r="D230" s="7" t="s">
        <v>593</v>
      </c>
      <c r="E230" s="27">
        <v>40804</v>
      </c>
      <c r="F230" s="12">
        <f t="shared" ca="1" si="6"/>
        <v>11</v>
      </c>
      <c r="G230" s="13" t="s">
        <v>599</v>
      </c>
      <c r="H230" s="14">
        <v>42940</v>
      </c>
      <c r="I230" s="15">
        <v>1</v>
      </c>
      <c r="J230" s="26">
        <f t="shared" si="7"/>
        <v>44190</v>
      </c>
      <c r="K230" s="16"/>
    </row>
    <row r="231" spans="1:11" x14ac:dyDescent="0.25">
      <c r="A231" s="7" t="s">
        <v>1026</v>
      </c>
      <c r="B231" s="10" t="s">
        <v>596</v>
      </c>
      <c r="C231" s="7" t="s">
        <v>613</v>
      </c>
      <c r="D231" s="7" t="s">
        <v>593</v>
      </c>
      <c r="E231" s="27">
        <v>39775</v>
      </c>
      <c r="F231" s="12">
        <f t="shared" ca="1" si="6"/>
        <v>14</v>
      </c>
      <c r="G231" s="13" t="s">
        <v>594</v>
      </c>
      <c r="H231" s="14">
        <v>80120</v>
      </c>
      <c r="I231" s="15">
        <v>4</v>
      </c>
      <c r="J231" s="26">
        <f t="shared" si="7"/>
        <v>82451</v>
      </c>
      <c r="K231" s="16"/>
    </row>
    <row r="232" spans="1:11" x14ac:dyDescent="0.25">
      <c r="A232" s="7" t="s">
        <v>1039</v>
      </c>
      <c r="B232" s="10" t="s">
        <v>619</v>
      </c>
      <c r="C232" s="7" t="s">
        <v>613</v>
      </c>
      <c r="D232" s="7" t="s">
        <v>593</v>
      </c>
      <c r="E232" s="27">
        <v>40603</v>
      </c>
      <c r="F232" s="12">
        <f t="shared" ca="1" si="6"/>
        <v>11</v>
      </c>
      <c r="G232" s="13" t="s">
        <v>594</v>
      </c>
      <c r="H232" s="14">
        <v>79380</v>
      </c>
      <c r="I232" s="15">
        <v>5</v>
      </c>
      <c r="J232" s="26">
        <f t="shared" si="7"/>
        <v>81690</v>
      </c>
      <c r="K232" s="16"/>
    </row>
    <row r="233" spans="1:11" x14ac:dyDescent="0.25">
      <c r="A233" s="7" t="s">
        <v>1048</v>
      </c>
      <c r="B233" s="10" t="s">
        <v>603</v>
      </c>
      <c r="C233" s="7" t="s">
        <v>613</v>
      </c>
      <c r="D233" s="7" t="s">
        <v>593</v>
      </c>
      <c r="E233" s="27">
        <v>36904</v>
      </c>
      <c r="F233" s="12">
        <f t="shared" ca="1" si="6"/>
        <v>21</v>
      </c>
      <c r="G233" s="13" t="s">
        <v>594</v>
      </c>
      <c r="H233" s="14">
        <v>68520</v>
      </c>
      <c r="I233" s="15">
        <v>5</v>
      </c>
      <c r="J233" s="26">
        <f t="shared" si="7"/>
        <v>70514</v>
      </c>
      <c r="K233" s="16"/>
    </row>
    <row r="234" spans="1:11" x14ac:dyDescent="0.25">
      <c r="A234" s="7" t="s">
        <v>1089</v>
      </c>
      <c r="B234" s="10" t="s">
        <v>596</v>
      </c>
      <c r="C234" s="7" t="s">
        <v>613</v>
      </c>
      <c r="D234" s="7" t="s">
        <v>593</v>
      </c>
      <c r="E234" s="27">
        <v>41842</v>
      </c>
      <c r="F234" s="12">
        <f t="shared" ca="1" si="6"/>
        <v>8</v>
      </c>
      <c r="G234" s="13" t="s">
        <v>594</v>
      </c>
      <c r="H234" s="14">
        <v>81530</v>
      </c>
      <c r="I234" s="15">
        <v>5</v>
      </c>
      <c r="J234" s="26">
        <f t="shared" si="7"/>
        <v>83903</v>
      </c>
      <c r="K234" s="16"/>
    </row>
    <row r="235" spans="1:11" x14ac:dyDescent="0.25">
      <c r="A235" s="7" t="s">
        <v>1101</v>
      </c>
      <c r="B235" s="10" t="s">
        <v>619</v>
      </c>
      <c r="C235" s="7" t="s">
        <v>613</v>
      </c>
      <c r="D235" s="7" t="s">
        <v>593</v>
      </c>
      <c r="E235" s="27">
        <v>41260</v>
      </c>
      <c r="F235" s="12">
        <f t="shared" ca="1" si="6"/>
        <v>9</v>
      </c>
      <c r="G235" s="13" t="s">
        <v>1393</v>
      </c>
      <c r="H235" s="14">
        <v>45710</v>
      </c>
      <c r="I235" s="15">
        <v>3</v>
      </c>
      <c r="J235" s="26">
        <f t="shared" si="7"/>
        <v>47040</v>
      </c>
      <c r="K235" s="16"/>
    </row>
    <row r="236" spans="1:11" x14ac:dyDescent="0.25">
      <c r="A236" s="7" t="s">
        <v>1122</v>
      </c>
      <c r="B236" s="10" t="s">
        <v>591</v>
      </c>
      <c r="C236" s="7" t="s">
        <v>613</v>
      </c>
      <c r="D236" s="7" t="s">
        <v>593</v>
      </c>
      <c r="E236" s="27">
        <v>41586</v>
      </c>
      <c r="F236" s="12">
        <f t="shared" ca="1" si="6"/>
        <v>9</v>
      </c>
      <c r="G236" s="13" t="s">
        <v>594</v>
      </c>
      <c r="H236" s="14">
        <v>87950</v>
      </c>
      <c r="I236" s="15">
        <v>4</v>
      </c>
      <c r="J236" s="26">
        <f t="shared" si="7"/>
        <v>90509</v>
      </c>
      <c r="K236" s="16"/>
    </row>
    <row r="237" spans="1:11" x14ac:dyDescent="0.25">
      <c r="A237" s="7" t="s">
        <v>1154</v>
      </c>
      <c r="B237" s="10" t="s">
        <v>596</v>
      </c>
      <c r="C237" s="7" t="s">
        <v>613</v>
      </c>
      <c r="D237" s="7" t="s">
        <v>593</v>
      </c>
      <c r="E237" s="27">
        <v>40088</v>
      </c>
      <c r="F237" s="12">
        <f t="shared" ca="1" si="6"/>
        <v>13</v>
      </c>
      <c r="G237" s="13" t="s">
        <v>1394</v>
      </c>
      <c r="H237" s="14">
        <v>70150</v>
      </c>
      <c r="I237" s="15">
        <v>2</v>
      </c>
      <c r="J237" s="26">
        <f t="shared" si="7"/>
        <v>72191</v>
      </c>
      <c r="K237" s="16"/>
    </row>
    <row r="238" spans="1:11" x14ac:dyDescent="0.25">
      <c r="A238" s="7" t="s">
        <v>1181</v>
      </c>
      <c r="B238" s="10" t="s">
        <v>603</v>
      </c>
      <c r="C238" s="7" t="s">
        <v>613</v>
      </c>
      <c r="D238" s="7" t="s">
        <v>593</v>
      </c>
      <c r="E238" s="27">
        <v>41604</v>
      </c>
      <c r="F238" s="12">
        <f t="shared" ca="1" si="6"/>
        <v>9</v>
      </c>
      <c r="G238" s="13" t="s">
        <v>611</v>
      </c>
      <c r="H238" s="14">
        <v>44260</v>
      </c>
      <c r="I238" s="15">
        <v>1</v>
      </c>
      <c r="J238" s="26">
        <f t="shared" si="7"/>
        <v>45548</v>
      </c>
      <c r="K238" s="16"/>
    </row>
    <row r="239" spans="1:11" x14ac:dyDescent="0.25">
      <c r="A239" s="7" t="s">
        <v>1216</v>
      </c>
      <c r="B239" s="10" t="s">
        <v>596</v>
      </c>
      <c r="C239" s="7" t="s">
        <v>613</v>
      </c>
      <c r="D239" s="7" t="s">
        <v>593</v>
      </c>
      <c r="E239" s="27">
        <v>40720</v>
      </c>
      <c r="F239" s="12">
        <f t="shared" ca="1" si="6"/>
        <v>11</v>
      </c>
      <c r="G239" s="13" t="s">
        <v>599</v>
      </c>
      <c r="H239" s="14">
        <v>23340</v>
      </c>
      <c r="I239" s="15">
        <v>4</v>
      </c>
      <c r="J239" s="26">
        <f t="shared" si="7"/>
        <v>24019</v>
      </c>
      <c r="K239" s="16"/>
    </row>
    <row r="240" spans="1:11" x14ac:dyDescent="0.25">
      <c r="A240" s="7" t="s">
        <v>1225</v>
      </c>
      <c r="B240" s="10" t="s">
        <v>641</v>
      </c>
      <c r="C240" s="7" t="s">
        <v>613</v>
      </c>
      <c r="D240" s="7" t="s">
        <v>593</v>
      </c>
      <c r="E240" s="27">
        <v>39791</v>
      </c>
      <c r="F240" s="12">
        <f t="shared" ca="1" si="6"/>
        <v>13</v>
      </c>
      <c r="G240" s="13" t="s">
        <v>615</v>
      </c>
      <c r="H240" s="14">
        <v>62688</v>
      </c>
      <c r="I240" s="15">
        <v>3</v>
      </c>
      <c r="J240" s="26">
        <f t="shared" si="7"/>
        <v>64512</v>
      </c>
      <c r="K240" s="16"/>
    </row>
    <row r="241" spans="1:11" x14ac:dyDescent="0.25">
      <c r="A241" s="7" t="s">
        <v>1253</v>
      </c>
      <c r="B241" s="10" t="s">
        <v>596</v>
      </c>
      <c r="C241" s="7" t="s">
        <v>613</v>
      </c>
      <c r="D241" s="7" t="s">
        <v>593</v>
      </c>
      <c r="E241" s="27">
        <v>40092</v>
      </c>
      <c r="F241" s="12">
        <f t="shared" ca="1" si="6"/>
        <v>13</v>
      </c>
      <c r="G241" s="13" t="s">
        <v>601</v>
      </c>
      <c r="H241" s="14">
        <v>46410</v>
      </c>
      <c r="I241" s="15">
        <v>2</v>
      </c>
      <c r="J241" s="26">
        <f t="shared" si="7"/>
        <v>47761</v>
      </c>
      <c r="K241" s="16"/>
    </row>
    <row r="242" spans="1:11" x14ac:dyDescent="0.25">
      <c r="A242" s="7" t="s">
        <v>1279</v>
      </c>
      <c r="B242" s="10" t="s">
        <v>591</v>
      </c>
      <c r="C242" s="7" t="s">
        <v>613</v>
      </c>
      <c r="D242" s="7" t="s">
        <v>593</v>
      </c>
      <c r="E242" s="27">
        <v>40148</v>
      </c>
      <c r="F242" s="12">
        <f t="shared" ca="1" si="6"/>
        <v>13</v>
      </c>
      <c r="G242" s="13" t="s">
        <v>611</v>
      </c>
      <c r="H242" s="14">
        <v>45180</v>
      </c>
      <c r="I242" s="15">
        <v>5</v>
      </c>
      <c r="J242" s="26">
        <f t="shared" si="7"/>
        <v>46495</v>
      </c>
      <c r="K242" s="16"/>
    </row>
    <row r="243" spans="1:11" x14ac:dyDescent="0.25">
      <c r="A243" s="7" t="s">
        <v>1285</v>
      </c>
      <c r="B243" s="10" t="s">
        <v>591</v>
      </c>
      <c r="C243" s="7" t="s">
        <v>613</v>
      </c>
      <c r="D243" s="7" t="s">
        <v>593</v>
      </c>
      <c r="E243" s="27">
        <v>38506</v>
      </c>
      <c r="F243" s="12">
        <f t="shared" ca="1" si="6"/>
        <v>17</v>
      </c>
      <c r="G243" s="13" t="s">
        <v>599</v>
      </c>
      <c r="H243" s="14">
        <v>51800</v>
      </c>
      <c r="I243" s="15">
        <v>1</v>
      </c>
      <c r="J243" s="26">
        <f t="shared" si="7"/>
        <v>53307</v>
      </c>
      <c r="K243" s="16"/>
    </row>
    <row r="244" spans="1:11" x14ac:dyDescent="0.25">
      <c r="A244" s="7" t="s">
        <v>1357</v>
      </c>
      <c r="B244" s="10" t="s">
        <v>596</v>
      </c>
      <c r="C244" s="7" t="s">
        <v>613</v>
      </c>
      <c r="D244" s="7" t="s">
        <v>593</v>
      </c>
      <c r="E244" s="27">
        <v>40810</v>
      </c>
      <c r="F244" s="12">
        <f t="shared" ca="1" si="6"/>
        <v>11</v>
      </c>
      <c r="G244" s="13" t="s">
        <v>1393</v>
      </c>
      <c r="H244" s="14">
        <v>58650</v>
      </c>
      <c r="I244" s="15">
        <v>4</v>
      </c>
      <c r="J244" s="26">
        <f t="shared" si="7"/>
        <v>60357</v>
      </c>
      <c r="K244" s="16"/>
    </row>
    <row r="245" spans="1:11" x14ac:dyDescent="0.25">
      <c r="A245" s="7" t="s">
        <v>1364</v>
      </c>
      <c r="B245" s="10" t="s">
        <v>591</v>
      </c>
      <c r="C245" s="7" t="s">
        <v>613</v>
      </c>
      <c r="D245" s="7" t="s">
        <v>593</v>
      </c>
      <c r="E245" s="27">
        <v>38816</v>
      </c>
      <c r="F245" s="12">
        <f t="shared" ca="1" si="6"/>
        <v>16</v>
      </c>
      <c r="G245" s="13" t="s">
        <v>594</v>
      </c>
      <c r="H245" s="14">
        <v>48740</v>
      </c>
      <c r="I245" s="15">
        <v>1</v>
      </c>
      <c r="J245" s="26">
        <f t="shared" si="7"/>
        <v>50158</v>
      </c>
      <c r="K245" s="16"/>
    </row>
    <row r="246" spans="1:11" x14ac:dyDescent="0.25">
      <c r="A246" s="7" t="s">
        <v>612</v>
      </c>
      <c r="B246" s="10" t="s">
        <v>596</v>
      </c>
      <c r="C246" s="7" t="s">
        <v>613</v>
      </c>
      <c r="D246" s="7" t="s">
        <v>614</v>
      </c>
      <c r="E246" s="27">
        <v>37504</v>
      </c>
      <c r="F246" s="12">
        <f t="shared" ca="1" si="6"/>
        <v>20</v>
      </c>
      <c r="G246" s="13" t="s">
        <v>611</v>
      </c>
      <c r="H246" s="14">
        <v>16180</v>
      </c>
      <c r="I246" s="15">
        <v>1</v>
      </c>
      <c r="J246" s="26">
        <f t="shared" si="7"/>
        <v>16651</v>
      </c>
      <c r="K246" s="16"/>
    </row>
    <row r="247" spans="1:11" x14ac:dyDescent="0.25">
      <c r="A247" s="7" t="s">
        <v>623</v>
      </c>
      <c r="B247" s="10" t="s">
        <v>619</v>
      </c>
      <c r="C247" s="7" t="s">
        <v>613</v>
      </c>
      <c r="D247" s="7" t="s">
        <v>614</v>
      </c>
      <c r="E247" s="27">
        <v>40598</v>
      </c>
      <c r="F247" s="12">
        <f t="shared" ca="1" si="6"/>
        <v>11</v>
      </c>
      <c r="G247" s="13" t="s">
        <v>594</v>
      </c>
      <c r="H247" s="14">
        <v>25420</v>
      </c>
      <c r="I247" s="15">
        <v>4</v>
      </c>
      <c r="J247" s="26">
        <f t="shared" si="7"/>
        <v>26160</v>
      </c>
      <c r="K247" s="16"/>
    </row>
    <row r="248" spans="1:11" x14ac:dyDescent="0.25">
      <c r="A248" s="7" t="s">
        <v>657</v>
      </c>
      <c r="B248" s="10" t="s">
        <v>603</v>
      </c>
      <c r="C248" s="7" t="s">
        <v>613</v>
      </c>
      <c r="D248" s="7" t="s">
        <v>614</v>
      </c>
      <c r="E248" s="27">
        <v>37183</v>
      </c>
      <c r="F248" s="12">
        <f t="shared" ca="1" si="6"/>
        <v>21</v>
      </c>
      <c r="G248" s="13" t="s">
        <v>601</v>
      </c>
      <c r="H248" s="14">
        <v>21460</v>
      </c>
      <c r="I248" s="15">
        <v>5</v>
      </c>
      <c r="J248" s="26">
        <f t="shared" si="7"/>
        <v>22084</v>
      </c>
      <c r="K248" s="16"/>
    </row>
    <row r="249" spans="1:11" x14ac:dyDescent="0.25">
      <c r="A249" s="7" t="s">
        <v>891</v>
      </c>
      <c r="B249" s="10" t="s">
        <v>617</v>
      </c>
      <c r="C249" s="7" t="s">
        <v>613</v>
      </c>
      <c r="D249" s="7" t="s">
        <v>614</v>
      </c>
      <c r="E249" s="27">
        <v>41362</v>
      </c>
      <c r="F249" s="12">
        <f t="shared" ca="1" si="6"/>
        <v>9</v>
      </c>
      <c r="G249" s="13" t="s">
        <v>611</v>
      </c>
      <c r="H249" s="14">
        <v>23605</v>
      </c>
      <c r="I249" s="15">
        <v>2</v>
      </c>
      <c r="J249" s="26">
        <f t="shared" si="7"/>
        <v>24292</v>
      </c>
      <c r="K249" s="16"/>
    </row>
    <row r="250" spans="1:11" x14ac:dyDescent="0.25">
      <c r="A250" s="7" t="s">
        <v>1095</v>
      </c>
      <c r="B250" s="10" t="s">
        <v>591</v>
      </c>
      <c r="C250" s="7" t="s">
        <v>613</v>
      </c>
      <c r="D250" s="7" t="s">
        <v>614</v>
      </c>
      <c r="E250" s="27">
        <v>37844</v>
      </c>
      <c r="F250" s="12">
        <f t="shared" ca="1" si="6"/>
        <v>19</v>
      </c>
      <c r="G250" s="13" t="s">
        <v>601</v>
      </c>
      <c r="H250" s="14">
        <v>18655</v>
      </c>
      <c r="I250" s="15">
        <v>3</v>
      </c>
      <c r="J250" s="26">
        <f t="shared" si="7"/>
        <v>19198</v>
      </c>
      <c r="K250" s="16"/>
    </row>
    <row r="251" spans="1:11" x14ac:dyDescent="0.25">
      <c r="A251" s="7" t="s">
        <v>1124</v>
      </c>
      <c r="B251" s="10" t="s">
        <v>617</v>
      </c>
      <c r="C251" s="7" t="s">
        <v>613</v>
      </c>
      <c r="D251" s="7" t="s">
        <v>614</v>
      </c>
      <c r="E251" s="27">
        <v>41778</v>
      </c>
      <c r="F251" s="12">
        <f t="shared" ca="1" si="6"/>
        <v>8</v>
      </c>
      <c r="G251" s="13" t="s">
        <v>615</v>
      </c>
      <c r="H251" s="14">
        <v>11560</v>
      </c>
      <c r="I251" s="15">
        <v>3</v>
      </c>
      <c r="J251" s="26">
        <f t="shared" si="7"/>
        <v>11896</v>
      </c>
      <c r="K251" s="16"/>
    </row>
    <row r="252" spans="1:11" x14ac:dyDescent="0.25">
      <c r="A252" s="7" t="s">
        <v>642</v>
      </c>
      <c r="B252" s="10" t="s">
        <v>596</v>
      </c>
      <c r="C252" s="7" t="s">
        <v>613</v>
      </c>
      <c r="D252" s="7" t="s">
        <v>622</v>
      </c>
      <c r="E252" s="27">
        <v>37463</v>
      </c>
      <c r="F252" s="12">
        <f t="shared" ca="1" si="6"/>
        <v>20</v>
      </c>
      <c r="G252" s="13"/>
      <c r="H252" s="14">
        <v>13852</v>
      </c>
      <c r="I252" s="15">
        <v>5</v>
      </c>
      <c r="J252" s="26">
        <f t="shared" si="7"/>
        <v>14255</v>
      </c>
      <c r="K252" s="16"/>
    </row>
    <row r="253" spans="1:11" x14ac:dyDescent="0.25">
      <c r="A253" s="7" t="s">
        <v>739</v>
      </c>
      <c r="B253" s="10" t="s">
        <v>596</v>
      </c>
      <c r="C253" s="7" t="s">
        <v>613</v>
      </c>
      <c r="D253" s="7" t="s">
        <v>622</v>
      </c>
      <c r="E253" s="27">
        <v>40299</v>
      </c>
      <c r="F253" s="12">
        <f t="shared" ca="1" si="6"/>
        <v>12</v>
      </c>
      <c r="G253" s="13"/>
      <c r="H253" s="14">
        <v>29140</v>
      </c>
      <c r="I253" s="15">
        <v>5</v>
      </c>
      <c r="J253" s="26">
        <f t="shared" si="7"/>
        <v>29988</v>
      </c>
      <c r="K253" s="16"/>
    </row>
    <row r="254" spans="1:11" x14ac:dyDescent="0.25">
      <c r="A254" s="7" t="s">
        <v>932</v>
      </c>
      <c r="B254" s="10" t="s">
        <v>596</v>
      </c>
      <c r="C254" s="7" t="s">
        <v>613</v>
      </c>
      <c r="D254" s="7" t="s">
        <v>622</v>
      </c>
      <c r="E254" s="27">
        <v>41801</v>
      </c>
      <c r="F254" s="12">
        <f t="shared" ca="1" si="6"/>
        <v>8</v>
      </c>
      <c r="G254" s="13"/>
      <c r="H254" s="14">
        <v>24044</v>
      </c>
      <c r="I254" s="15">
        <v>5</v>
      </c>
      <c r="J254" s="26">
        <f t="shared" si="7"/>
        <v>24744</v>
      </c>
      <c r="K254" s="16"/>
    </row>
    <row r="255" spans="1:11" x14ac:dyDescent="0.25">
      <c r="A255" s="7" t="s">
        <v>1196</v>
      </c>
      <c r="B255" s="10" t="s">
        <v>591</v>
      </c>
      <c r="C255" s="7" t="s">
        <v>613</v>
      </c>
      <c r="D255" s="7" t="s">
        <v>622</v>
      </c>
      <c r="E255" s="27">
        <v>36827</v>
      </c>
      <c r="F255" s="12">
        <f t="shared" ca="1" si="6"/>
        <v>22</v>
      </c>
      <c r="G255" s="13"/>
      <c r="H255" s="14">
        <v>15420</v>
      </c>
      <c r="I255" s="15">
        <v>2</v>
      </c>
      <c r="J255" s="26">
        <f t="shared" si="7"/>
        <v>15869</v>
      </c>
      <c r="K255" s="16"/>
    </row>
    <row r="256" spans="1:11" x14ac:dyDescent="0.25">
      <c r="A256" s="7" t="s">
        <v>1227</v>
      </c>
      <c r="B256" s="10" t="s">
        <v>603</v>
      </c>
      <c r="C256" s="7" t="s">
        <v>613</v>
      </c>
      <c r="D256" s="7" t="s">
        <v>622</v>
      </c>
      <c r="E256" s="27">
        <v>37968</v>
      </c>
      <c r="F256" s="12">
        <f t="shared" ca="1" si="6"/>
        <v>18</v>
      </c>
      <c r="G256" s="13"/>
      <c r="H256" s="14">
        <v>24436</v>
      </c>
      <c r="I256" s="15">
        <v>4</v>
      </c>
      <c r="J256" s="26">
        <f t="shared" si="7"/>
        <v>25147</v>
      </c>
      <c r="K256" s="16"/>
    </row>
    <row r="257" spans="1:11" x14ac:dyDescent="0.25">
      <c r="A257" s="7" t="s">
        <v>681</v>
      </c>
      <c r="B257" s="10" t="s">
        <v>617</v>
      </c>
      <c r="C257" s="7" t="s">
        <v>682</v>
      </c>
      <c r="D257" s="7" t="s">
        <v>606</v>
      </c>
      <c r="E257" s="27">
        <v>40723</v>
      </c>
      <c r="F257" s="12">
        <f t="shared" ca="1" si="6"/>
        <v>11</v>
      </c>
      <c r="G257" s="13"/>
      <c r="H257" s="14">
        <v>44530</v>
      </c>
      <c r="I257" s="15">
        <v>2</v>
      </c>
      <c r="J257" s="26">
        <f t="shared" si="7"/>
        <v>45826</v>
      </c>
      <c r="K257" s="16"/>
    </row>
    <row r="258" spans="1:11" x14ac:dyDescent="0.25">
      <c r="A258" s="7" t="s">
        <v>1177</v>
      </c>
      <c r="B258" s="10" t="s">
        <v>641</v>
      </c>
      <c r="C258" s="7" t="s">
        <v>682</v>
      </c>
      <c r="D258" s="7" t="s">
        <v>606</v>
      </c>
      <c r="E258" s="27">
        <v>37558</v>
      </c>
      <c r="F258" s="12">
        <f t="shared" ref="F258:F321" ca="1" si="8">DATEDIF(E258,TODAY(),"Y")</f>
        <v>20</v>
      </c>
      <c r="G258" s="13"/>
      <c r="H258" s="14">
        <v>31250</v>
      </c>
      <c r="I258" s="15">
        <v>2</v>
      </c>
      <c r="J258" s="26">
        <f t="shared" ref="J258:J321" si="9">ROUND(H258*$L$1+H258,0)</f>
        <v>32159</v>
      </c>
      <c r="K258" s="16"/>
    </row>
    <row r="259" spans="1:11" x14ac:dyDescent="0.25">
      <c r="A259" s="7" t="s">
        <v>1077</v>
      </c>
      <c r="B259" s="10" t="s">
        <v>641</v>
      </c>
      <c r="C259" s="7" t="s">
        <v>682</v>
      </c>
      <c r="D259" s="7" t="s">
        <v>593</v>
      </c>
      <c r="E259" s="27">
        <v>42026</v>
      </c>
      <c r="F259" s="12">
        <f t="shared" ca="1" si="8"/>
        <v>7</v>
      </c>
      <c r="G259" s="13" t="s">
        <v>601</v>
      </c>
      <c r="H259" s="14">
        <v>58910</v>
      </c>
      <c r="I259" s="15">
        <v>1</v>
      </c>
      <c r="J259" s="26">
        <f t="shared" si="9"/>
        <v>60624</v>
      </c>
      <c r="K259" s="16"/>
    </row>
    <row r="260" spans="1:11" x14ac:dyDescent="0.25">
      <c r="A260" s="7" t="s">
        <v>1208</v>
      </c>
      <c r="B260" s="10" t="s">
        <v>596</v>
      </c>
      <c r="C260" s="7" t="s">
        <v>682</v>
      </c>
      <c r="D260" s="7" t="s">
        <v>593</v>
      </c>
      <c r="E260" s="27">
        <v>41621</v>
      </c>
      <c r="F260" s="12">
        <f t="shared" ca="1" si="8"/>
        <v>8</v>
      </c>
      <c r="G260" s="13" t="s">
        <v>599</v>
      </c>
      <c r="H260" s="14">
        <v>84300</v>
      </c>
      <c r="I260" s="15">
        <v>1</v>
      </c>
      <c r="J260" s="26">
        <f t="shared" si="9"/>
        <v>86753</v>
      </c>
      <c r="K260" s="16"/>
    </row>
    <row r="261" spans="1:11" x14ac:dyDescent="0.25">
      <c r="A261" s="7" t="s">
        <v>867</v>
      </c>
      <c r="B261" s="10" t="s">
        <v>591</v>
      </c>
      <c r="C261" s="7" t="s">
        <v>682</v>
      </c>
      <c r="D261" s="7" t="s">
        <v>614</v>
      </c>
      <c r="E261" s="27">
        <v>41401</v>
      </c>
      <c r="F261" s="12">
        <f t="shared" ca="1" si="8"/>
        <v>9</v>
      </c>
      <c r="G261" s="13" t="s">
        <v>601</v>
      </c>
      <c r="H261" s="14">
        <v>24595</v>
      </c>
      <c r="I261" s="15">
        <v>2</v>
      </c>
      <c r="J261" s="26">
        <f t="shared" si="9"/>
        <v>25311</v>
      </c>
      <c r="K261" s="16"/>
    </row>
    <row r="262" spans="1:11" x14ac:dyDescent="0.25">
      <c r="A262" s="7" t="s">
        <v>1292</v>
      </c>
      <c r="B262" s="10" t="s">
        <v>596</v>
      </c>
      <c r="C262" s="7" t="s">
        <v>682</v>
      </c>
      <c r="D262" s="7" t="s">
        <v>614</v>
      </c>
      <c r="E262" s="27">
        <v>41448</v>
      </c>
      <c r="F262" s="12">
        <f t="shared" ca="1" si="8"/>
        <v>9</v>
      </c>
      <c r="G262" s="13" t="s">
        <v>594</v>
      </c>
      <c r="H262" s="14">
        <v>14035</v>
      </c>
      <c r="I262" s="15">
        <v>4</v>
      </c>
      <c r="J262" s="26">
        <f t="shared" si="9"/>
        <v>14443</v>
      </c>
      <c r="K262" s="16"/>
    </row>
    <row r="263" spans="1:11" x14ac:dyDescent="0.25">
      <c r="A263" s="7" t="s">
        <v>725</v>
      </c>
      <c r="B263" s="10" t="s">
        <v>596</v>
      </c>
      <c r="C263" s="7" t="s">
        <v>682</v>
      </c>
      <c r="D263" s="7" t="s">
        <v>622</v>
      </c>
      <c r="E263" s="27">
        <v>41234</v>
      </c>
      <c r="F263" s="12">
        <f t="shared" ca="1" si="8"/>
        <v>10</v>
      </c>
      <c r="G263" s="13"/>
      <c r="H263" s="14">
        <v>25612</v>
      </c>
      <c r="I263" s="15">
        <v>2</v>
      </c>
      <c r="J263" s="26">
        <f t="shared" si="9"/>
        <v>26357</v>
      </c>
      <c r="K263" s="16"/>
    </row>
    <row r="264" spans="1:11" x14ac:dyDescent="0.25">
      <c r="A264" s="7" t="s">
        <v>800</v>
      </c>
      <c r="B264" s="10" t="s">
        <v>591</v>
      </c>
      <c r="C264" s="7" t="s">
        <v>682</v>
      </c>
      <c r="D264" s="7" t="s">
        <v>622</v>
      </c>
      <c r="E264" s="27">
        <v>40209</v>
      </c>
      <c r="F264" s="12">
        <f t="shared" ca="1" si="8"/>
        <v>12</v>
      </c>
      <c r="G264" s="13"/>
      <c r="H264" s="14">
        <v>14244</v>
      </c>
      <c r="I264" s="15">
        <v>4</v>
      </c>
      <c r="J264" s="26">
        <f t="shared" si="9"/>
        <v>14659</v>
      </c>
      <c r="K264" s="16"/>
    </row>
    <row r="265" spans="1:11" x14ac:dyDescent="0.25">
      <c r="A265" s="7" t="s">
        <v>634</v>
      </c>
      <c r="B265" s="10" t="s">
        <v>596</v>
      </c>
      <c r="C265" s="7" t="s">
        <v>608</v>
      </c>
      <c r="D265" s="7" t="s">
        <v>606</v>
      </c>
      <c r="E265" s="27">
        <v>41711</v>
      </c>
      <c r="F265" s="12">
        <f t="shared" ca="1" si="8"/>
        <v>8</v>
      </c>
      <c r="G265" s="13"/>
      <c r="H265" s="14">
        <v>32140</v>
      </c>
      <c r="I265" s="15">
        <v>2</v>
      </c>
      <c r="J265" s="26">
        <f t="shared" si="9"/>
        <v>33075</v>
      </c>
      <c r="K265" s="16"/>
    </row>
    <row r="266" spans="1:11" x14ac:dyDescent="0.25">
      <c r="A266" s="7" t="s">
        <v>666</v>
      </c>
      <c r="B266" s="10" t="s">
        <v>641</v>
      </c>
      <c r="C266" s="7" t="s">
        <v>608</v>
      </c>
      <c r="D266" s="7" t="s">
        <v>606</v>
      </c>
      <c r="E266" s="27">
        <v>40784</v>
      </c>
      <c r="F266" s="12">
        <f t="shared" ca="1" si="8"/>
        <v>11</v>
      </c>
      <c r="G266" s="13"/>
      <c r="H266" s="14">
        <v>54000</v>
      </c>
      <c r="I266" s="15">
        <v>3</v>
      </c>
      <c r="J266" s="26">
        <f t="shared" si="9"/>
        <v>55571</v>
      </c>
      <c r="K266" s="16"/>
    </row>
    <row r="267" spans="1:11" x14ac:dyDescent="0.25">
      <c r="A267" s="7" t="s">
        <v>668</v>
      </c>
      <c r="B267" s="10" t="s">
        <v>619</v>
      </c>
      <c r="C267" s="7" t="s">
        <v>608</v>
      </c>
      <c r="D267" s="7" t="s">
        <v>606</v>
      </c>
      <c r="E267" s="27">
        <v>40300</v>
      </c>
      <c r="F267" s="12">
        <f t="shared" ca="1" si="8"/>
        <v>12</v>
      </c>
      <c r="G267" s="13"/>
      <c r="H267" s="14">
        <v>47760</v>
      </c>
      <c r="I267" s="15">
        <v>3</v>
      </c>
      <c r="J267" s="26">
        <f t="shared" si="9"/>
        <v>49150</v>
      </c>
      <c r="K267" s="16"/>
    </row>
    <row r="268" spans="1:11" x14ac:dyDescent="0.25">
      <c r="A268" s="7" t="s">
        <v>669</v>
      </c>
      <c r="B268" s="10" t="s">
        <v>617</v>
      </c>
      <c r="C268" s="7" t="s">
        <v>608</v>
      </c>
      <c r="D268" s="7" t="s">
        <v>606</v>
      </c>
      <c r="E268" s="27">
        <v>40110</v>
      </c>
      <c r="F268" s="12">
        <f t="shared" ca="1" si="8"/>
        <v>13</v>
      </c>
      <c r="G268" s="13"/>
      <c r="H268" s="14">
        <v>33120</v>
      </c>
      <c r="I268" s="15">
        <v>2</v>
      </c>
      <c r="J268" s="26">
        <f t="shared" si="9"/>
        <v>34084</v>
      </c>
      <c r="K268" s="16"/>
    </row>
    <row r="269" spans="1:11" x14ac:dyDescent="0.25">
      <c r="A269" s="7" t="s">
        <v>673</v>
      </c>
      <c r="B269" s="10" t="s">
        <v>603</v>
      </c>
      <c r="C269" s="7" t="s">
        <v>608</v>
      </c>
      <c r="D269" s="7" t="s">
        <v>606</v>
      </c>
      <c r="E269" s="27">
        <v>37643</v>
      </c>
      <c r="F269" s="12">
        <f t="shared" ca="1" si="8"/>
        <v>19</v>
      </c>
      <c r="G269" s="13"/>
      <c r="H269" s="14">
        <v>77760</v>
      </c>
      <c r="I269" s="15">
        <v>3</v>
      </c>
      <c r="J269" s="26">
        <f t="shared" si="9"/>
        <v>80023</v>
      </c>
      <c r="K269" s="16"/>
    </row>
    <row r="270" spans="1:11" x14ac:dyDescent="0.25">
      <c r="A270" s="7" t="s">
        <v>689</v>
      </c>
      <c r="B270" s="10" t="s">
        <v>591</v>
      </c>
      <c r="C270" s="7" t="s">
        <v>608</v>
      </c>
      <c r="D270" s="7" t="s">
        <v>606</v>
      </c>
      <c r="E270" s="27">
        <v>40894</v>
      </c>
      <c r="F270" s="12">
        <f t="shared" ca="1" si="8"/>
        <v>10</v>
      </c>
      <c r="G270" s="13"/>
      <c r="H270" s="14">
        <v>28185</v>
      </c>
      <c r="I270" s="15">
        <v>3</v>
      </c>
      <c r="J270" s="26">
        <f t="shared" si="9"/>
        <v>29005</v>
      </c>
      <c r="K270" s="16"/>
    </row>
    <row r="271" spans="1:11" x14ac:dyDescent="0.25">
      <c r="A271" s="7" t="s">
        <v>702</v>
      </c>
      <c r="B271" s="10" t="s">
        <v>641</v>
      </c>
      <c r="C271" s="7" t="s">
        <v>608</v>
      </c>
      <c r="D271" s="7" t="s">
        <v>606</v>
      </c>
      <c r="E271" s="27">
        <v>41452</v>
      </c>
      <c r="F271" s="12">
        <f t="shared" ca="1" si="8"/>
        <v>9</v>
      </c>
      <c r="G271" s="13"/>
      <c r="H271" s="14">
        <v>87830</v>
      </c>
      <c r="I271" s="15">
        <v>2</v>
      </c>
      <c r="J271" s="26">
        <f t="shared" si="9"/>
        <v>90386</v>
      </c>
      <c r="K271" s="16"/>
    </row>
    <row r="272" spans="1:11" x14ac:dyDescent="0.25">
      <c r="A272" s="7" t="s">
        <v>722</v>
      </c>
      <c r="B272" s="10" t="s">
        <v>619</v>
      </c>
      <c r="C272" s="7" t="s">
        <v>608</v>
      </c>
      <c r="D272" s="7" t="s">
        <v>606</v>
      </c>
      <c r="E272" s="27">
        <v>41713</v>
      </c>
      <c r="F272" s="12">
        <f t="shared" ca="1" si="8"/>
        <v>8</v>
      </c>
      <c r="G272" s="13"/>
      <c r="H272" s="14">
        <v>22900</v>
      </c>
      <c r="I272" s="15">
        <v>1</v>
      </c>
      <c r="J272" s="26">
        <f t="shared" si="9"/>
        <v>23566</v>
      </c>
      <c r="K272" s="16"/>
    </row>
    <row r="273" spans="1:11" x14ac:dyDescent="0.25">
      <c r="A273" s="7" t="s">
        <v>731</v>
      </c>
      <c r="B273" s="10" t="s">
        <v>591</v>
      </c>
      <c r="C273" s="7" t="s">
        <v>608</v>
      </c>
      <c r="D273" s="7" t="s">
        <v>606</v>
      </c>
      <c r="E273" s="27">
        <v>41881</v>
      </c>
      <c r="F273" s="12">
        <f t="shared" ca="1" si="8"/>
        <v>8</v>
      </c>
      <c r="G273" s="13"/>
      <c r="H273" s="14">
        <v>61400</v>
      </c>
      <c r="I273" s="15">
        <v>5</v>
      </c>
      <c r="J273" s="26">
        <f t="shared" si="9"/>
        <v>63187</v>
      </c>
      <c r="K273" s="16"/>
    </row>
    <row r="274" spans="1:11" x14ac:dyDescent="0.25">
      <c r="A274" s="7" t="s">
        <v>738</v>
      </c>
      <c r="B274" s="10" t="s">
        <v>596</v>
      </c>
      <c r="C274" s="7" t="s">
        <v>608</v>
      </c>
      <c r="D274" s="7" t="s">
        <v>606</v>
      </c>
      <c r="E274" s="27">
        <v>40265</v>
      </c>
      <c r="F274" s="12">
        <f t="shared" ca="1" si="8"/>
        <v>12</v>
      </c>
      <c r="G274" s="13"/>
      <c r="H274" s="14">
        <v>81980</v>
      </c>
      <c r="I274" s="15">
        <v>2</v>
      </c>
      <c r="J274" s="26">
        <f t="shared" si="9"/>
        <v>84366</v>
      </c>
      <c r="K274" s="16"/>
    </row>
    <row r="275" spans="1:11" x14ac:dyDescent="0.25">
      <c r="A275" s="7" t="s">
        <v>750</v>
      </c>
      <c r="B275" s="10" t="s">
        <v>619</v>
      </c>
      <c r="C275" s="7" t="s">
        <v>608</v>
      </c>
      <c r="D275" s="7" t="s">
        <v>606</v>
      </c>
      <c r="E275" s="27">
        <v>40121</v>
      </c>
      <c r="F275" s="12">
        <f t="shared" ca="1" si="8"/>
        <v>13</v>
      </c>
      <c r="G275" s="13"/>
      <c r="H275" s="14">
        <v>88850</v>
      </c>
      <c r="I275" s="15">
        <v>3</v>
      </c>
      <c r="J275" s="26">
        <f t="shared" si="9"/>
        <v>91436</v>
      </c>
      <c r="K275" s="16"/>
    </row>
    <row r="276" spans="1:11" x14ac:dyDescent="0.25">
      <c r="A276" s="7" t="s">
        <v>757</v>
      </c>
      <c r="B276" s="10" t="s">
        <v>641</v>
      </c>
      <c r="C276" s="7" t="s">
        <v>608</v>
      </c>
      <c r="D276" s="7" t="s">
        <v>606</v>
      </c>
      <c r="E276" s="27">
        <v>41697</v>
      </c>
      <c r="F276" s="12">
        <f t="shared" ca="1" si="8"/>
        <v>8</v>
      </c>
      <c r="G276" s="13"/>
      <c r="H276" s="14">
        <v>16455</v>
      </c>
      <c r="I276" s="15">
        <v>2</v>
      </c>
      <c r="J276" s="26">
        <f t="shared" si="9"/>
        <v>16934</v>
      </c>
      <c r="K276" s="16"/>
    </row>
    <row r="277" spans="1:11" x14ac:dyDescent="0.25">
      <c r="A277" s="7" t="s">
        <v>760</v>
      </c>
      <c r="B277" s="10" t="s">
        <v>603</v>
      </c>
      <c r="C277" s="7" t="s">
        <v>608</v>
      </c>
      <c r="D277" s="7" t="s">
        <v>606</v>
      </c>
      <c r="E277" s="27">
        <v>41293</v>
      </c>
      <c r="F277" s="12">
        <f t="shared" ca="1" si="8"/>
        <v>9</v>
      </c>
      <c r="G277" s="13"/>
      <c r="H277" s="14">
        <v>61890</v>
      </c>
      <c r="I277" s="15">
        <v>2</v>
      </c>
      <c r="J277" s="26">
        <f t="shared" si="9"/>
        <v>63691</v>
      </c>
      <c r="K277" s="16"/>
    </row>
    <row r="278" spans="1:11" x14ac:dyDescent="0.25">
      <c r="A278" s="7" t="s">
        <v>762</v>
      </c>
      <c r="B278" s="10" t="s">
        <v>596</v>
      </c>
      <c r="C278" s="7" t="s">
        <v>608</v>
      </c>
      <c r="D278" s="7" t="s">
        <v>606</v>
      </c>
      <c r="E278" s="27">
        <v>39756</v>
      </c>
      <c r="F278" s="12">
        <f t="shared" ca="1" si="8"/>
        <v>14</v>
      </c>
      <c r="G278" s="13"/>
      <c r="H278" s="14">
        <v>78860</v>
      </c>
      <c r="I278" s="15">
        <v>2</v>
      </c>
      <c r="J278" s="26">
        <f t="shared" si="9"/>
        <v>81155</v>
      </c>
      <c r="K278" s="16"/>
    </row>
    <row r="279" spans="1:11" x14ac:dyDescent="0.25">
      <c r="A279" s="7" t="s">
        <v>764</v>
      </c>
      <c r="B279" s="10" t="s">
        <v>603</v>
      </c>
      <c r="C279" s="7" t="s">
        <v>608</v>
      </c>
      <c r="D279" s="7" t="s">
        <v>606</v>
      </c>
      <c r="E279" s="27">
        <v>36966</v>
      </c>
      <c r="F279" s="22">
        <f t="shared" ca="1" si="8"/>
        <v>21</v>
      </c>
      <c r="G279" s="23"/>
      <c r="H279" s="14">
        <v>34780</v>
      </c>
      <c r="I279" s="15">
        <v>4</v>
      </c>
      <c r="J279" s="26">
        <f t="shared" si="9"/>
        <v>35792</v>
      </c>
      <c r="K279" s="16"/>
    </row>
    <row r="280" spans="1:11" x14ac:dyDescent="0.25">
      <c r="A280" s="7" t="s">
        <v>784</v>
      </c>
      <c r="B280" s="10" t="s">
        <v>619</v>
      </c>
      <c r="C280" s="7" t="s">
        <v>608</v>
      </c>
      <c r="D280" s="7" t="s">
        <v>606</v>
      </c>
      <c r="E280" s="27">
        <v>40145</v>
      </c>
      <c r="F280" s="12">
        <f t="shared" ca="1" si="8"/>
        <v>13</v>
      </c>
      <c r="G280" s="13"/>
      <c r="H280" s="14">
        <v>45040</v>
      </c>
      <c r="I280" s="15">
        <v>5</v>
      </c>
      <c r="J280" s="26">
        <f t="shared" si="9"/>
        <v>46351</v>
      </c>
      <c r="K280" s="16"/>
    </row>
    <row r="281" spans="1:11" x14ac:dyDescent="0.25">
      <c r="A281" s="7" t="s">
        <v>794</v>
      </c>
      <c r="B281" s="10" t="s">
        <v>596</v>
      </c>
      <c r="C281" s="7" t="s">
        <v>608</v>
      </c>
      <c r="D281" s="7" t="s">
        <v>606</v>
      </c>
      <c r="E281" s="27">
        <v>38349</v>
      </c>
      <c r="F281" s="12">
        <f t="shared" ca="1" si="8"/>
        <v>17</v>
      </c>
      <c r="G281" s="13"/>
      <c r="H281" s="14">
        <v>85880</v>
      </c>
      <c r="I281" s="15">
        <v>3</v>
      </c>
      <c r="J281" s="26">
        <f t="shared" si="9"/>
        <v>88379</v>
      </c>
      <c r="K281" s="16"/>
    </row>
    <row r="282" spans="1:11" x14ac:dyDescent="0.25">
      <c r="A282" s="7" t="s">
        <v>798</v>
      </c>
      <c r="B282" s="10" t="s">
        <v>591</v>
      </c>
      <c r="C282" s="7" t="s">
        <v>608</v>
      </c>
      <c r="D282" s="7" t="s">
        <v>606</v>
      </c>
      <c r="E282" s="27">
        <v>39904</v>
      </c>
      <c r="F282" s="12">
        <f t="shared" ca="1" si="8"/>
        <v>13</v>
      </c>
      <c r="G282" s="13"/>
      <c r="H282" s="14">
        <v>34060</v>
      </c>
      <c r="I282" s="15">
        <v>2</v>
      </c>
      <c r="J282" s="26">
        <f t="shared" si="9"/>
        <v>35051</v>
      </c>
      <c r="K282" s="16"/>
    </row>
    <row r="283" spans="1:11" x14ac:dyDescent="0.25">
      <c r="A283" s="7" t="s">
        <v>811</v>
      </c>
      <c r="B283" s="10" t="s">
        <v>617</v>
      </c>
      <c r="C283" s="7" t="s">
        <v>608</v>
      </c>
      <c r="D283" s="7" t="s">
        <v>606</v>
      </c>
      <c r="E283" s="27">
        <v>41582</v>
      </c>
      <c r="F283" s="12">
        <f t="shared" ca="1" si="8"/>
        <v>9</v>
      </c>
      <c r="G283" s="13"/>
      <c r="H283" s="14">
        <v>80260</v>
      </c>
      <c r="I283" s="15">
        <v>3</v>
      </c>
      <c r="J283" s="26">
        <f t="shared" si="9"/>
        <v>82596</v>
      </c>
      <c r="K283" s="16"/>
    </row>
    <row r="284" spans="1:11" x14ac:dyDescent="0.25">
      <c r="A284" s="7" t="s">
        <v>814</v>
      </c>
      <c r="B284" s="10" t="s">
        <v>591</v>
      </c>
      <c r="C284" s="7" t="s">
        <v>608</v>
      </c>
      <c r="D284" s="7" t="s">
        <v>606</v>
      </c>
      <c r="E284" s="27">
        <v>42196</v>
      </c>
      <c r="F284" s="12">
        <f t="shared" ca="1" si="8"/>
        <v>7</v>
      </c>
      <c r="G284" s="13"/>
      <c r="H284" s="14">
        <v>25885</v>
      </c>
      <c r="I284" s="15">
        <v>5</v>
      </c>
      <c r="J284" s="26">
        <f t="shared" si="9"/>
        <v>26638</v>
      </c>
      <c r="K284" s="16"/>
    </row>
    <row r="285" spans="1:11" x14ac:dyDescent="0.25">
      <c r="A285" s="7" t="s">
        <v>825</v>
      </c>
      <c r="B285" s="10" t="s">
        <v>617</v>
      </c>
      <c r="C285" s="7" t="s">
        <v>608</v>
      </c>
      <c r="D285" s="7" t="s">
        <v>606</v>
      </c>
      <c r="E285" s="27">
        <v>39810</v>
      </c>
      <c r="F285" s="12">
        <f t="shared" ca="1" si="8"/>
        <v>13</v>
      </c>
      <c r="G285" s="13"/>
      <c r="H285" s="14">
        <v>76584</v>
      </c>
      <c r="I285" s="15">
        <v>1</v>
      </c>
      <c r="J285" s="26">
        <f t="shared" si="9"/>
        <v>78813</v>
      </c>
      <c r="K285" s="16"/>
    </row>
    <row r="286" spans="1:11" x14ac:dyDescent="0.25">
      <c r="A286" s="7" t="s">
        <v>926</v>
      </c>
      <c r="B286" s="10" t="s">
        <v>591</v>
      </c>
      <c r="C286" s="7" t="s">
        <v>608</v>
      </c>
      <c r="D286" s="7" t="s">
        <v>606</v>
      </c>
      <c r="E286" s="27">
        <v>40748</v>
      </c>
      <c r="F286" s="12">
        <f t="shared" ca="1" si="8"/>
        <v>11</v>
      </c>
      <c r="G286" s="13"/>
      <c r="H286" s="14">
        <v>19277</v>
      </c>
      <c r="I286" s="15">
        <v>4</v>
      </c>
      <c r="J286" s="26">
        <f t="shared" si="9"/>
        <v>19838</v>
      </c>
      <c r="K286" s="16"/>
    </row>
    <row r="287" spans="1:11" x14ac:dyDescent="0.25">
      <c r="A287" s="7" t="s">
        <v>947</v>
      </c>
      <c r="B287" s="10" t="s">
        <v>641</v>
      </c>
      <c r="C287" s="7" t="s">
        <v>608</v>
      </c>
      <c r="D287" s="7" t="s">
        <v>606</v>
      </c>
      <c r="E287" s="27">
        <v>40064</v>
      </c>
      <c r="F287" s="12">
        <f t="shared" ca="1" si="8"/>
        <v>13</v>
      </c>
      <c r="G287" s="13"/>
      <c r="H287" s="14">
        <v>86320</v>
      </c>
      <c r="I287" s="15">
        <v>4</v>
      </c>
      <c r="J287" s="26">
        <f t="shared" si="9"/>
        <v>88832</v>
      </c>
      <c r="K287" s="16"/>
    </row>
    <row r="288" spans="1:11" x14ac:dyDescent="0.25">
      <c r="A288" s="7" t="s">
        <v>954</v>
      </c>
      <c r="B288" s="10" t="s">
        <v>591</v>
      </c>
      <c r="C288" s="7" t="s">
        <v>608</v>
      </c>
      <c r="D288" s="7" t="s">
        <v>606</v>
      </c>
      <c r="E288" s="27">
        <v>41894</v>
      </c>
      <c r="F288" s="12">
        <f t="shared" ca="1" si="8"/>
        <v>8</v>
      </c>
      <c r="G288" s="13"/>
      <c r="H288" s="14">
        <v>44620</v>
      </c>
      <c r="I288" s="15">
        <v>5</v>
      </c>
      <c r="J288" s="26">
        <f t="shared" si="9"/>
        <v>45918</v>
      </c>
      <c r="K288" s="16"/>
    </row>
    <row r="289" spans="1:11" x14ac:dyDescent="0.25">
      <c r="A289" s="7" t="s">
        <v>1002</v>
      </c>
      <c r="B289" s="10" t="s">
        <v>591</v>
      </c>
      <c r="C289" s="7" t="s">
        <v>608</v>
      </c>
      <c r="D289" s="7" t="s">
        <v>606</v>
      </c>
      <c r="E289" s="27">
        <v>41390</v>
      </c>
      <c r="F289" s="12">
        <f t="shared" ca="1" si="8"/>
        <v>9</v>
      </c>
      <c r="G289" s="13"/>
      <c r="H289" s="14">
        <v>58370</v>
      </c>
      <c r="I289" s="15">
        <v>5</v>
      </c>
      <c r="J289" s="26">
        <f t="shared" si="9"/>
        <v>60069</v>
      </c>
      <c r="K289" s="16"/>
    </row>
    <row r="290" spans="1:11" x14ac:dyDescent="0.25">
      <c r="A290" s="7" t="s">
        <v>1016</v>
      </c>
      <c r="B290" s="10" t="s">
        <v>596</v>
      </c>
      <c r="C290" s="7" t="s">
        <v>608</v>
      </c>
      <c r="D290" s="7" t="s">
        <v>606</v>
      </c>
      <c r="E290" s="27">
        <v>41470</v>
      </c>
      <c r="F290" s="12">
        <f t="shared" ca="1" si="8"/>
        <v>9</v>
      </c>
      <c r="G290" s="13"/>
      <c r="H290" s="14">
        <v>63030</v>
      </c>
      <c r="I290" s="15">
        <v>1</v>
      </c>
      <c r="J290" s="26">
        <f t="shared" si="9"/>
        <v>64864</v>
      </c>
      <c r="K290" s="16"/>
    </row>
    <row r="291" spans="1:11" x14ac:dyDescent="0.25">
      <c r="A291" s="7" t="s">
        <v>1030</v>
      </c>
      <c r="B291" s="10" t="s">
        <v>603</v>
      </c>
      <c r="C291" s="7" t="s">
        <v>608</v>
      </c>
      <c r="D291" s="7" t="s">
        <v>606</v>
      </c>
      <c r="E291" s="27">
        <v>41517</v>
      </c>
      <c r="F291" s="12">
        <f t="shared" ca="1" si="8"/>
        <v>9</v>
      </c>
      <c r="G291" s="13"/>
      <c r="H291" s="14">
        <v>28625</v>
      </c>
      <c r="I291" s="15">
        <v>1</v>
      </c>
      <c r="J291" s="26">
        <f t="shared" si="9"/>
        <v>29458</v>
      </c>
      <c r="K291" s="16"/>
    </row>
    <row r="292" spans="1:11" x14ac:dyDescent="0.25">
      <c r="A292" s="7" t="s">
        <v>1034</v>
      </c>
      <c r="B292" s="10" t="s">
        <v>591</v>
      </c>
      <c r="C292" s="7" t="s">
        <v>608</v>
      </c>
      <c r="D292" s="7" t="s">
        <v>606</v>
      </c>
      <c r="E292" s="27">
        <v>37537</v>
      </c>
      <c r="F292" s="12">
        <f t="shared" ca="1" si="8"/>
        <v>20</v>
      </c>
      <c r="G292" s="13"/>
      <c r="H292" s="14">
        <v>62400</v>
      </c>
      <c r="I292" s="15">
        <v>4</v>
      </c>
      <c r="J292" s="26">
        <f t="shared" si="9"/>
        <v>64216</v>
      </c>
      <c r="K292" s="16"/>
    </row>
    <row r="293" spans="1:11" x14ac:dyDescent="0.25">
      <c r="A293" s="7" t="s">
        <v>1050</v>
      </c>
      <c r="B293" s="10" t="s">
        <v>596</v>
      </c>
      <c r="C293" s="7" t="s">
        <v>608</v>
      </c>
      <c r="D293" s="7" t="s">
        <v>606</v>
      </c>
      <c r="E293" s="27">
        <v>38621</v>
      </c>
      <c r="F293" s="12">
        <f t="shared" ca="1" si="8"/>
        <v>17</v>
      </c>
      <c r="G293" s="13"/>
      <c r="H293" s="14">
        <v>24460</v>
      </c>
      <c r="I293" s="15">
        <v>1</v>
      </c>
      <c r="J293" s="26">
        <f t="shared" si="9"/>
        <v>25172</v>
      </c>
      <c r="K293" s="16"/>
    </row>
    <row r="294" spans="1:11" x14ac:dyDescent="0.25">
      <c r="A294" s="7" t="s">
        <v>1070</v>
      </c>
      <c r="B294" s="10" t="s">
        <v>591</v>
      </c>
      <c r="C294" s="7" t="s">
        <v>608</v>
      </c>
      <c r="D294" s="7" t="s">
        <v>606</v>
      </c>
      <c r="E294" s="27">
        <v>38937</v>
      </c>
      <c r="F294" s="12">
        <f t="shared" ca="1" si="8"/>
        <v>16</v>
      </c>
      <c r="G294" s="13"/>
      <c r="H294" s="14">
        <v>30920</v>
      </c>
      <c r="I294" s="15">
        <v>5</v>
      </c>
      <c r="J294" s="26">
        <f t="shared" si="9"/>
        <v>31820</v>
      </c>
      <c r="K294" s="16"/>
    </row>
    <row r="295" spans="1:11" x14ac:dyDescent="0.25">
      <c r="A295" s="7" t="s">
        <v>1078</v>
      </c>
      <c r="B295" s="10" t="s">
        <v>596</v>
      </c>
      <c r="C295" s="7" t="s">
        <v>608</v>
      </c>
      <c r="D295" s="7" t="s">
        <v>606</v>
      </c>
      <c r="E295" s="27">
        <v>40442</v>
      </c>
      <c r="F295" s="12">
        <f t="shared" ca="1" si="8"/>
        <v>12</v>
      </c>
      <c r="G295" s="13"/>
      <c r="H295" s="14">
        <v>68860</v>
      </c>
      <c r="I295" s="15">
        <v>2</v>
      </c>
      <c r="J295" s="26">
        <f t="shared" si="9"/>
        <v>70864</v>
      </c>
      <c r="K295" s="16"/>
    </row>
    <row r="296" spans="1:11" x14ac:dyDescent="0.25">
      <c r="A296" s="7" t="s">
        <v>1096</v>
      </c>
      <c r="B296" s="10" t="s">
        <v>596</v>
      </c>
      <c r="C296" s="7" t="s">
        <v>608</v>
      </c>
      <c r="D296" s="7" t="s">
        <v>606</v>
      </c>
      <c r="E296" s="27">
        <v>36897</v>
      </c>
      <c r="F296" s="12">
        <f t="shared" ca="1" si="8"/>
        <v>21</v>
      </c>
      <c r="G296" s="13"/>
      <c r="H296" s="14">
        <v>70280</v>
      </c>
      <c r="I296" s="15">
        <v>3</v>
      </c>
      <c r="J296" s="26">
        <f t="shared" si="9"/>
        <v>72325</v>
      </c>
      <c r="K296" s="16"/>
    </row>
    <row r="297" spans="1:11" x14ac:dyDescent="0.25">
      <c r="A297" s="7" t="s">
        <v>1123</v>
      </c>
      <c r="B297" s="10" t="s">
        <v>603</v>
      </c>
      <c r="C297" s="7" t="s">
        <v>608</v>
      </c>
      <c r="D297" s="7" t="s">
        <v>606</v>
      </c>
      <c r="E297" s="27">
        <v>39754</v>
      </c>
      <c r="F297" s="12">
        <f t="shared" ca="1" si="8"/>
        <v>14</v>
      </c>
      <c r="G297" s="13"/>
      <c r="H297" s="14">
        <v>37660</v>
      </c>
      <c r="I297" s="15">
        <v>4</v>
      </c>
      <c r="J297" s="26">
        <f t="shared" si="9"/>
        <v>38756</v>
      </c>
      <c r="K297" s="16"/>
    </row>
    <row r="298" spans="1:11" x14ac:dyDescent="0.25">
      <c r="A298" s="7" t="s">
        <v>1136</v>
      </c>
      <c r="B298" s="10" t="s">
        <v>641</v>
      </c>
      <c r="C298" s="7" t="s">
        <v>608</v>
      </c>
      <c r="D298" s="7" t="s">
        <v>606</v>
      </c>
      <c r="E298" s="27">
        <v>40865</v>
      </c>
      <c r="F298" s="12">
        <f t="shared" ca="1" si="8"/>
        <v>11</v>
      </c>
      <c r="G298" s="13"/>
      <c r="H298" s="14">
        <v>64320</v>
      </c>
      <c r="I298" s="15">
        <v>5</v>
      </c>
      <c r="J298" s="26">
        <f t="shared" si="9"/>
        <v>66192</v>
      </c>
      <c r="K298" s="16"/>
    </row>
    <row r="299" spans="1:11" x14ac:dyDescent="0.25">
      <c r="A299" s="7" t="s">
        <v>1141</v>
      </c>
      <c r="B299" s="10" t="s">
        <v>596</v>
      </c>
      <c r="C299" s="7" t="s">
        <v>608</v>
      </c>
      <c r="D299" s="7" t="s">
        <v>606</v>
      </c>
      <c r="E299" s="27">
        <v>41954</v>
      </c>
      <c r="F299" s="12">
        <f t="shared" ca="1" si="8"/>
        <v>8</v>
      </c>
      <c r="G299" s="13"/>
      <c r="H299" s="14">
        <v>60380</v>
      </c>
      <c r="I299" s="15">
        <v>4</v>
      </c>
      <c r="J299" s="26">
        <f t="shared" si="9"/>
        <v>62137</v>
      </c>
      <c r="K299" s="16"/>
    </row>
    <row r="300" spans="1:11" x14ac:dyDescent="0.25">
      <c r="A300" s="7" t="s">
        <v>1146</v>
      </c>
      <c r="B300" s="10" t="s">
        <v>619</v>
      </c>
      <c r="C300" s="7" t="s">
        <v>608</v>
      </c>
      <c r="D300" s="7" t="s">
        <v>606</v>
      </c>
      <c r="E300" s="27">
        <v>38937</v>
      </c>
      <c r="F300" s="12">
        <f t="shared" ca="1" si="8"/>
        <v>16</v>
      </c>
      <c r="G300" s="13"/>
      <c r="H300" s="14">
        <v>53870</v>
      </c>
      <c r="I300" s="15">
        <v>2</v>
      </c>
      <c r="J300" s="26">
        <f t="shared" si="9"/>
        <v>55438</v>
      </c>
      <c r="K300" s="16"/>
    </row>
    <row r="301" spans="1:11" x14ac:dyDescent="0.25">
      <c r="A301" s="7" t="s">
        <v>1149</v>
      </c>
      <c r="B301" s="10" t="s">
        <v>596</v>
      </c>
      <c r="C301" s="7" t="s">
        <v>608</v>
      </c>
      <c r="D301" s="7" t="s">
        <v>606</v>
      </c>
      <c r="E301" s="27">
        <v>41832</v>
      </c>
      <c r="F301" s="12">
        <f t="shared" ca="1" si="8"/>
        <v>8</v>
      </c>
      <c r="G301" s="13"/>
      <c r="H301" s="14">
        <v>79400</v>
      </c>
      <c r="I301" s="15">
        <v>4</v>
      </c>
      <c r="J301" s="26">
        <f t="shared" si="9"/>
        <v>81711</v>
      </c>
      <c r="K301" s="16"/>
    </row>
    <row r="302" spans="1:11" x14ac:dyDescent="0.25">
      <c r="A302" s="7" t="s">
        <v>1157</v>
      </c>
      <c r="B302" s="10" t="s">
        <v>596</v>
      </c>
      <c r="C302" s="7" t="s">
        <v>608</v>
      </c>
      <c r="D302" s="7" t="s">
        <v>606</v>
      </c>
      <c r="E302" s="27">
        <v>41299</v>
      </c>
      <c r="F302" s="12">
        <f t="shared" ca="1" si="8"/>
        <v>9</v>
      </c>
      <c r="G302" s="13"/>
      <c r="H302" s="14">
        <v>24410</v>
      </c>
      <c r="I302" s="15">
        <v>3</v>
      </c>
      <c r="J302" s="26">
        <f t="shared" si="9"/>
        <v>25120</v>
      </c>
      <c r="K302" s="16"/>
    </row>
    <row r="303" spans="1:11" x14ac:dyDescent="0.25">
      <c r="A303" s="7" t="s">
        <v>1158</v>
      </c>
      <c r="B303" s="10" t="s">
        <v>641</v>
      </c>
      <c r="C303" s="7" t="s">
        <v>608</v>
      </c>
      <c r="D303" s="7" t="s">
        <v>606</v>
      </c>
      <c r="E303" s="27">
        <v>39917</v>
      </c>
      <c r="F303" s="12">
        <f t="shared" ca="1" si="8"/>
        <v>13</v>
      </c>
      <c r="G303" s="13"/>
      <c r="H303" s="14">
        <v>27560</v>
      </c>
      <c r="I303" s="15">
        <v>2</v>
      </c>
      <c r="J303" s="26">
        <f t="shared" si="9"/>
        <v>28362</v>
      </c>
      <c r="K303" s="16"/>
    </row>
    <row r="304" spans="1:11" x14ac:dyDescent="0.25">
      <c r="A304" s="7" t="s">
        <v>1200</v>
      </c>
      <c r="B304" s="10" t="s">
        <v>591</v>
      </c>
      <c r="C304" s="7" t="s">
        <v>608</v>
      </c>
      <c r="D304" s="7" t="s">
        <v>606</v>
      </c>
      <c r="E304" s="27">
        <v>42092</v>
      </c>
      <c r="F304" s="12">
        <f t="shared" ca="1" si="8"/>
        <v>7</v>
      </c>
      <c r="G304" s="13"/>
      <c r="H304" s="14">
        <v>71150</v>
      </c>
      <c r="I304" s="15">
        <v>2</v>
      </c>
      <c r="J304" s="26">
        <f t="shared" si="9"/>
        <v>73220</v>
      </c>
      <c r="K304" s="16"/>
    </row>
    <row r="305" spans="1:11" x14ac:dyDescent="0.25">
      <c r="A305" s="7" t="s">
        <v>1203</v>
      </c>
      <c r="B305" s="10" t="s">
        <v>591</v>
      </c>
      <c r="C305" s="7" t="s">
        <v>608</v>
      </c>
      <c r="D305" s="7" t="s">
        <v>606</v>
      </c>
      <c r="E305" s="27">
        <v>40535</v>
      </c>
      <c r="F305" s="12">
        <f t="shared" ca="1" si="8"/>
        <v>11</v>
      </c>
      <c r="G305" s="13"/>
      <c r="H305" s="14">
        <v>32880</v>
      </c>
      <c r="I305" s="15">
        <v>3</v>
      </c>
      <c r="J305" s="26">
        <f t="shared" si="9"/>
        <v>33837</v>
      </c>
      <c r="K305" s="16"/>
    </row>
    <row r="306" spans="1:11" x14ac:dyDescent="0.25">
      <c r="A306" s="7" t="s">
        <v>1206</v>
      </c>
      <c r="B306" s="10" t="s">
        <v>603</v>
      </c>
      <c r="C306" s="7" t="s">
        <v>608</v>
      </c>
      <c r="D306" s="7" t="s">
        <v>606</v>
      </c>
      <c r="E306" s="27">
        <v>41977</v>
      </c>
      <c r="F306" s="12">
        <f t="shared" ca="1" si="8"/>
        <v>8</v>
      </c>
      <c r="G306" s="13"/>
      <c r="H306" s="14">
        <v>46380</v>
      </c>
      <c r="I306" s="15">
        <v>3</v>
      </c>
      <c r="J306" s="26">
        <f t="shared" si="9"/>
        <v>47730</v>
      </c>
      <c r="K306" s="16"/>
    </row>
    <row r="307" spans="1:11" x14ac:dyDescent="0.25">
      <c r="A307" s="7" t="s">
        <v>1211</v>
      </c>
      <c r="B307" s="10" t="s">
        <v>617</v>
      </c>
      <c r="C307" s="7" t="s">
        <v>608</v>
      </c>
      <c r="D307" s="7" t="s">
        <v>606</v>
      </c>
      <c r="E307" s="27">
        <v>41314</v>
      </c>
      <c r="F307" s="12">
        <f t="shared" ca="1" si="8"/>
        <v>9</v>
      </c>
      <c r="G307" s="13"/>
      <c r="H307" s="14">
        <v>27484</v>
      </c>
      <c r="I307" s="15">
        <v>4</v>
      </c>
      <c r="J307" s="26">
        <f t="shared" si="9"/>
        <v>28284</v>
      </c>
      <c r="K307" s="16"/>
    </row>
    <row r="308" spans="1:11" x14ac:dyDescent="0.25">
      <c r="A308" s="7" t="s">
        <v>1217</v>
      </c>
      <c r="B308" s="10" t="s">
        <v>591</v>
      </c>
      <c r="C308" s="7" t="s">
        <v>608</v>
      </c>
      <c r="D308" s="7" t="s">
        <v>606</v>
      </c>
      <c r="E308" s="27">
        <v>41453</v>
      </c>
      <c r="F308" s="12">
        <f t="shared" ca="1" si="8"/>
        <v>9</v>
      </c>
      <c r="G308" s="13"/>
      <c r="H308" s="14">
        <v>21521</v>
      </c>
      <c r="I308" s="15">
        <v>3</v>
      </c>
      <c r="J308" s="26">
        <f t="shared" si="9"/>
        <v>22147</v>
      </c>
      <c r="K308" s="16"/>
    </row>
    <row r="309" spans="1:11" x14ac:dyDescent="0.25">
      <c r="A309" s="7" t="s">
        <v>1236</v>
      </c>
      <c r="B309" s="10" t="s">
        <v>596</v>
      </c>
      <c r="C309" s="7" t="s">
        <v>608</v>
      </c>
      <c r="D309" s="7" t="s">
        <v>606</v>
      </c>
      <c r="E309" s="27">
        <v>39833</v>
      </c>
      <c r="F309" s="12">
        <f t="shared" ca="1" si="8"/>
        <v>13</v>
      </c>
      <c r="G309" s="13"/>
      <c r="H309" s="14">
        <v>29420</v>
      </c>
      <c r="I309" s="15">
        <v>5</v>
      </c>
      <c r="J309" s="26">
        <f t="shared" si="9"/>
        <v>30276</v>
      </c>
      <c r="K309" s="16"/>
    </row>
    <row r="310" spans="1:11" x14ac:dyDescent="0.25">
      <c r="A310" s="7" t="s">
        <v>1294</v>
      </c>
      <c r="B310" s="10" t="s">
        <v>591</v>
      </c>
      <c r="C310" s="7" t="s">
        <v>608</v>
      </c>
      <c r="D310" s="7" t="s">
        <v>606</v>
      </c>
      <c r="E310" s="27">
        <v>40418</v>
      </c>
      <c r="F310" s="12">
        <f t="shared" ca="1" si="8"/>
        <v>12</v>
      </c>
      <c r="G310" s="13"/>
      <c r="H310" s="14">
        <v>23692</v>
      </c>
      <c r="I310" s="15">
        <v>4</v>
      </c>
      <c r="J310" s="26">
        <f t="shared" si="9"/>
        <v>24381</v>
      </c>
      <c r="K310" s="16"/>
    </row>
    <row r="311" spans="1:11" x14ac:dyDescent="0.25">
      <c r="A311" s="7" t="s">
        <v>1347</v>
      </c>
      <c r="B311" s="10" t="s">
        <v>591</v>
      </c>
      <c r="C311" s="7" t="s">
        <v>608</v>
      </c>
      <c r="D311" s="7" t="s">
        <v>606</v>
      </c>
      <c r="E311" s="27">
        <v>41763</v>
      </c>
      <c r="F311" s="12">
        <f t="shared" ca="1" si="8"/>
        <v>8</v>
      </c>
      <c r="G311" s="13"/>
      <c r="H311" s="14">
        <v>61470</v>
      </c>
      <c r="I311" s="15">
        <v>5</v>
      </c>
      <c r="J311" s="26">
        <f t="shared" si="9"/>
        <v>63259</v>
      </c>
      <c r="K311" s="16"/>
    </row>
    <row r="312" spans="1:11" x14ac:dyDescent="0.25">
      <c r="A312" s="7" t="s">
        <v>1350</v>
      </c>
      <c r="B312" s="10" t="s">
        <v>596</v>
      </c>
      <c r="C312" s="7" t="s">
        <v>608</v>
      </c>
      <c r="D312" s="7" t="s">
        <v>606</v>
      </c>
      <c r="E312" s="27">
        <v>37215</v>
      </c>
      <c r="F312" s="12">
        <f t="shared" ca="1" si="8"/>
        <v>21</v>
      </c>
      <c r="G312" s="13"/>
      <c r="H312" s="14">
        <v>53310</v>
      </c>
      <c r="I312" s="15">
        <v>5</v>
      </c>
      <c r="J312" s="26">
        <f t="shared" si="9"/>
        <v>54861</v>
      </c>
      <c r="K312" s="16"/>
    </row>
    <row r="313" spans="1:11" x14ac:dyDescent="0.25">
      <c r="A313" s="7" t="s">
        <v>607</v>
      </c>
      <c r="B313" s="10" t="s">
        <v>596</v>
      </c>
      <c r="C313" s="7" t="s">
        <v>608</v>
      </c>
      <c r="D313" s="7" t="s">
        <v>593</v>
      </c>
      <c r="E313" s="27">
        <v>42001</v>
      </c>
      <c r="F313" s="12">
        <f t="shared" ca="1" si="8"/>
        <v>7</v>
      </c>
      <c r="G313" s="13" t="s">
        <v>615</v>
      </c>
      <c r="H313" s="14">
        <v>60560</v>
      </c>
      <c r="I313" s="15">
        <v>4</v>
      </c>
      <c r="J313" s="26">
        <f t="shared" si="9"/>
        <v>62322</v>
      </c>
      <c r="K313" s="16"/>
    </row>
    <row r="314" spans="1:11" x14ac:dyDescent="0.25">
      <c r="A314" s="7" t="s">
        <v>643</v>
      </c>
      <c r="B314" s="10" t="s">
        <v>591</v>
      </c>
      <c r="C314" s="7" t="s">
        <v>608</v>
      </c>
      <c r="D314" s="7" t="s">
        <v>593</v>
      </c>
      <c r="E314" s="27">
        <v>41788</v>
      </c>
      <c r="F314" s="12">
        <f t="shared" ca="1" si="8"/>
        <v>8</v>
      </c>
      <c r="G314" s="13" t="s">
        <v>594</v>
      </c>
      <c r="H314" s="14">
        <v>29070</v>
      </c>
      <c r="I314" s="15">
        <v>3</v>
      </c>
      <c r="J314" s="26">
        <f t="shared" si="9"/>
        <v>29916</v>
      </c>
      <c r="K314" s="16"/>
    </row>
    <row r="315" spans="1:11" x14ac:dyDescent="0.25">
      <c r="A315" s="7" t="s">
        <v>651</v>
      </c>
      <c r="B315" s="10" t="s">
        <v>603</v>
      </c>
      <c r="C315" s="7" t="s">
        <v>608</v>
      </c>
      <c r="D315" s="7" t="s">
        <v>593</v>
      </c>
      <c r="E315" s="27">
        <v>40773</v>
      </c>
      <c r="F315" s="12">
        <f t="shared" ca="1" si="8"/>
        <v>11</v>
      </c>
      <c r="G315" s="13" t="s">
        <v>1393</v>
      </c>
      <c r="H315" s="14">
        <v>85980</v>
      </c>
      <c r="I315" s="15">
        <v>2</v>
      </c>
      <c r="J315" s="26">
        <f t="shared" si="9"/>
        <v>88482</v>
      </c>
      <c r="K315" s="16"/>
    </row>
    <row r="316" spans="1:11" x14ac:dyDescent="0.25">
      <c r="A316" s="7" t="s">
        <v>656</v>
      </c>
      <c r="B316" s="10" t="s">
        <v>591</v>
      </c>
      <c r="C316" s="7" t="s">
        <v>608</v>
      </c>
      <c r="D316" s="7" t="s">
        <v>593</v>
      </c>
      <c r="E316" s="27">
        <v>41625</v>
      </c>
      <c r="F316" s="12">
        <f t="shared" ca="1" si="8"/>
        <v>8</v>
      </c>
      <c r="G316" s="13" t="s">
        <v>611</v>
      </c>
      <c r="H316" s="14">
        <v>13090</v>
      </c>
      <c r="I316" s="15">
        <v>4</v>
      </c>
      <c r="J316" s="26">
        <f t="shared" si="9"/>
        <v>13471</v>
      </c>
      <c r="K316" s="16"/>
    </row>
    <row r="317" spans="1:11" x14ac:dyDescent="0.25">
      <c r="A317" s="7" t="s">
        <v>688</v>
      </c>
      <c r="B317" s="10" t="s">
        <v>603</v>
      </c>
      <c r="C317" s="7" t="s">
        <v>608</v>
      </c>
      <c r="D317" s="7" t="s">
        <v>593</v>
      </c>
      <c r="E317" s="27">
        <v>40798</v>
      </c>
      <c r="F317" s="12">
        <f t="shared" ca="1" si="8"/>
        <v>11</v>
      </c>
      <c r="G317" s="13" t="s">
        <v>594</v>
      </c>
      <c r="H317" s="14">
        <v>53900</v>
      </c>
      <c r="I317" s="15">
        <v>5</v>
      </c>
      <c r="J317" s="26">
        <f t="shared" si="9"/>
        <v>55468</v>
      </c>
      <c r="K317" s="16"/>
    </row>
    <row r="318" spans="1:11" x14ac:dyDescent="0.25">
      <c r="A318" s="7" t="s">
        <v>690</v>
      </c>
      <c r="B318" s="10" t="s">
        <v>596</v>
      </c>
      <c r="C318" s="7" t="s">
        <v>608</v>
      </c>
      <c r="D318" s="7" t="s">
        <v>593</v>
      </c>
      <c r="E318" s="27">
        <v>38786</v>
      </c>
      <c r="F318" s="12">
        <f t="shared" ca="1" si="8"/>
        <v>16</v>
      </c>
      <c r="G318" s="13" t="s">
        <v>601</v>
      </c>
      <c r="H318" s="14">
        <v>87280</v>
      </c>
      <c r="I318" s="15">
        <v>4</v>
      </c>
      <c r="J318" s="26">
        <f t="shared" si="9"/>
        <v>89820</v>
      </c>
      <c r="K318" s="16"/>
    </row>
    <row r="319" spans="1:11" x14ac:dyDescent="0.25">
      <c r="A319" s="7" t="s">
        <v>693</v>
      </c>
      <c r="B319" s="10" t="s">
        <v>596</v>
      </c>
      <c r="C319" s="7" t="s">
        <v>608</v>
      </c>
      <c r="D319" s="7" t="s">
        <v>593</v>
      </c>
      <c r="E319" s="27">
        <v>41487</v>
      </c>
      <c r="F319" s="12">
        <f t="shared" ca="1" si="8"/>
        <v>9</v>
      </c>
      <c r="G319" s="13" t="s">
        <v>601</v>
      </c>
      <c r="H319" s="14">
        <v>66440</v>
      </c>
      <c r="I319" s="15">
        <v>3</v>
      </c>
      <c r="J319" s="26">
        <f t="shared" si="9"/>
        <v>68373</v>
      </c>
      <c r="K319" s="16"/>
    </row>
    <row r="320" spans="1:11" x14ac:dyDescent="0.25">
      <c r="A320" s="7" t="s">
        <v>697</v>
      </c>
      <c r="B320" s="10" t="s">
        <v>603</v>
      </c>
      <c r="C320" s="7" t="s">
        <v>608</v>
      </c>
      <c r="D320" s="7" t="s">
        <v>593</v>
      </c>
      <c r="E320" s="27">
        <v>41868</v>
      </c>
      <c r="F320" s="12">
        <f t="shared" ca="1" si="8"/>
        <v>8</v>
      </c>
      <c r="G320" s="13" t="s">
        <v>615</v>
      </c>
      <c r="H320" s="14">
        <v>57500</v>
      </c>
      <c r="I320" s="15">
        <v>1</v>
      </c>
      <c r="J320" s="26">
        <f t="shared" si="9"/>
        <v>59173</v>
      </c>
      <c r="K320" s="16"/>
    </row>
    <row r="321" spans="1:11" x14ac:dyDescent="0.25">
      <c r="A321" s="7" t="s">
        <v>699</v>
      </c>
      <c r="B321" s="10" t="s">
        <v>617</v>
      </c>
      <c r="C321" s="7" t="s">
        <v>608</v>
      </c>
      <c r="D321" s="7" t="s">
        <v>593</v>
      </c>
      <c r="E321" s="27">
        <v>39724</v>
      </c>
      <c r="F321" s="12">
        <f t="shared" ca="1" si="8"/>
        <v>14</v>
      </c>
      <c r="G321" s="13" t="s">
        <v>601</v>
      </c>
      <c r="H321" s="14">
        <v>10630</v>
      </c>
      <c r="I321" s="15">
        <v>3</v>
      </c>
      <c r="J321" s="26">
        <f t="shared" si="9"/>
        <v>10939</v>
      </c>
      <c r="K321" s="16"/>
    </row>
    <row r="322" spans="1:11" x14ac:dyDescent="0.25">
      <c r="A322" s="7" t="s">
        <v>709</v>
      </c>
      <c r="B322" s="10" t="s">
        <v>591</v>
      </c>
      <c r="C322" s="7" t="s">
        <v>608</v>
      </c>
      <c r="D322" s="7" t="s">
        <v>593</v>
      </c>
      <c r="E322" s="27">
        <v>41351</v>
      </c>
      <c r="F322" s="12">
        <f t="shared" ref="F322:F385" ca="1" si="10">DATEDIF(E322,TODAY(),"Y")</f>
        <v>9</v>
      </c>
      <c r="G322" s="13" t="s">
        <v>1193</v>
      </c>
      <c r="H322" s="14">
        <v>21580</v>
      </c>
      <c r="I322" s="15">
        <v>3</v>
      </c>
      <c r="J322" s="26">
        <f t="shared" ref="J322:J385" si="11">ROUND(H322*$L$1+H322,0)</f>
        <v>22208</v>
      </c>
      <c r="K322" s="16"/>
    </row>
    <row r="323" spans="1:11" x14ac:dyDescent="0.25">
      <c r="A323" s="7" t="s">
        <v>715</v>
      </c>
      <c r="B323" s="10" t="s">
        <v>617</v>
      </c>
      <c r="C323" s="7" t="s">
        <v>608</v>
      </c>
      <c r="D323" s="7" t="s">
        <v>593</v>
      </c>
      <c r="E323" s="27">
        <v>39875</v>
      </c>
      <c r="F323" s="12">
        <f t="shared" ca="1" si="10"/>
        <v>13</v>
      </c>
      <c r="G323" s="13" t="s">
        <v>615</v>
      </c>
      <c r="H323" s="14">
        <v>59330</v>
      </c>
      <c r="I323" s="15">
        <v>4</v>
      </c>
      <c r="J323" s="26">
        <f t="shared" si="11"/>
        <v>61057</v>
      </c>
      <c r="K323" s="16"/>
    </row>
    <row r="324" spans="1:11" x14ac:dyDescent="0.25">
      <c r="A324" s="7" t="s">
        <v>721</v>
      </c>
      <c r="B324" s="10" t="s">
        <v>641</v>
      </c>
      <c r="C324" s="7" t="s">
        <v>608</v>
      </c>
      <c r="D324" s="7" t="s">
        <v>593</v>
      </c>
      <c r="E324" s="27">
        <v>39817</v>
      </c>
      <c r="F324" s="12">
        <f t="shared" ca="1" si="10"/>
        <v>13</v>
      </c>
      <c r="G324" s="13" t="s">
        <v>611</v>
      </c>
      <c r="H324" s="14">
        <v>44920</v>
      </c>
      <c r="I324" s="15">
        <v>1</v>
      </c>
      <c r="J324" s="26">
        <f t="shared" si="11"/>
        <v>46227</v>
      </c>
      <c r="K324" s="16"/>
    </row>
    <row r="325" spans="1:11" x14ac:dyDescent="0.25">
      <c r="A325" s="7" t="s">
        <v>733</v>
      </c>
      <c r="B325" s="10" t="s">
        <v>603</v>
      </c>
      <c r="C325" s="7" t="s">
        <v>608</v>
      </c>
      <c r="D325" s="7" t="s">
        <v>593</v>
      </c>
      <c r="E325" s="27">
        <v>41210</v>
      </c>
      <c r="F325" s="12">
        <f t="shared" ca="1" si="10"/>
        <v>10</v>
      </c>
      <c r="G325" s="13" t="s">
        <v>601</v>
      </c>
      <c r="H325" s="14">
        <v>45260</v>
      </c>
      <c r="I325" s="15">
        <v>4</v>
      </c>
      <c r="J325" s="26">
        <f t="shared" si="11"/>
        <v>46577</v>
      </c>
      <c r="K325" s="16"/>
    </row>
    <row r="326" spans="1:11" x14ac:dyDescent="0.25">
      <c r="A326" s="7" t="s">
        <v>737</v>
      </c>
      <c r="B326" s="10" t="s">
        <v>596</v>
      </c>
      <c r="C326" s="7" t="s">
        <v>608</v>
      </c>
      <c r="D326" s="7" t="s">
        <v>593</v>
      </c>
      <c r="E326" s="27">
        <v>37381</v>
      </c>
      <c r="F326" s="12">
        <f t="shared" ca="1" si="10"/>
        <v>20</v>
      </c>
      <c r="G326" s="13" t="s">
        <v>1394</v>
      </c>
      <c r="H326" s="14">
        <v>36052</v>
      </c>
      <c r="I326" s="15">
        <v>5</v>
      </c>
      <c r="J326" s="26">
        <f t="shared" si="11"/>
        <v>37101</v>
      </c>
      <c r="K326" s="16"/>
    </row>
    <row r="327" spans="1:11" x14ac:dyDescent="0.25">
      <c r="A327" s="7" t="s">
        <v>758</v>
      </c>
      <c r="B327" s="10" t="s">
        <v>591</v>
      </c>
      <c r="C327" s="7" t="s">
        <v>608</v>
      </c>
      <c r="D327" s="7" t="s">
        <v>593</v>
      </c>
      <c r="E327" s="27">
        <v>40268</v>
      </c>
      <c r="F327" s="12">
        <f t="shared" ca="1" si="10"/>
        <v>12</v>
      </c>
      <c r="G327" s="13" t="s">
        <v>594</v>
      </c>
      <c r="H327" s="14">
        <v>49545</v>
      </c>
      <c r="I327" s="15">
        <v>2</v>
      </c>
      <c r="J327" s="26">
        <f t="shared" si="11"/>
        <v>50987</v>
      </c>
      <c r="K327" s="16"/>
    </row>
    <row r="328" spans="1:11" x14ac:dyDescent="0.25">
      <c r="A328" s="7" t="s">
        <v>761</v>
      </c>
      <c r="B328" s="10" t="s">
        <v>591</v>
      </c>
      <c r="C328" s="7" t="s">
        <v>608</v>
      </c>
      <c r="D328" s="7" t="s">
        <v>593</v>
      </c>
      <c r="E328" s="27">
        <v>37471</v>
      </c>
      <c r="F328" s="12">
        <f t="shared" ca="1" si="10"/>
        <v>20</v>
      </c>
      <c r="G328" s="13" t="s">
        <v>1394</v>
      </c>
      <c r="H328" s="14">
        <v>23560</v>
      </c>
      <c r="I328" s="15">
        <v>3</v>
      </c>
      <c r="J328" s="26">
        <f t="shared" si="11"/>
        <v>24246</v>
      </c>
      <c r="K328" s="16"/>
    </row>
    <row r="329" spans="1:11" x14ac:dyDescent="0.25">
      <c r="A329" s="7" t="s">
        <v>763</v>
      </c>
      <c r="B329" s="10" t="s">
        <v>641</v>
      </c>
      <c r="C329" s="7" t="s">
        <v>608</v>
      </c>
      <c r="D329" s="7" t="s">
        <v>593</v>
      </c>
      <c r="E329" s="27">
        <v>41311</v>
      </c>
      <c r="F329" s="12">
        <f t="shared" ca="1" si="10"/>
        <v>9</v>
      </c>
      <c r="G329" s="13" t="s">
        <v>599</v>
      </c>
      <c r="H329" s="14">
        <v>82120</v>
      </c>
      <c r="I329" s="15">
        <v>5</v>
      </c>
      <c r="J329" s="26">
        <f t="shared" si="11"/>
        <v>84510</v>
      </c>
      <c r="K329" s="16"/>
    </row>
    <row r="330" spans="1:11" x14ac:dyDescent="0.25">
      <c r="A330" s="7" t="s">
        <v>771</v>
      </c>
      <c r="B330" s="10" t="s">
        <v>619</v>
      </c>
      <c r="C330" s="7" t="s">
        <v>608</v>
      </c>
      <c r="D330" s="7" t="s">
        <v>593</v>
      </c>
      <c r="E330" s="27">
        <v>37719</v>
      </c>
      <c r="F330" s="12">
        <f t="shared" ca="1" si="10"/>
        <v>19</v>
      </c>
      <c r="G330" s="13" t="s">
        <v>611</v>
      </c>
      <c r="H330" s="14">
        <v>89520</v>
      </c>
      <c r="I330" s="15">
        <v>5</v>
      </c>
      <c r="J330" s="26">
        <f t="shared" si="11"/>
        <v>92125</v>
      </c>
      <c r="K330" s="16"/>
    </row>
    <row r="331" spans="1:11" x14ac:dyDescent="0.25">
      <c r="A331" s="7" t="s">
        <v>788</v>
      </c>
      <c r="B331" s="10" t="s">
        <v>596</v>
      </c>
      <c r="C331" s="7" t="s">
        <v>608</v>
      </c>
      <c r="D331" s="7" t="s">
        <v>593</v>
      </c>
      <c r="E331" s="27">
        <v>41079</v>
      </c>
      <c r="F331" s="12">
        <f t="shared" ca="1" si="10"/>
        <v>10</v>
      </c>
      <c r="G331" s="13" t="s">
        <v>601</v>
      </c>
      <c r="H331" s="14">
        <v>23190</v>
      </c>
      <c r="I331" s="15">
        <v>5</v>
      </c>
      <c r="J331" s="26">
        <f t="shared" si="11"/>
        <v>23865</v>
      </c>
      <c r="K331" s="16"/>
    </row>
    <row r="332" spans="1:11" x14ac:dyDescent="0.25">
      <c r="A332" s="7" t="s">
        <v>790</v>
      </c>
      <c r="B332" s="10" t="s">
        <v>641</v>
      </c>
      <c r="C332" s="7" t="s">
        <v>608</v>
      </c>
      <c r="D332" s="7" t="s">
        <v>593</v>
      </c>
      <c r="E332" s="27">
        <v>40158</v>
      </c>
      <c r="F332" s="12">
        <f t="shared" ca="1" si="10"/>
        <v>12</v>
      </c>
      <c r="G332" s="13" t="s">
        <v>601</v>
      </c>
      <c r="H332" s="14">
        <v>47610</v>
      </c>
      <c r="I332" s="15">
        <v>4</v>
      </c>
      <c r="J332" s="26">
        <f t="shared" si="11"/>
        <v>48995</v>
      </c>
      <c r="K332" s="16"/>
    </row>
    <row r="333" spans="1:11" x14ac:dyDescent="0.25">
      <c r="A333" s="7" t="s">
        <v>796</v>
      </c>
      <c r="B333" s="10" t="s">
        <v>603</v>
      </c>
      <c r="C333" s="7" t="s">
        <v>608</v>
      </c>
      <c r="D333" s="7" t="s">
        <v>593</v>
      </c>
      <c r="E333" s="27">
        <v>37699</v>
      </c>
      <c r="F333" s="12">
        <f t="shared" ca="1" si="10"/>
        <v>19</v>
      </c>
      <c r="G333" s="13" t="s">
        <v>611</v>
      </c>
      <c r="H333" s="14">
        <v>23650</v>
      </c>
      <c r="I333" s="15">
        <v>1</v>
      </c>
      <c r="J333" s="26">
        <f t="shared" si="11"/>
        <v>24338</v>
      </c>
      <c r="K333" s="16"/>
    </row>
    <row r="334" spans="1:11" x14ac:dyDescent="0.25">
      <c r="A334" s="7" t="s">
        <v>802</v>
      </c>
      <c r="B334" s="10" t="s">
        <v>641</v>
      </c>
      <c r="C334" s="7" t="s">
        <v>608</v>
      </c>
      <c r="D334" s="7" t="s">
        <v>593</v>
      </c>
      <c r="E334" s="27">
        <v>41638</v>
      </c>
      <c r="F334" s="12">
        <f t="shared" ca="1" si="10"/>
        <v>8</v>
      </c>
      <c r="G334" s="13" t="s">
        <v>594</v>
      </c>
      <c r="H334" s="14">
        <v>86640</v>
      </c>
      <c r="I334" s="15">
        <v>3</v>
      </c>
      <c r="J334" s="26">
        <f t="shared" si="11"/>
        <v>89161</v>
      </c>
      <c r="K334" s="16"/>
    </row>
    <row r="335" spans="1:11" x14ac:dyDescent="0.25">
      <c r="A335" s="7" t="s">
        <v>809</v>
      </c>
      <c r="B335" s="10" t="s">
        <v>596</v>
      </c>
      <c r="C335" s="7" t="s">
        <v>608</v>
      </c>
      <c r="D335" s="7" t="s">
        <v>593</v>
      </c>
      <c r="E335" s="27">
        <v>40373</v>
      </c>
      <c r="F335" s="12">
        <f t="shared" ca="1" si="10"/>
        <v>12</v>
      </c>
      <c r="G335" s="13" t="s">
        <v>594</v>
      </c>
      <c r="H335" s="14">
        <v>50570</v>
      </c>
      <c r="I335" s="15">
        <v>4</v>
      </c>
      <c r="J335" s="26">
        <f t="shared" si="11"/>
        <v>52042</v>
      </c>
      <c r="K335" s="16"/>
    </row>
    <row r="336" spans="1:11" x14ac:dyDescent="0.25">
      <c r="A336" s="7" t="s">
        <v>824</v>
      </c>
      <c r="B336" s="10" t="s">
        <v>591</v>
      </c>
      <c r="C336" s="7" t="s">
        <v>608</v>
      </c>
      <c r="D336" s="7" t="s">
        <v>593</v>
      </c>
      <c r="E336" s="27">
        <v>37306</v>
      </c>
      <c r="F336" s="12">
        <f t="shared" ca="1" si="10"/>
        <v>20</v>
      </c>
      <c r="G336" s="13" t="s">
        <v>599</v>
      </c>
      <c r="H336" s="14">
        <v>9424</v>
      </c>
      <c r="I336" s="15">
        <v>4</v>
      </c>
      <c r="J336" s="26">
        <f t="shared" si="11"/>
        <v>9698</v>
      </c>
      <c r="K336" s="16"/>
    </row>
    <row r="337" spans="1:11" x14ac:dyDescent="0.25">
      <c r="A337" s="7" t="s">
        <v>827</v>
      </c>
      <c r="B337" s="10" t="s">
        <v>641</v>
      </c>
      <c r="C337" s="7" t="s">
        <v>608</v>
      </c>
      <c r="D337" s="7" t="s">
        <v>593</v>
      </c>
      <c r="E337" s="27">
        <v>38613</v>
      </c>
      <c r="F337" s="12">
        <f t="shared" ca="1" si="10"/>
        <v>17</v>
      </c>
      <c r="G337" s="13" t="s">
        <v>611</v>
      </c>
      <c r="H337" s="14">
        <v>39740</v>
      </c>
      <c r="I337" s="15">
        <v>1</v>
      </c>
      <c r="J337" s="26">
        <f t="shared" si="11"/>
        <v>40896</v>
      </c>
      <c r="K337" s="16"/>
    </row>
    <row r="338" spans="1:11" x14ac:dyDescent="0.25">
      <c r="A338" s="7" t="s">
        <v>833</v>
      </c>
      <c r="B338" s="10" t="s">
        <v>619</v>
      </c>
      <c r="C338" s="7" t="s">
        <v>608</v>
      </c>
      <c r="D338" s="7" t="s">
        <v>593</v>
      </c>
      <c r="E338" s="27">
        <v>41368</v>
      </c>
      <c r="F338" s="12">
        <f t="shared" ca="1" si="10"/>
        <v>9</v>
      </c>
      <c r="G338" s="13" t="s">
        <v>594</v>
      </c>
      <c r="H338" s="14">
        <v>48800</v>
      </c>
      <c r="I338" s="15">
        <v>4</v>
      </c>
      <c r="J338" s="26">
        <f t="shared" si="11"/>
        <v>50220</v>
      </c>
      <c r="K338" s="16"/>
    </row>
    <row r="339" spans="1:11" x14ac:dyDescent="0.25">
      <c r="A339" s="7" t="s">
        <v>845</v>
      </c>
      <c r="B339" s="10" t="s">
        <v>596</v>
      </c>
      <c r="C339" s="7" t="s">
        <v>608</v>
      </c>
      <c r="D339" s="7" t="s">
        <v>593</v>
      </c>
      <c r="E339" s="27">
        <v>36959</v>
      </c>
      <c r="F339" s="12">
        <f t="shared" ca="1" si="10"/>
        <v>21</v>
      </c>
      <c r="G339" s="13" t="s">
        <v>601</v>
      </c>
      <c r="H339" s="14">
        <v>61420</v>
      </c>
      <c r="I339" s="15">
        <v>4</v>
      </c>
      <c r="J339" s="26">
        <f t="shared" si="11"/>
        <v>63207</v>
      </c>
      <c r="K339" s="16"/>
    </row>
    <row r="340" spans="1:11" x14ac:dyDescent="0.25">
      <c r="A340" s="7" t="s">
        <v>849</v>
      </c>
      <c r="B340" s="10" t="s">
        <v>596</v>
      </c>
      <c r="C340" s="7" t="s">
        <v>608</v>
      </c>
      <c r="D340" s="7" t="s">
        <v>593</v>
      </c>
      <c r="E340" s="27">
        <v>36997</v>
      </c>
      <c r="F340" s="12">
        <f t="shared" ca="1" si="10"/>
        <v>21</v>
      </c>
      <c r="G340" s="13" t="s">
        <v>594</v>
      </c>
      <c r="H340" s="14">
        <v>40340</v>
      </c>
      <c r="I340" s="15">
        <v>2</v>
      </c>
      <c r="J340" s="26">
        <f t="shared" si="11"/>
        <v>41514</v>
      </c>
      <c r="K340" s="16"/>
    </row>
    <row r="341" spans="1:11" x14ac:dyDescent="0.25">
      <c r="A341" s="7" t="s">
        <v>862</v>
      </c>
      <c r="B341" s="10" t="s">
        <v>591</v>
      </c>
      <c r="C341" s="7" t="s">
        <v>608</v>
      </c>
      <c r="D341" s="7" t="s">
        <v>593</v>
      </c>
      <c r="E341" s="27">
        <v>39971</v>
      </c>
      <c r="F341" s="12">
        <f t="shared" ca="1" si="10"/>
        <v>13</v>
      </c>
      <c r="G341" s="13" t="s">
        <v>601</v>
      </c>
      <c r="H341" s="14">
        <v>83070</v>
      </c>
      <c r="I341" s="15">
        <v>3</v>
      </c>
      <c r="J341" s="26">
        <f t="shared" si="11"/>
        <v>85487</v>
      </c>
      <c r="K341" s="16"/>
    </row>
    <row r="342" spans="1:11" x14ac:dyDescent="0.25">
      <c r="A342" s="7" t="s">
        <v>871</v>
      </c>
      <c r="B342" s="10" t="s">
        <v>617</v>
      </c>
      <c r="C342" s="7" t="s">
        <v>608</v>
      </c>
      <c r="D342" s="7" t="s">
        <v>593</v>
      </c>
      <c r="E342" s="27">
        <v>36919</v>
      </c>
      <c r="F342" s="12">
        <f t="shared" ca="1" si="10"/>
        <v>21</v>
      </c>
      <c r="G342" s="13" t="s">
        <v>615</v>
      </c>
      <c r="H342" s="14">
        <v>73740</v>
      </c>
      <c r="I342" s="15">
        <v>4</v>
      </c>
      <c r="J342" s="26">
        <f t="shared" si="11"/>
        <v>75886</v>
      </c>
      <c r="K342" s="16"/>
    </row>
    <row r="343" spans="1:11" x14ac:dyDescent="0.25">
      <c r="A343" s="7" t="s">
        <v>883</v>
      </c>
      <c r="B343" s="10" t="s">
        <v>603</v>
      </c>
      <c r="C343" s="7" t="s">
        <v>608</v>
      </c>
      <c r="D343" s="7" t="s">
        <v>593</v>
      </c>
      <c r="E343" s="27">
        <v>41138</v>
      </c>
      <c r="F343" s="12">
        <f t="shared" ca="1" si="10"/>
        <v>10</v>
      </c>
      <c r="G343" s="13" t="s">
        <v>594</v>
      </c>
      <c r="H343" s="14">
        <v>54190</v>
      </c>
      <c r="I343" s="15">
        <v>4</v>
      </c>
      <c r="J343" s="26">
        <f t="shared" si="11"/>
        <v>55767</v>
      </c>
      <c r="K343" s="16"/>
    </row>
    <row r="344" spans="1:11" x14ac:dyDescent="0.25">
      <c r="A344" s="7" t="s">
        <v>898</v>
      </c>
      <c r="B344" s="10" t="s">
        <v>596</v>
      </c>
      <c r="C344" s="7" t="s">
        <v>608</v>
      </c>
      <c r="D344" s="7" t="s">
        <v>593</v>
      </c>
      <c r="E344" s="27">
        <v>38569</v>
      </c>
      <c r="F344" s="12">
        <f t="shared" ca="1" si="10"/>
        <v>17</v>
      </c>
      <c r="G344" s="13" t="s">
        <v>615</v>
      </c>
      <c r="H344" s="14">
        <v>45100</v>
      </c>
      <c r="I344" s="15">
        <v>2</v>
      </c>
      <c r="J344" s="26">
        <f t="shared" si="11"/>
        <v>46412</v>
      </c>
      <c r="K344" s="16"/>
    </row>
    <row r="345" spans="1:11" x14ac:dyDescent="0.25">
      <c r="A345" s="7" t="s">
        <v>909</v>
      </c>
      <c r="B345" s="10" t="s">
        <v>603</v>
      </c>
      <c r="C345" s="7" t="s">
        <v>608</v>
      </c>
      <c r="D345" s="7" t="s">
        <v>593</v>
      </c>
      <c r="E345" s="27">
        <v>37122</v>
      </c>
      <c r="F345" s="12">
        <f t="shared" ca="1" si="10"/>
        <v>21</v>
      </c>
      <c r="G345" s="13" t="s">
        <v>601</v>
      </c>
      <c r="H345" s="14">
        <v>28880</v>
      </c>
      <c r="I345" s="15">
        <v>3</v>
      </c>
      <c r="J345" s="26">
        <f t="shared" si="11"/>
        <v>29720</v>
      </c>
      <c r="K345" s="16"/>
    </row>
    <row r="346" spans="1:11" x14ac:dyDescent="0.25">
      <c r="A346" s="7" t="s">
        <v>918</v>
      </c>
      <c r="B346" s="10" t="s">
        <v>619</v>
      </c>
      <c r="C346" s="7" t="s">
        <v>608</v>
      </c>
      <c r="D346" s="7" t="s">
        <v>593</v>
      </c>
      <c r="E346" s="27">
        <v>38142</v>
      </c>
      <c r="F346" s="12">
        <f t="shared" ca="1" si="10"/>
        <v>18</v>
      </c>
      <c r="G346" s="13" t="s">
        <v>601</v>
      </c>
      <c r="H346" s="14">
        <v>25530</v>
      </c>
      <c r="I346" s="15">
        <v>3</v>
      </c>
      <c r="J346" s="26">
        <f t="shared" si="11"/>
        <v>26273</v>
      </c>
      <c r="K346" s="16"/>
    </row>
    <row r="347" spans="1:11" x14ac:dyDescent="0.25">
      <c r="A347" s="7" t="s">
        <v>923</v>
      </c>
      <c r="B347" s="10" t="s">
        <v>596</v>
      </c>
      <c r="C347" s="7" t="s">
        <v>608</v>
      </c>
      <c r="D347" s="7" t="s">
        <v>593</v>
      </c>
      <c r="E347" s="27">
        <v>41084</v>
      </c>
      <c r="F347" s="12">
        <f t="shared" ca="1" si="10"/>
        <v>10</v>
      </c>
      <c r="G347" s="13" t="s">
        <v>601</v>
      </c>
      <c r="H347" s="14">
        <v>44150</v>
      </c>
      <c r="I347" s="15">
        <v>4</v>
      </c>
      <c r="J347" s="26">
        <f t="shared" si="11"/>
        <v>45435</v>
      </c>
      <c r="K347" s="16"/>
    </row>
    <row r="348" spans="1:11" x14ac:dyDescent="0.25">
      <c r="A348" s="7" t="s">
        <v>933</v>
      </c>
      <c r="B348" s="10" t="s">
        <v>591</v>
      </c>
      <c r="C348" s="7" t="s">
        <v>608</v>
      </c>
      <c r="D348" s="7" t="s">
        <v>593</v>
      </c>
      <c r="E348" s="27">
        <v>40449</v>
      </c>
      <c r="F348" s="12">
        <f t="shared" ca="1" si="10"/>
        <v>12</v>
      </c>
      <c r="G348" s="13" t="s">
        <v>601</v>
      </c>
      <c r="H348" s="14">
        <v>83710</v>
      </c>
      <c r="I348" s="15">
        <v>3</v>
      </c>
      <c r="J348" s="26">
        <f t="shared" si="11"/>
        <v>86146</v>
      </c>
      <c r="K348" s="16"/>
    </row>
    <row r="349" spans="1:11" x14ac:dyDescent="0.25">
      <c r="A349" s="7" t="s">
        <v>948</v>
      </c>
      <c r="B349" s="10" t="s">
        <v>641</v>
      </c>
      <c r="C349" s="7" t="s">
        <v>608</v>
      </c>
      <c r="D349" s="7" t="s">
        <v>593</v>
      </c>
      <c r="E349" s="27">
        <v>38139</v>
      </c>
      <c r="F349" s="12">
        <f t="shared" ca="1" si="10"/>
        <v>18</v>
      </c>
      <c r="G349" s="13" t="s">
        <v>615</v>
      </c>
      <c r="H349" s="14">
        <v>31110</v>
      </c>
      <c r="I349" s="15">
        <v>1</v>
      </c>
      <c r="J349" s="26">
        <f t="shared" si="11"/>
        <v>32015</v>
      </c>
      <c r="K349" s="16"/>
    </row>
    <row r="350" spans="1:11" x14ac:dyDescent="0.25">
      <c r="A350" s="7" t="s">
        <v>957</v>
      </c>
      <c r="B350" s="10" t="s">
        <v>603</v>
      </c>
      <c r="C350" s="7" t="s">
        <v>608</v>
      </c>
      <c r="D350" s="7" t="s">
        <v>593</v>
      </c>
      <c r="E350" s="27">
        <v>37393</v>
      </c>
      <c r="F350" s="12">
        <f t="shared" ca="1" si="10"/>
        <v>20</v>
      </c>
      <c r="G350" s="13" t="s">
        <v>601</v>
      </c>
      <c r="H350" s="14">
        <v>51410</v>
      </c>
      <c r="I350" s="15">
        <v>4</v>
      </c>
      <c r="J350" s="26">
        <f t="shared" si="11"/>
        <v>52906</v>
      </c>
      <c r="K350" s="16"/>
    </row>
    <row r="351" spans="1:11" x14ac:dyDescent="0.25">
      <c r="A351" s="7" t="s">
        <v>964</v>
      </c>
      <c r="B351" s="10" t="s">
        <v>596</v>
      </c>
      <c r="C351" s="7" t="s">
        <v>608</v>
      </c>
      <c r="D351" s="7" t="s">
        <v>593</v>
      </c>
      <c r="E351" s="27">
        <v>41730</v>
      </c>
      <c r="F351" s="12">
        <f t="shared" ca="1" si="10"/>
        <v>8</v>
      </c>
      <c r="G351" s="13" t="s">
        <v>601</v>
      </c>
      <c r="H351" s="14">
        <v>22320</v>
      </c>
      <c r="I351" s="15">
        <v>2</v>
      </c>
      <c r="J351" s="26">
        <f t="shared" si="11"/>
        <v>22970</v>
      </c>
      <c r="K351" s="16"/>
    </row>
    <row r="352" spans="1:11" x14ac:dyDescent="0.25">
      <c r="A352" s="7" t="s">
        <v>982</v>
      </c>
      <c r="B352" s="10" t="s">
        <v>619</v>
      </c>
      <c r="C352" s="7" t="s">
        <v>608</v>
      </c>
      <c r="D352" s="7" t="s">
        <v>593</v>
      </c>
      <c r="E352" s="27">
        <v>42057</v>
      </c>
      <c r="F352" s="12">
        <f t="shared" ca="1" si="10"/>
        <v>7</v>
      </c>
      <c r="G352" s="13" t="s">
        <v>611</v>
      </c>
      <c r="H352" s="14">
        <v>22344</v>
      </c>
      <c r="I352" s="15">
        <v>4</v>
      </c>
      <c r="J352" s="26">
        <f t="shared" si="11"/>
        <v>22994</v>
      </c>
      <c r="K352" s="16"/>
    </row>
    <row r="353" spans="1:11" x14ac:dyDescent="0.25">
      <c r="A353" s="7" t="s">
        <v>1013</v>
      </c>
      <c r="B353" s="10" t="s">
        <v>596</v>
      </c>
      <c r="C353" s="7" t="s">
        <v>608</v>
      </c>
      <c r="D353" s="7" t="s">
        <v>593</v>
      </c>
      <c r="E353" s="27">
        <v>38884</v>
      </c>
      <c r="F353" s="12">
        <f t="shared" ca="1" si="10"/>
        <v>16</v>
      </c>
      <c r="G353" s="13" t="s">
        <v>594</v>
      </c>
      <c r="H353" s="14">
        <v>86530</v>
      </c>
      <c r="I353" s="15">
        <v>1</v>
      </c>
      <c r="J353" s="26">
        <f t="shared" si="11"/>
        <v>89048</v>
      </c>
      <c r="K353" s="16"/>
    </row>
    <row r="354" spans="1:11" x14ac:dyDescent="0.25">
      <c r="A354" s="7" t="s">
        <v>1045</v>
      </c>
      <c r="B354" s="10" t="s">
        <v>591</v>
      </c>
      <c r="C354" s="7" t="s">
        <v>608</v>
      </c>
      <c r="D354" s="7" t="s">
        <v>593</v>
      </c>
      <c r="E354" s="27">
        <v>38066</v>
      </c>
      <c r="F354" s="12">
        <f t="shared" ca="1" si="10"/>
        <v>18</v>
      </c>
      <c r="G354" s="13" t="s">
        <v>611</v>
      </c>
      <c r="H354" s="14">
        <v>77136</v>
      </c>
      <c r="I354" s="15">
        <v>5</v>
      </c>
      <c r="J354" s="26">
        <f t="shared" si="11"/>
        <v>79381</v>
      </c>
      <c r="K354" s="16"/>
    </row>
    <row r="355" spans="1:11" x14ac:dyDescent="0.25">
      <c r="A355" s="7" t="s">
        <v>1046</v>
      </c>
      <c r="B355" s="10" t="s">
        <v>591</v>
      </c>
      <c r="C355" s="7" t="s">
        <v>608</v>
      </c>
      <c r="D355" s="7" t="s">
        <v>593</v>
      </c>
      <c r="E355" s="27">
        <v>41564</v>
      </c>
      <c r="F355" s="12">
        <f t="shared" ca="1" si="10"/>
        <v>9</v>
      </c>
      <c r="G355" s="13" t="s">
        <v>599</v>
      </c>
      <c r="H355" s="14">
        <v>55510</v>
      </c>
      <c r="I355" s="15">
        <v>3</v>
      </c>
      <c r="J355" s="26">
        <f t="shared" si="11"/>
        <v>57125</v>
      </c>
      <c r="K355" s="16"/>
    </row>
    <row r="356" spans="1:11" x14ac:dyDescent="0.25">
      <c r="A356" s="7" t="s">
        <v>1057</v>
      </c>
      <c r="B356" s="10" t="s">
        <v>591</v>
      </c>
      <c r="C356" s="7" t="s">
        <v>608</v>
      </c>
      <c r="D356" s="7" t="s">
        <v>593</v>
      </c>
      <c r="E356" s="27">
        <v>40107</v>
      </c>
      <c r="F356" s="12">
        <f t="shared" ca="1" si="10"/>
        <v>13</v>
      </c>
      <c r="G356" s="13" t="s">
        <v>615</v>
      </c>
      <c r="H356" s="14">
        <v>64263</v>
      </c>
      <c r="I356" s="15">
        <v>3</v>
      </c>
      <c r="J356" s="26">
        <f t="shared" si="11"/>
        <v>66133</v>
      </c>
      <c r="K356" s="16"/>
    </row>
    <row r="357" spans="1:11" x14ac:dyDescent="0.25">
      <c r="A357" s="7" t="s">
        <v>1058</v>
      </c>
      <c r="B357" s="10" t="s">
        <v>619</v>
      </c>
      <c r="C357" s="7" t="s">
        <v>608</v>
      </c>
      <c r="D357" s="7" t="s">
        <v>593</v>
      </c>
      <c r="E357" s="27">
        <v>37568</v>
      </c>
      <c r="F357" s="12">
        <f t="shared" ca="1" si="10"/>
        <v>20</v>
      </c>
      <c r="G357" s="13" t="s">
        <v>599</v>
      </c>
      <c r="H357" s="14">
        <v>45450</v>
      </c>
      <c r="I357" s="15">
        <v>5</v>
      </c>
      <c r="J357" s="26">
        <f t="shared" si="11"/>
        <v>46773</v>
      </c>
      <c r="K357" s="16"/>
    </row>
    <row r="358" spans="1:11" x14ac:dyDescent="0.25">
      <c r="A358" s="7" t="s">
        <v>1062</v>
      </c>
      <c r="B358" s="10" t="s">
        <v>591</v>
      </c>
      <c r="C358" s="7" t="s">
        <v>608</v>
      </c>
      <c r="D358" s="7" t="s">
        <v>593</v>
      </c>
      <c r="E358" s="27">
        <v>40313</v>
      </c>
      <c r="F358" s="12">
        <f t="shared" ca="1" si="10"/>
        <v>12</v>
      </c>
      <c r="G358" s="13" t="s">
        <v>615</v>
      </c>
      <c r="H358" s="14">
        <v>71030</v>
      </c>
      <c r="I358" s="15">
        <v>3</v>
      </c>
      <c r="J358" s="26">
        <f t="shared" si="11"/>
        <v>73097</v>
      </c>
      <c r="K358" s="16"/>
    </row>
    <row r="359" spans="1:11" x14ac:dyDescent="0.25">
      <c r="A359" s="7" t="s">
        <v>1063</v>
      </c>
      <c r="B359" s="10" t="s">
        <v>603</v>
      </c>
      <c r="C359" s="7" t="s">
        <v>608</v>
      </c>
      <c r="D359" s="7" t="s">
        <v>593</v>
      </c>
      <c r="E359" s="27">
        <v>38100</v>
      </c>
      <c r="F359" s="12">
        <f t="shared" ca="1" si="10"/>
        <v>18</v>
      </c>
      <c r="G359" s="13" t="s">
        <v>615</v>
      </c>
      <c r="H359" s="14">
        <v>28270</v>
      </c>
      <c r="I359" s="15">
        <v>5</v>
      </c>
      <c r="J359" s="26">
        <f t="shared" si="11"/>
        <v>29093</v>
      </c>
      <c r="K359" s="16"/>
    </row>
    <row r="360" spans="1:11" x14ac:dyDescent="0.25">
      <c r="A360" s="7" t="s">
        <v>1066</v>
      </c>
      <c r="B360" s="10" t="s">
        <v>603</v>
      </c>
      <c r="C360" s="7" t="s">
        <v>608</v>
      </c>
      <c r="D360" s="7" t="s">
        <v>593</v>
      </c>
      <c r="E360" s="27">
        <v>39857</v>
      </c>
      <c r="F360" s="12">
        <f t="shared" ca="1" si="10"/>
        <v>13</v>
      </c>
      <c r="G360" s="13" t="s">
        <v>611</v>
      </c>
      <c r="H360" s="14">
        <v>84200</v>
      </c>
      <c r="I360" s="15">
        <v>2</v>
      </c>
      <c r="J360" s="26">
        <f t="shared" si="11"/>
        <v>86650</v>
      </c>
      <c r="K360" s="16"/>
    </row>
    <row r="361" spans="1:11" x14ac:dyDescent="0.25">
      <c r="A361" s="7" t="s">
        <v>1067</v>
      </c>
      <c r="B361" s="10" t="s">
        <v>591</v>
      </c>
      <c r="C361" s="7" t="s">
        <v>608</v>
      </c>
      <c r="D361" s="7" t="s">
        <v>593</v>
      </c>
      <c r="E361" s="27">
        <v>40924</v>
      </c>
      <c r="F361" s="12">
        <f t="shared" ca="1" si="10"/>
        <v>10</v>
      </c>
      <c r="G361" s="13" t="s">
        <v>594</v>
      </c>
      <c r="H361" s="14">
        <v>76440</v>
      </c>
      <c r="I361" s="15">
        <v>3</v>
      </c>
      <c r="J361" s="26">
        <f t="shared" si="11"/>
        <v>78664</v>
      </c>
      <c r="K361" s="16"/>
    </row>
    <row r="362" spans="1:11" x14ac:dyDescent="0.25">
      <c r="A362" s="7" t="s">
        <v>1071</v>
      </c>
      <c r="B362" s="10" t="s">
        <v>641</v>
      </c>
      <c r="C362" s="7" t="s">
        <v>608</v>
      </c>
      <c r="D362" s="7" t="s">
        <v>593</v>
      </c>
      <c r="E362" s="27">
        <v>39802</v>
      </c>
      <c r="F362" s="12">
        <f t="shared" ca="1" si="10"/>
        <v>13</v>
      </c>
      <c r="G362" s="13" t="s">
        <v>611</v>
      </c>
      <c r="H362" s="14">
        <v>26510</v>
      </c>
      <c r="I362" s="15">
        <v>1</v>
      </c>
      <c r="J362" s="26">
        <f t="shared" si="11"/>
        <v>27281</v>
      </c>
      <c r="K362" s="16"/>
    </row>
    <row r="363" spans="1:11" x14ac:dyDescent="0.25">
      <c r="A363" s="7" t="s">
        <v>1103</v>
      </c>
      <c r="B363" s="10" t="s">
        <v>596</v>
      </c>
      <c r="C363" s="7" t="s">
        <v>608</v>
      </c>
      <c r="D363" s="7" t="s">
        <v>593</v>
      </c>
      <c r="E363" s="27">
        <v>41562</v>
      </c>
      <c r="F363" s="12">
        <f t="shared" ca="1" si="10"/>
        <v>9</v>
      </c>
      <c r="G363" s="13" t="s">
        <v>1193</v>
      </c>
      <c r="H363" s="14">
        <v>30468</v>
      </c>
      <c r="I363" s="15">
        <v>2</v>
      </c>
      <c r="J363" s="26">
        <f t="shared" si="11"/>
        <v>31355</v>
      </c>
      <c r="K363" s="16"/>
    </row>
    <row r="364" spans="1:11" x14ac:dyDescent="0.25">
      <c r="A364" s="7" t="s">
        <v>1127</v>
      </c>
      <c r="B364" s="10" t="s">
        <v>596</v>
      </c>
      <c r="C364" s="7" t="s">
        <v>608</v>
      </c>
      <c r="D364" s="7" t="s">
        <v>593</v>
      </c>
      <c r="E364" s="27">
        <v>37218</v>
      </c>
      <c r="F364" s="12">
        <f t="shared" ca="1" si="10"/>
        <v>21</v>
      </c>
      <c r="G364" s="13" t="s">
        <v>601</v>
      </c>
      <c r="H364" s="14">
        <v>22475</v>
      </c>
      <c r="I364" s="15">
        <v>4</v>
      </c>
      <c r="J364" s="26">
        <f t="shared" si="11"/>
        <v>23129</v>
      </c>
      <c r="K364" s="16"/>
    </row>
    <row r="365" spans="1:11" x14ac:dyDescent="0.25">
      <c r="A365" s="7" t="s">
        <v>1138</v>
      </c>
      <c r="B365" s="10" t="s">
        <v>596</v>
      </c>
      <c r="C365" s="7" t="s">
        <v>608</v>
      </c>
      <c r="D365" s="7" t="s">
        <v>593</v>
      </c>
      <c r="E365" s="27">
        <v>37532</v>
      </c>
      <c r="F365" s="12">
        <f t="shared" ca="1" si="10"/>
        <v>20</v>
      </c>
      <c r="G365" s="13" t="s">
        <v>611</v>
      </c>
      <c r="H365" s="14">
        <v>20990</v>
      </c>
      <c r="I365" s="15">
        <v>4</v>
      </c>
      <c r="J365" s="26">
        <f t="shared" si="11"/>
        <v>21601</v>
      </c>
      <c r="K365" s="16"/>
    </row>
    <row r="366" spans="1:11" x14ac:dyDescent="0.25">
      <c r="A366" s="7" t="s">
        <v>1140</v>
      </c>
      <c r="B366" s="10" t="s">
        <v>596</v>
      </c>
      <c r="C366" s="7" t="s">
        <v>608</v>
      </c>
      <c r="D366" s="7" t="s">
        <v>593</v>
      </c>
      <c r="E366" s="27">
        <v>40785</v>
      </c>
      <c r="F366" s="12">
        <f t="shared" ca="1" si="10"/>
        <v>11</v>
      </c>
      <c r="G366" s="13" t="s">
        <v>594</v>
      </c>
      <c r="H366" s="14">
        <v>69510</v>
      </c>
      <c r="I366" s="15">
        <v>5</v>
      </c>
      <c r="J366" s="26">
        <f t="shared" si="11"/>
        <v>71533</v>
      </c>
      <c r="K366" s="16"/>
    </row>
    <row r="367" spans="1:11" x14ac:dyDescent="0.25">
      <c r="A367" s="7" t="s">
        <v>1152</v>
      </c>
      <c r="B367" s="10" t="s">
        <v>596</v>
      </c>
      <c r="C367" s="7" t="s">
        <v>608</v>
      </c>
      <c r="D367" s="7" t="s">
        <v>593</v>
      </c>
      <c r="E367" s="27">
        <v>39739</v>
      </c>
      <c r="F367" s="12">
        <f t="shared" ca="1" si="10"/>
        <v>14</v>
      </c>
      <c r="G367" s="13" t="s">
        <v>1193</v>
      </c>
      <c r="H367" s="14">
        <v>25120</v>
      </c>
      <c r="I367" s="15">
        <v>2</v>
      </c>
      <c r="J367" s="26">
        <f t="shared" si="11"/>
        <v>25851</v>
      </c>
      <c r="K367" s="16"/>
    </row>
    <row r="368" spans="1:11" x14ac:dyDescent="0.25">
      <c r="A368" s="7" t="s">
        <v>1153</v>
      </c>
      <c r="B368" s="10" t="s">
        <v>641</v>
      </c>
      <c r="C368" s="7" t="s">
        <v>608</v>
      </c>
      <c r="D368" s="7" t="s">
        <v>593</v>
      </c>
      <c r="E368" s="27">
        <v>41912</v>
      </c>
      <c r="F368" s="12">
        <f t="shared" ca="1" si="10"/>
        <v>8</v>
      </c>
      <c r="G368" s="13" t="s">
        <v>615</v>
      </c>
      <c r="H368" s="14">
        <v>87120</v>
      </c>
      <c r="I368" s="15">
        <v>3</v>
      </c>
      <c r="J368" s="26">
        <f t="shared" si="11"/>
        <v>89655</v>
      </c>
      <c r="K368" s="16"/>
    </row>
    <row r="369" spans="1:11" x14ac:dyDescent="0.25">
      <c r="A369" s="7" t="s">
        <v>1168</v>
      </c>
      <c r="B369" s="10" t="s">
        <v>603</v>
      </c>
      <c r="C369" s="7" t="s">
        <v>608</v>
      </c>
      <c r="D369" s="7" t="s">
        <v>593</v>
      </c>
      <c r="E369" s="27">
        <v>40168</v>
      </c>
      <c r="F369" s="12">
        <f t="shared" ca="1" si="10"/>
        <v>12</v>
      </c>
      <c r="G369" s="13" t="s">
        <v>611</v>
      </c>
      <c r="H369" s="14">
        <v>29000</v>
      </c>
      <c r="I369" s="15">
        <v>5</v>
      </c>
      <c r="J369" s="26">
        <f t="shared" si="11"/>
        <v>29844</v>
      </c>
      <c r="K369" s="16"/>
    </row>
    <row r="370" spans="1:11" x14ac:dyDescent="0.25">
      <c r="A370" s="7" t="s">
        <v>1185</v>
      </c>
      <c r="B370" s="10" t="s">
        <v>619</v>
      </c>
      <c r="C370" s="7" t="s">
        <v>608</v>
      </c>
      <c r="D370" s="7" t="s">
        <v>593</v>
      </c>
      <c r="E370" s="27">
        <v>39806</v>
      </c>
      <c r="F370" s="12">
        <f t="shared" ca="1" si="10"/>
        <v>13</v>
      </c>
      <c r="G370" s="13" t="s">
        <v>615</v>
      </c>
      <c r="H370" s="14">
        <v>13690</v>
      </c>
      <c r="I370" s="15">
        <v>5</v>
      </c>
      <c r="J370" s="26">
        <f t="shared" si="11"/>
        <v>14088</v>
      </c>
      <c r="K370" s="16"/>
    </row>
    <row r="371" spans="1:11" x14ac:dyDescent="0.25">
      <c r="A371" s="7" t="s">
        <v>1186</v>
      </c>
      <c r="B371" s="10" t="s">
        <v>617</v>
      </c>
      <c r="C371" s="7" t="s">
        <v>608</v>
      </c>
      <c r="D371" s="7" t="s">
        <v>593</v>
      </c>
      <c r="E371" s="27">
        <v>41626</v>
      </c>
      <c r="F371" s="12">
        <f t="shared" ca="1" si="10"/>
        <v>8</v>
      </c>
      <c r="G371" s="13" t="s">
        <v>599</v>
      </c>
      <c r="H371" s="14">
        <v>35320</v>
      </c>
      <c r="I371" s="15">
        <v>3</v>
      </c>
      <c r="J371" s="26">
        <f t="shared" si="11"/>
        <v>36348</v>
      </c>
      <c r="K371" s="16"/>
    </row>
    <row r="372" spans="1:11" x14ac:dyDescent="0.25">
      <c r="A372" s="7" t="s">
        <v>1188</v>
      </c>
      <c r="B372" s="10" t="s">
        <v>591</v>
      </c>
      <c r="C372" s="7" t="s">
        <v>608</v>
      </c>
      <c r="D372" s="7" t="s">
        <v>593</v>
      </c>
      <c r="E372" s="27">
        <v>40872</v>
      </c>
      <c r="F372" s="12">
        <f t="shared" ca="1" si="10"/>
        <v>11</v>
      </c>
      <c r="G372" s="13" t="s">
        <v>611</v>
      </c>
      <c r="H372" s="14">
        <v>38575</v>
      </c>
      <c r="I372" s="15">
        <v>2</v>
      </c>
      <c r="J372" s="26">
        <f t="shared" si="11"/>
        <v>39698</v>
      </c>
      <c r="K372" s="16"/>
    </row>
    <row r="373" spans="1:11" x14ac:dyDescent="0.25">
      <c r="A373" s="7" t="s">
        <v>1192</v>
      </c>
      <c r="B373" s="10" t="s">
        <v>591</v>
      </c>
      <c r="C373" s="7" t="s">
        <v>608</v>
      </c>
      <c r="D373" s="7" t="s">
        <v>593</v>
      </c>
      <c r="E373" s="27">
        <v>40148</v>
      </c>
      <c r="F373" s="12">
        <f t="shared" ca="1" si="10"/>
        <v>13</v>
      </c>
      <c r="G373" s="13" t="s">
        <v>601</v>
      </c>
      <c r="H373" s="14">
        <v>43680</v>
      </c>
      <c r="I373" s="15">
        <v>5</v>
      </c>
      <c r="J373" s="26">
        <f t="shared" si="11"/>
        <v>44951</v>
      </c>
      <c r="K373" s="16"/>
    </row>
    <row r="374" spans="1:11" x14ac:dyDescent="0.25">
      <c r="A374" s="7" t="s">
        <v>1221</v>
      </c>
      <c r="B374" s="10" t="s">
        <v>617</v>
      </c>
      <c r="C374" s="7" t="s">
        <v>608</v>
      </c>
      <c r="D374" s="7" t="s">
        <v>593</v>
      </c>
      <c r="E374" s="27">
        <v>41727</v>
      </c>
      <c r="F374" s="12">
        <f t="shared" ca="1" si="10"/>
        <v>8</v>
      </c>
      <c r="G374" s="13" t="s">
        <v>615</v>
      </c>
      <c r="H374" s="14">
        <v>46650</v>
      </c>
      <c r="I374" s="15">
        <v>2</v>
      </c>
      <c r="J374" s="26">
        <f t="shared" si="11"/>
        <v>48008</v>
      </c>
      <c r="K374" s="16"/>
    </row>
    <row r="375" spans="1:11" x14ac:dyDescent="0.25">
      <c r="A375" s="7" t="s">
        <v>1241</v>
      </c>
      <c r="B375" s="10" t="s">
        <v>596</v>
      </c>
      <c r="C375" s="7" t="s">
        <v>608</v>
      </c>
      <c r="D375" s="7" t="s">
        <v>593</v>
      </c>
      <c r="E375" s="27">
        <v>41585</v>
      </c>
      <c r="F375" s="12">
        <f t="shared" ca="1" si="10"/>
        <v>9</v>
      </c>
      <c r="G375" s="13" t="s">
        <v>594</v>
      </c>
      <c r="H375" s="14">
        <v>24200</v>
      </c>
      <c r="I375" s="15">
        <v>5</v>
      </c>
      <c r="J375" s="26">
        <f t="shared" si="11"/>
        <v>24904</v>
      </c>
      <c r="K375" s="16"/>
    </row>
    <row r="376" spans="1:11" x14ac:dyDescent="0.25">
      <c r="A376" s="7" t="s">
        <v>1254</v>
      </c>
      <c r="B376" s="10" t="s">
        <v>596</v>
      </c>
      <c r="C376" s="7" t="s">
        <v>608</v>
      </c>
      <c r="D376" s="7" t="s">
        <v>593</v>
      </c>
      <c r="E376" s="27">
        <v>42015</v>
      </c>
      <c r="F376" s="12">
        <f t="shared" ca="1" si="10"/>
        <v>7</v>
      </c>
      <c r="G376" s="13" t="s">
        <v>594</v>
      </c>
      <c r="H376" s="14">
        <v>34110</v>
      </c>
      <c r="I376" s="15">
        <v>4</v>
      </c>
      <c r="J376" s="26">
        <f t="shared" si="11"/>
        <v>35103</v>
      </c>
      <c r="K376" s="16"/>
    </row>
    <row r="377" spans="1:11" x14ac:dyDescent="0.25">
      <c r="A377" s="7" t="s">
        <v>1255</v>
      </c>
      <c r="B377" s="10" t="s">
        <v>596</v>
      </c>
      <c r="C377" s="7" t="s">
        <v>608</v>
      </c>
      <c r="D377" s="7" t="s">
        <v>593</v>
      </c>
      <c r="E377" s="27">
        <v>37459</v>
      </c>
      <c r="F377" s="12">
        <f t="shared" ca="1" si="10"/>
        <v>20</v>
      </c>
      <c r="G377" s="13" t="s">
        <v>611</v>
      </c>
      <c r="H377" s="14">
        <v>32536</v>
      </c>
      <c r="I377" s="15">
        <v>2</v>
      </c>
      <c r="J377" s="26">
        <f t="shared" si="11"/>
        <v>33483</v>
      </c>
      <c r="K377" s="16"/>
    </row>
    <row r="378" spans="1:11" x14ac:dyDescent="0.25">
      <c r="A378" s="7" t="s">
        <v>1256</v>
      </c>
      <c r="B378" s="10" t="s">
        <v>596</v>
      </c>
      <c r="C378" s="7" t="s">
        <v>608</v>
      </c>
      <c r="D378" s="7" t="s">
        <v>593</v>
      </c>
      <c r="E378" s="27">
        <v>37978</v>
      </c>
      <c r="F378" s="12">
        <f t="shared" ca="1" si="10"/>
        <v>18</v>
      </c>
      <c r="G378" s="13" t="s">
        <v>599</v>
      </c>
      <c r="H378" s="14">
        <v>68510</v>
      </c>
      <c r="I378" s="15">
        <v>5</v>
      </c>
      <c r="J378" s="26">
        <f t="shared" si="11"/>
        <v>70504</v>
      </c>
      <c r="K378" s="16"/>
    </row>
    <row r="379" spans="1:11" x14ac:dyDescent="0.25">
      <c r="A379" s="7" t="s">
        <v>1257</v>
      </c>
      <c r="B379" s="10" t="s">
        <v>596</v>
      </c>
      <c r="C379" s="7" t="s">
        <v>608</v>
      </c>
      <c r="D379" s="7" t="s">
        <v>593</v>
      </c>
      <c r="E379" s="27">
        <v>36903</v>
      </c>
      <c r="F379" s="12">
        <f t="shared" ca="1" si="10"/>
        <v>21</v>
      </c>
      <c r="G379" s="13" t="s">
        <v>599</v>
      </c>
      <c r="H379" s="14">
        <v>63340</v>
      </c>
      <c r="I379" s="15">
        <v>3</v>
      </c>
      <c r="J379" s="26">
        <f t="shared" si="11"/>
        <v>65183</v>
      </c>
      <c r="K379" s="16"/>
    </row>
    <row r="380" spans="1:11" x14ac:dyDescent="0.25">
      <c r="A380" s="7" t="s">
        <v>1265</v>
      </c>
      <c r="B380" s="10" t="s">
        <v>596</v>
      </c>
      <c r="C380" s="7" t="s">
        <v>608</v>
      </c>
      <c r="D380" s="7" t="s">
        <v>593</v>
      </c>
      <c r="E380" s="27">
        <v>40283</v>
      </c>
      <c r="F380" s="12">
        <f t="shared" ca="1" si="10"/>
        <v>12</v>
      </c>
      <c r="G380" s="13" t="s">
        <v>611</v>
      </c>
      <c r="H380" s="14">
        <v>69420</v>
      </c>
      <c r="I380" s="15">
        <v>2</v>
      </c>
      <c r="J380" s="26">
        <f t="shared" si="11"/>
        <v>71440</v>
      </c>
      <c r="K380" s="16"/>
    </row>
    <row r="381" spans="1:11" x14ac:dyDescent="0.25">
      <c r="A381" s="7" t="s">
        <v>1272</v>
      </c>
      <c r="B381" s="10" t="s">
        <v>596</v>
      </c>
      <c r="C381" s="7" t="s">
        <v>608</v>
      </c>
      <c r="D381" s="7" t="s">
        <v>593</v>
      </c>
      <c r="E381" s="27">
        <v>41611</v>
      </c>
      <c r="F381" s="12">
        <f t="shared" ca="1" si="10"/>
        <v>9</v>
      </c>
      <c r="G381" s="13" t="s">
        <v>1393</v>
      </c>
      <c r="H381" s="14">
        <v>36844</v>
      </c>
      <c r="I381" s="15">
        <v>4</v>
      </c>
      <c r="J381" s="26">
        <f t="shared" si="11"/>
        <v>37916</v>
      </c>
      <c r="K381" s="16"/>
    </row>
    <row r="382" spans="1:11" x14ac:dyDescent="0.25">
      <c r="A382" s="7" t="s">
        <v>1277</v>
      </c>
      <c r="B382" s="10" t="s">
        <v>591</v>
      </c>
      <c r="C382" s="7" t="s">
        <v>608</v>
      </c>
      <c r="D382" s="7" t="s">
        <v>593</v>
      </c>
      <c r="E382" s="27">
        <v>38074</v>
      </c>
      <c r="F382" s="12">
        <f t="shared" ca="1" si="10"/>
        <v>18</v>
      </c>
      <c r="G382" s="13" t="s">
        <v>599</v>
      </c>
      <c r="H382" s="14">
        <v>40680</v>
      </c>
      <c r="I382" s="15">
        <v>5</v>
      </c>
      <c r="J382" s="26">
        <f t="shared" si="11"/>
        <v>41864</v>
      </c>
      <c r="K382" s="16"/>
    </row>
    <row r="383" spans="1:11" x14ac:dyDescent="0.25">
      <c r="A383" s="7" t="s">
        <v>1278</v>
      </c>
      <c r="B383" s="10" t="s">
        <v>591</v>
      </c>
      <c r="C383" s="7" t="s">
        <v>608</v>
      </c>
      <c r="D383" s="7" t="s">
        <v>593</v>
      </c>
      <c r="E383" s="27">
        <v>37644</v>
      </c>
      <c r="F383" s="12">
        <f t="shared" ca="1" si="10"/>
        <v>19</v>
      </c>
      <c r="G383" s="13" t="s">
        <v>601</v>
      </c>
      <c r="H383" s="14">
        <v>71380</v>
      </c>
      <c r="I383" s="15">
        <v>2</v>
      </c>
      <c r="J383" s="26">
        <f t="shared" si="11"/>
        <v>73457</v>
      </c>
      <c r="K383" s="16"/>
    </row>
    <row r="384" spans="1:11" x14ac:dyDescent="0.25">
      <c r="A384" s="7" t="s">
        <v>1283</v>
      </c>
      <c r="B384" s="10" t="s">
        <v>617</v>
      </c>
      <c r="C384" s="7" t="s">
        <v>608</v>
      </c>
      <c r="D384" s="7" t="s">
        <v>593</v>
      </c>
      <c r="E384" s="27">
        <v>37176</v>
      </c>
      <c r="F384" s="12">
        <f t="shared" ca="1" si="10"/>
        <v>21</v>
      </c>
      <c r="G384" s="13" t="s">
        <v>601</v>
      </c>
      <c r="H384" s="14">
        <v>23520</v>
      </c>
      <c r="I384" s="15">
        <v>2</v>
      </c>
      <c r="J384" s="26">
        <f t="shared" si="11"/>
        <v>24204</v>
      </c>
      <c r="K384" s="16"/>
    </row>
    <row r="385" spans="1:12" x14ac:dyDescent="0.25">
      <c r="A385" s="7" t="s">
        <v>1306</v>
      </c>
      <c r="B385" s="10" t="s">
        <v>603</v>
      </c>
      <c r="C385" s="7" t="s">
        <v>608</v>
      </c>
      <c r="D385" s="7" t="s">
        <v>593</v>
      </c>
      <c r="E385" s="27">
        <v>41987</v>
      </c>
      <c r="F385" s="12">
        <f t="shared" ca="1" si="10"/>
        <v>7</v>
      </c>
      <c r="G385" s="13" t="s">
        <v>615</v>
      </c>
      <c r="H385" s="14">
        <v>46550</v>
      </c>
      <c r="I385" s="15">
        <v>4</v>
      </c>
      <c r="J385" s="26">
        <f t="shared" si="11"/>
        <v>47905</v>
      </c>
      <c r="K385" s="16"/>
    </row>
    <row r="386" spans="1:12" x14ac:dyDescent="0.25">
      <c r="A386" s="7" t="s">
        <v>1309</v>
      </c>
      <c r="B386" s="10" t="s">
        <v>591</v>
      </c>
      <c r="C386" s="7" t="s">
        <v>608</v>
      </c>
      <c r="D386" s="7" t="s">
        <v>593</v>
      </c>
      <c r="E386" s="27">
        <v>41524</v>
      </c>
      <c r="F386" s="12">
        <f t="shared" ref="F386:F449" ca="1" si="12">DATEDIF(E386,TODAY(),"Y")</f>
        <v>9</v>
      </c>
      <c r="G386" s="13" t="s">
        <v>1193</v>
      </c>
      <c r="H386" s="14">
        <v>46570</v>
      </c>
      <c r="I386" s="15">
        <v>4</v>
      </c>
      <c r="J386" s="26">
        <f t="shared" ref="J386:J449" si="13">ROUND(H386*$L$1+H386,0)</f>
        <v>47925</v>
      </c>
      <c r="K386" s="16"/>
    </row>
    <row r="387" spans="1:12" x14ac:dyDescent="0.25">
      <c r="A387" s="7" t="s">
        <v>1312</v>
      </c>
      <c r="B387" s="10" t="s">
        <v>619</v>
      </c>
      <c r="C387" s="7" t="s">
        <v>608</v>
      </c>
      <c r="D387" s="7" t="s">
        <v>593</v>
      </c>
      <c r="E387" s="27">
        <v>39348</v>
      </c>
      <c r="F387" s="12">
        <f t="shared" ca="1" si="12"/>
        <v>15</v>
      </c>
      <c r="G387" s="13" t="s">
        <v>601</v>
      </c>
      <c r="H387" s="14">
        <v>81340</v>
      </c>
      <c r="I387" s="15">
        <v>2</v>
      </c>
      <c r="J387" s="26">
        <f t="shared" si="13"/>
        <v>83707</v>
      </c>
      <c r="K387" s="16"/>
    </row>
    <row r="388" spans="1:12" x14ac:dyDescent="0.25">
      <c r="A388" s="7" t="s">
        <v>1324</v>
      </c>
      <c r="B388" s="10" t="s">
        <v>591</v>
      </c>
      <c r="C388" s="7" t="s">
        <v>608</v>
      </c>
      <c r="D388" s="7" t="s">
        <v>593</v>
      </c>
      <c r="E388" s="27">
        <v>37341</v>
      </c>
      <c r="F388" s="12">
        <f t="shared" ca="1" si="12"/>
        <v>20</v>
      </c>
      <c r="G388" s="13" t="s">
        <v>1193</v>
      </c>
      <c r="H388" s="14">
        <v>37016</v>
      </c>
      <c r="I388" s="15">
        <v>4</v>
      </c>
      <c r="J388" s="26">
        <f t="shared" si="13"/>
        <v>38093</v>
      </c>
      <c r="K388" s="16"/>
    </row>
    <row r="389" spans="1:12" x14ac:dyDescent="0.25">
      <c r="A389" s="7" t="s">
        <v>1327</v>
      </c>
      <c r="B389" s="10" t="s">
        <v>603</v>
      </c>
      <c r="C389" s="7" t="s">
        <v>608</v>
      </c>
      <c r="D389" s="7" t="s">
        <v>593</v>
      </c>
      <c r="E389" s="27">
        <v>38437</v>
      </c>
      <c r="F389" s="12">
        <f t="shared" ca="1" si="12"/>
        <v>17</v>
      </c>
      <c r="G389" s="13" t="s">
        <v>611</v>
      </c>
      <c r="H389" s="14">
        <v>64130</v>
      </c>
      <c r="I389" s="15">
        <v>1</v>
      </c>
      <c r="J389" s="26">
        <f t="shared" si="13"/>
        <v>65996</v>
      </c>
      <c r="K389" s="16"/>
    </row>
    <row r="390" spans="1:12" x14ac:dyDescent="0.25">
      <c r="A390" s="7" t="s">
        <v>1329</v>
      </c>
      <c r="B390" s="10" t="s">
        <v>591</v>
      </c>
      <c r="C390" s="7" t="s">
        <v>608</v>
      </c>
      <c r="D390" s="7" t="s">
        <v>593</v>
      </c>
      <c r="E390" s="27">
        <v>41334</v>
      </c>
      <c r="F390" s="12">
        <f t="shared" ca="1" si="12"/>
        <v>9</v>
      </c>
      <c r="G390" s="13" t="s">
        <v>599</v>
      </c>
      <c r="H390" s="14">
        <v>74020</v>
      </c>
      <c r="I390" s="15">
        <v>2</v>
      </c>
      <c r="J390" s="26">
        <f t="shared" si="13"/>
        <v>76174</v>
      </c>
      <c r="K390" s="16"/>
    </row>
    <row r="391" spans="1:12" x14ac:dyDescent="0.25">
      <c r="A391" s="7" t="s">
        <v>1339</v>
      </c>
      <c r="B391" s="10" t="s">
        <v>591</v>
      </c>
      <c r="C391" s="7" t="s">
        <v>608</v>
      </c>
      <c r="D391" s="7" t="s">
        <v>593</v>
      </c>
      <c r="E391" s="27">
        <v>42129</v>
      </c>
      <c r="F391" s="12">
        <f t="shared" ca="1" si="12"/>
        <v>7</v>
      </c>
      <c r="G391" s="13" t="s">
        <v>601</v>
      </c>
      <c r="H391" s="14">
        <v>82760</v>
      </c>
      <c r="I391" s="15">
        <v>4</v>
      </c>
      <c r="J391" s="26">
        <f t="shared" si="13"/>
        <v>85168</v>
      </c>
      <c r="K391" s="16"/>
    </row>
    <row r="392" spans="1:12" x14ac:dyDescent="0.25">
      <c r="A392" s="7" t="s">
        <v>1362</v>
      </c>
      <c r="B392" s="10" t="s">
        <v>596</v>
      </c>
      <c r="C392" s="7" t="s">
        <v>608</v>
      </c>
      <c r="D392" s="7" t="s">
        <v>593</v>
      </c>
      <c r="E392" s="27">
        <v>39739</v>
      </c>
      <c r="F392" s="12">
        <f t="shared" ca="1" si="12"/>
        <v>14</v>
      </c>
      <c r="G392" s="13" t="s">
        <v>601</v>
      </c>
      <c r="H392" s="14">
        <v>42150</v>
      </c>
      <c r="I392" s="15">
        <v>5</v>
      </c>
      <c r="J392" s="26">
        <f t="shared" si="13"/>
        <v>43377</v>
      </c>
      <c r="K392" s="16"/>
    </row>
    <row r="393" spans="1:12" x14ac:dyDescent="0.25">
      <c r="A393" s="7" t="s">
        <v>658</v>
      </c>
      <c r="B393" s="10" t="s">
        <v>617</v>
      </c>
      <c r="C393" s="7" t="s">
        <v>608</v>
      </c>
      <c r="D393" s="7" t="s">
        <v>614</v>
      </c>
      <c r="E393" s="27">
        <v>38849</v>
      </c>
      <c r="F393" s="12">
        <f t="shared" ca="1" si="12"/>
        <v>16</v>
      </c>
      <c r="G393" s="13" t="s">
        <v>615</v>
      </c>
      <c r="H393" s="14">
        <v>23935</v>
      </c>
      <c r="I393" s="15">
        <v>2</v>
      </c>
      <c r="J393" s="26">
        <f t="shared" si="13"/>
        <v>24632</v>
      </c>
      <c r="K393" s="16"/>
      <c r="L393" s="20"/>
    </row>
    <row r="394" spans="1:12" x14ac:dyDescent="0.25">
      <c r="A394" s="7" t="s">
        <v>687</v>
      </c>
      <c r="B394" s="10" t="s">
        <v>591</v>
      </c>
      <c r="C394" s="7" t="s">
        <v>608</v>
      </c>
      <c r="D394" s="7" t="s">
        <v>614</v>
      </c>
      <c r="E394" s="27">
        <v>41812</v>
      </c>
      <c r="F394" s="12">
        <f t="shared" ca="1" si="12"/>
        <v>8</v>
      </c>
      <c r="G394" s="13"/>
      <c r="H394" s="14">
        <v>20305</v>
      </c>
      <c r="I394" s="15">
        <v>4</v>
      </c>
      <c r="J394" s="26">
        <f t="shared" si="13"/>
        <v>20896</v>
      </c>
      <c r="K394" s="16"/>
    </row>
    <row r="395" spans="1:12" x14ac:dyDescent="0.25">
      <c r="A395" s="7" t="s">
        <v>842</v>
      </c>
      <c r="B395" s="10" t="s">
        <v>596</v>
      </c>
      <c r="C395" s="7" t="s">
        <v>608</v>
      </c>
      <c r="D395" s="7" t="s">
        <v>614</v>
      </c>
      <c r="E395" s="27">
        <v>37298</v>
      </c>
      <c r="F395" s="12">
        <f t="shared" ca="1" si="12"/>
        <v>20</v>
      </c>
      <c r="G395" s="13" t="s">
        <v>594</v>
      </c>
      <c r="H395" s="14">
        <v>17665</v>
      </c>
      <c r="I395" s="15">
        <v>2</v>
      </c>
      <c r="J395" s="26">
        <f t="shared" si="13"/>
        <v>18179</v>
      </c>
      <c r="K395" s="16"/>
    </row>
    <row r="396" spans="1:12" x14ac:dyDescent="0.25">
      <c r="A396" s="7" t="s">
        <v>870</v>
      </c>
      <c r="B396" s="10" t="s">
        <v>596</v>
      </c>
      <c r="C396" s="7" t="s">
        <v>608</v>
      </c>
      <c r="D396" s="7" t="s">
        <v>614</v>
      </c>
      <c r="E396" s="27">
        <v>42226</v>
      </c>
      <c r="F396" s="12">
        <f t="shared" ca="1" si="12"/>
        <v>7</v>
      </c>
      <c r="G396" s="13" t="s">
        <v>601</v>
      </c>
      <c r="H396" s="14">
        <v>17830</v>
      </c>
      <c r="I396" s="15">
        <v>5</v>
      </c>
      <c r="J396" s="26">
        <f t="shared" si="13"/>
        <v>18349</v>
      </c>
      <c r="K396" s="16"/>
    </row>
    <row r="397" spans="1:12" x14ac:dyDescent="0.25">
      <c r="A397" s="7" t="s">
        <v>917</v>
      </c>
      <c r="B397" s="10" t="s">
        <v>603</v>
      </c>
      <c r="C397" s="7" t="s">
        <v>608</v>
      </c>
      <c r="D397" s="7" t="s">
        <v>614</v>
      </c>
      <c r="E397" s="27">
        <v>40284</v>
      </c>
      <c r="F397" s="12">
        <f t="shared" ca="1" si="12"/>
        <v>12</v>
      </c>
      <c r="G397" s="13"/>
      <c r="H397" s="14">
        <v>23275</v>
      </c>
      <c r="I397" s="15">
        <v>3</v>
      </c>
      <c r="J397" s="26">
        <f t="shared" si="13"/>
        <v>23952</v>
      </c>
      <c r="K397" s="16"/>
    </row>
    <row r="398" spans="1:12" x14ac:dyDescent="0.25">
      <c r="A398" s="7" t="s">
        <v>1025</v>
      </c>
      <c r="B398" s="10" t="s">
        <v>617</v>
      </c>
      <c r="C398" s="7" t="s">
        <v>608</v>
      </c>
      <c r="D398" s="7" t="s">
        <v>614</v>
      </c>
      <c r="E398" s="27">
        <v>38804</v>
      </c>
      <c r="F398" s="12">
        <f t="shared" ca="1" si="12"/>
        <v>16</v>
      </c>
      <c r="G398" s="13"/>
      <c r="H398" s="14">
        <v>24265</v>
      </c>
      <c r="I398" s="15">
        <v>3</v>
      </c>
      <c r="J398" s="26">
        <f t="shared" si="13"/>
        <v>24971</v>
      </c>
      <c r="K398" s="16"/>
    </row>
    <row r="399" spans="1:12" x14ac:dyDescent="0.25">
      <c r="A399" s="7" t="s">
        <v>1069</v>
      </c>
      <c r="B399" s="10" t="s">
        <v>596</v>
      </c>
      <c r="C399" s="7" t="s">
        <v>608</v>
      </c>
      <c r="D399" s="7" t="s">
        <v>614</v>
      </c>
      <c r="E399" s="27">
        <v>40405</v>
      </c>
      <c r="F399" s="12">
        <f t="shared" ca="1" si="12"/>
        <v>12</v>
      </c>
      <c r="G399" s="13" t="s">
        <v>611</v>
      </c>
      <c r="H399" s="14">
        <v>18985</v>
      </c>
      <c r="I399" s="15">
        <v>4</v>
      </c>
      <c r="J399" s="26">
        <f t="shared" si="13"/>
        <v>19537</v>
      </c>
      <c r="K399" s="16"/>
      <c r="L399" s="20"/>
    </row>
    <row r="400" spans="1:12" x14ac:dyDescent="0.25">
      <c r="A400" s="7" t="s">
        <v>1075</v>
      </c>
      <c r="B400" s="10" t="s">
        <v>603</v>
      </c>
      <c r="C400" s="7" t="s">
        <v>608</v>
      </c>
      <c r="D400" s="7" t="s">
        <v>614</v>
      </c>
      <c r="E400" s="27">
        <v>41667</v>
      </c>
      <c r="F400" s="12">
        <f t="shared" ca="1" si="12"/>
        <v>8</v>
      </c>
      <c r="G400" s="13" t="s">
        <v>594</v>
      </c>
      <c r="H400" s="14">
        <v>12055</v>
      </c>
      <c r="I400" s="15">
        <v>4</v>
      </c>
      <c r="J400" s="26">
        <f t="shared" si="13"/>
        <v>12406</v>
      </c>
      <c r="K400" s="16"/>
    </row>
    <row r="401" spans="1:11" x14ac:dyDescent="0.25">
      <c r="A401" s="7" t="s">
        <v>1086</v>
      </c>
      <c r="B401" s="10" t="s">
        <v>591</v>
      </c>
      <c r="C401" s="7" t="s">
        <v>608</v>
      </c>
      <c r="D401" s="7" t="s">
        <v>614</v>
      </c>
      <c r="E401" s="27">
        <v>41457</v>
      </c>
      <c r="F401" s="12">
        <f t="shared" ca="1" si="12"/>
        <v>9</v>
      </c>
      <c r="G401" s="13" t="s">
        <v>594</v>
      </c>
      <c r="H401" s="14">
        <v>17995</v>
      </c>
      <c r="I401" s="15">
        <v>5</v>
      </c>
      <c r="J401" s="26">
        <f t="shared" si="13"/>
        <v>18519</v>
      </c>
      <c r="K401" s="16"/>
    </row>
    <row r="402" spans="1:11" x14ac:dyDescent="0.25">
      <c r="A402" s="7" t="s">
        <v>1145</v>
      </c>
      <c r="B402" s="10" t="s">
        <v>591</v>
      </c>
      <c r="C402" s="7" t="s">
        <v>608</v>
      </c>
      <c r="D402" s="7" t="s">
        <v>614</v>
      </c>
      <c r="E402" s="27">
        <v>41526</v>
      </c>
      <c r="F402" s="12">
        <f t="shared" ca="1" si="12"/>
        <v>9</v>
      </c>
      <c r="G402" s="13" t="s">
        <v>615</v>
      </c>
      <c r="H402" s="14">
        <v>24100</v>
      </c>
      <c r="I402" s="15">
        <v>4</v>
      </c>
      <c r="J402" s="26">
        <f t="shared" si="13"/>
        <v>24801</v>
      </c>
      <c r="K402" s="16"/>
    </row>
    <row r="403" spans="1:11" x14ac:dyDescent="0.25">
      <c r="A403" s="7" t="s">
        <v>1164</v>
      </c>
      <c r="B403" s="10" t="s">
        <v>591</v>
      </c>
      <c r="C403" s="7" t="s">
        <v>608</v>
      </c>
      <c r="D403" s="7" t="s">
        <v>614</v>
      </c>
      <c r="E403" s="27">
        <v>40755</v>
      </c>
      <c r="F403" s="12">
        <f t="shared" ca="1" si="12"/>
        <v>11</v>
      </c>
      <c r="G403" s="13" t="s">
        <v>601</v>
      </c>
      <c r="H403" s="14">
        <v>16510</v>
      </c>
      <c r="I403" s="15">
        <v>2</v>
      </c>
      <c r="J403" s="26">
        <f t="shared" si="13"/>
        <v>16990</v>
      </c>
      <c r="K403" s="16"/>
    </row>
    <row r="404" spans="1:11" x14ac:dyDescent="0.25">
      <c r="A404" s="7" t="s">
        <v>1189</v>
      </c>
      <c r="B404" s="10" t="s">
        <v>617</v>
      </c>
      <c r="C404" s="7" t="s">
        <v>608</v>
      </c>
      <c r="D404" s="7" t="s">
        <v>614</v>
      </c>
      <c r="E404" s="27">
        <v>40647</v>
      </c>
      <c r="F404" s="12">
        <f t="shared" ca="1" si="12"/>
        <v>11</v>
      </c>
      <c r="G404" s="13" t="s">
        <v>601</v>
      </c>
      <c r="H404" s="14">
        <v>21790</v>
      </c>
      <c r="I404" s="15">
        <v>1</v>
      </c>
      <c r="J404" s="26">
        <f t="shared" si="13"/>
        <v>22424</v>
      </c>
      <c r="K404" s="16"/>
    </row>
    <row r="405" spans="1:11" x14ac:dyDescent="0.25">
      <c r="A405" s="7" t="s">
        <v>629</v>
      </c>
      <c r="B405" s="10" t="s">
        <v>591</v>
      </c>
      <c r="C405" s="7" t="s">
        <v>608</v>
      </c>
      <c r="D405" s="7" t="s">
        <v>622</v>
      </c>
      <c r="E405" s="27">
        <v>41821</v>
      </c>
      <c r="F405" s="12">
        <f t="shared" ca="1" si="12"/>
        <v>8</v>
      </c>
      <c r="G405" s="13"/>
      <c r="H405" s="14">
        <v>22084</v>
      </c>
      <c r="I405" s="15">
        <v>1</v>
      </c>
      <c r="J405" s="26">
        <f t="shared" si="13"/>
        <v>22727</v>
      </c>
      <c r="K405" s="16"/>
    </row>
    <row r="406" spans="1:11" x14ac:dyDescent="0.25">
      <c r="A406" s="7" t="s">
        <v>712</v>
      </c>
      <c r="B406" s="10" t="s">
        <v>596</v>
      </c>
      <c r="C406" s="7" t="s">
        <v>608</v>
      </c>
      <c r="D406" s="7" t="s">
        <v>622</v>
      </c>
      <c r="E406" s="27">
        <v>39290</v>
      </c>
      <c r="F406" s="12">
        <f t="shared" ca="1" si="12"/>
        <v>15</v>
      </c>
      <c r="G406" s="13"/>
      <c r="H406" s="14">
        <v>27572</v>
      </c>
      <c r="I406" s="15">
        <v>3</v>
      </c>
      <c r="J406" s="26">
        <f t="shared" si="13"/>
        <v>28374</v>
      </c>
      <c r="K406" s="16"/>
    </row>
    <row r="407" spans="1:11" x14ac:dyDescent="0.25">
      <c r="A407" s="7" t="s">
        <v>795</v>
      </c>
      <c r="B407" s="10" t="s">
        <v>591</v>
      </c>
      <c r="C407" s="7" t="s">
        <v>608</v>
      </c>
      <c r="D407" s="7" t="s">
        <v>622</v>
      </c>
      <c r="E407" s="27">
        <v>39857</v>
      </c>
      <c r="F407" s="12">
        <f t="shared" ca="1" si="12"/>
        <v>13</v>
      </c>
      <c r="G407" s="13"/>
      <c r="H407" s="14">
        <v>16596</v>
      </c>
      <c r="I407" s="15">
        <v>5</v>
      </c>
      <c r="J407" s="26">
        <f t="shared" si="13"/>
        <v>17079</v>
      </c>
      <c r="K407" s="16"/>
    </row>
    <row r="408" spans="1:11" x14ac:dyDescent="0.25">
      <c r="A408" s="7" t="s">
        <v>910</v>
      </c>
      <c r="B408" s="10" t="s">
        <v>619</v>
      </c>
      <c r="C408" s="7" t="s">
        <v>608</v>
      </c>
      <c r="D408" s="7" t="s">
        <v>622</v>
      </c>
      <c r="E408" s="27">
        <v>37193</v>
      </c>
      <c r="F408" s="12">
        <f t="shared" ca="1" si="12"/>
        <v>21</v>
      </c>
      <c r="G408" s="13"/>
      <c r="H408" s="14">
        <v>20124</v>
      </c>
      <c r="I408" s="15">
        <v>5</v>
      </c>
      <c r="J408" s="26">
        <f t="shared" si="13"/>
        <v>20710</v>
      </c>
      <c r="K408" s="16"/>
    </row>
    <row r="409" spans="1:11" x14ac:dyDescent="0.25">
      <c r="A409" s="7" t="s">
        <v>960</v>
      </c>
      <c r="B409" s="10" t="s">
        <v>596</v>
      </c>
      <c r="C409" s="7" t="s">
        <v>608</v>
      </c>
      <c r="D409" s="7" t="s">
        <v>622</v>
      </c>
      <c r="E409" s="27">
        <v>40729</v>
      </c>
      <c r="F409" s="12">
        <f t="shared" ca="1" si="12"/>
        <v>11</v>
      </c>
      <c r="G409" s="13"/>
      <c r="H409" s="14">
        <v>31492</v>
      </c>
      <c r="I409" s="15">
        <v>5</v>
      </c>
      <c r="J409" s="26">
        <f t="shared" si="13"/>
        <v>32408</v>
      </c>
      <c r="K409" s="16"/>
    </row>
    <row r="410" spans="1:11" x14ac:dyDescent="0.25">
      <c r="A410" s="7" t="s">
        <v>976</v>
      </c>
      <c r="B410" s="10" t="s">
        <v>641</v>
      </c>
      <c r="C410" s="7" t="s">
        <v>608</v>
      </c>
      <c r="D410" s="7" t="s">
        <v>622</v>
      </c>
      <c r="E410" s="27">
        <v>37730</v>
      </c>
      <c r="F410" s="12">
        <f t="shared" ca="1" si="12"/>
        <v>19</v>
      </c>
      <c r="G410" s="13"/>
      <c r="H410" s="14">
        <v>18164</v>
      </c>
      <c r="I410" s="15">
        <v>1</v>
      </c>
      <c r="J410" s="26">
        <f t="shared" si="13"/>
        <v>18693</v>
      </c>
      <c r="K410" s="16"/>
    </row>
    <row r="411" spans="1:11" x14ac:dyDescent="0.25">
      <c r="A411" s="7" t="s">
        <v>1060</v>
      </c>
      <c r="B411" s="10" t="s">
        <v>641</v>
      </c>
      <c r="C411" s="7" t="s">
        <v>608</v>
      </c>
      <c r="D411" s="7" t="s">
        <v>622</v>
      </c>
      <c r="E411" s="27">
        <v>40729</v>
      </c>
      <c r="F411" s="12">
        <f t="shared" ca="1" si="12"/>
        <v>11</v>
      </c>
      <c r="G411" s="13"/>
      <c r="H411" s="14">
        <v>31884</v>
      </c>
      <c r="I411" s="15">
        <v>5</v>
      </c>
      <c r="J411" s="26">
        <f t="shared" si="13"/>
        <v>32812</v>
      </c>
      <c r="K411" s="16"/>
    </row>
    <row r="412" spans="1:11" x14ac:dyDescent="0.25">
      <c r="A412" s="7" t="s">
        <v>1072</v>
      </c>
      <c r="B412" s="10" t="s">
        <v>603</v>
      </c>
      <c r="C412" s="7" t="s">
        <v>608</v>
      </c>
      <c r="D412" s="7" t="s">
        <v>622</v>
      </c>
      <c r="E412" s="27">
        <v>38242</v>
      </c>
      <c r="F412" s="12">
        <f t="shared" ca="1" si="12"/>
        <v>18</v>
      </c>
      <c r="G412" s="13"/>
      <c r="H412" s="14">
        <v>27964</v>
      </c>
      <c r="I412" s="15">
        <v>5</v>
      </c>
      <c r="J412" s="26">
        <f t="shared" si="13"/>
        <v>28778</v>
      </c>
      <c r="K412" s="16"/>
    </row>
    <row r="413" spans="1:11" x14ac:dyDescent="0.25">
      <c r="A413" s="7" t="s">
        <v>1147</v>
      </c>
      <c r="B413" s="10" t="s">
        <v>641</v>
      </c>
      <c r="C413" s="7" t="s">
        <v>608</v>
      </c>
      <c r="D413" s="7" t="s">
        <v>622</v>
      </c>
      <c r="E413" s="27">
        <v>40142</v>
      </c>
      <c r="F413" s="12">
        <f t="shared" ca="1" si="12"/>
        <v>13</v>
      </c>
      <c r="G413" s="13"/>
      <c r="H413" s="14">
        <v>26396</v>
      </c>
      <c r="I413" s="15">
        <v>2</v>
      </c>
      <c r="J413" s="26">
        <f t="shared" si="13"/>
        <v>27164</v>
      </c>
      <c r="K413" s="16"/>
    </row>
    <row r="414" spans="1:11" x14ac:dyDescent="0.25">
      <c r="A414" s="7" t="s">
        <v>1231</v>
      </c>
      <c r="B414" s="10" t="s">
        <v>603</v>
      </c>
      <c r="C414" s="7" t="s">
        <v>608</v>
      </c>
      <c r="D414" s="7" t="s">
        <v>622</v>
      </c>
      <c r="E414" s="27">
        <v>37082</v>
      </c>
      <c r="F414" s="12">
        <f t="shared" ca="1" si="12"/>
        <v>21</v>
      </c>
      <c r="G414" s="13"/>
      <c r="H414" s="14">
        <v>26788</v>
      </c>
      <c r="I414" s="15">
        <v>5</v>
      </c>
      <c r="J414" s="26">
        <f t="shared" si="13"/>
        <v>27568</v>
      </c>
      <c r="K414" s="16"/>
    </row>
    <row r="415" spans="1:11" x14ac:dyDescent="0.25">
      <c r="A415" s="7" t="s">
        <v>1239</v>
      </c>
      <c r="B415" s="10" t="s">
        <v>603</v>
      </c>
      <c r="C415" s="7" t="s">
        <v>608</v>
      </c>
      <c r="D415" s="7" t="s">
        <v>622</v>
      </c>
      <c r="E415" s="27">
        <v>40124</v>
      </c>
      <c r="F415" s="12">
        <f t="shared" ca="1" si="12"/>
        <v>13</v>
      </c>
      <c r="G415" s="13"/>
      <c r="H415" s="14">
        <v>30708</v>
      </c>
      <c r="I415" s="15">
        <v>2</v>
      </c>
      <c r="J415" s="26">
        <f t="shared" si="13"/>
        <v>31602</v>
      </c>
      <c r="K415" s="16"/>
    </row>
    <row r="416" spans="1:11" x14ac:dyDescent="0.25">
      <c r="A416" s="7" t="s">
        <v>604</v>
      </c>
      <c r="B416" s="10" t="s">
        <v>603</v>
      </c>
      <c r="C416" s="7" t="s">
        <v>605</v>
      </c>
      <c r="D416" s="7" t="s">
        <v>606</v>
      </c>
      <c r="E416" s="27">
        <v>37415</v>
      </c>
      <c r="F416" s="12">
        <f t="shared" ca="1" si="12"/>
        <v>20</v>
      </c>
      <c r="G416" s="13"/>
      <c r="H416" s="14">
        <v>39680</v>
      </c>
      <c r="I416" s="15">
        <v>5</v>
      </c>
      <c r="J416" s="26">
        <f t="shared" si="13"/>
        <v>40835</v>
      </c>
      <c r="K416" s="16"/>
    </row>
    <row r="417" spans="1:11" x14ac:dyDescent="0.25">
      <c r="A417" s="7" t="s">
        <v>901</v>
      </c>
      <c r="B417" s="10" t="s">
        <v>619</v>
      </c>
      <c r="C417" s="7" t="s">
        <v>605</v>
      </c>
      <c r="D417" s="7" t="s">
        <v>606</v>
      </c>
      <c r="E417" s="27">
        <v>37603</v>
      </c>
      <c r="F417" s="12">
        <f t="shared" ca="1" si="12"/>
        <v>19</v>
      </c>
      <c r="G417" s="13"/>
      <c r="H417" s="14">
        <v>30080</v>
      </c>
      <c r="I417" s="15">
        <v>3</v>
      </c>
      <c r="J417" s="26">
        <f t="shared" si="13"/>
        <v>30955</v>
      </c>
      <c r="K417" s="16"/>
    </row>
    <row r="418" spans="1:11" x14ac:dyDescent="0.25">
      <c r="A418" s="7" t="s">
        <v>730</v>
      </c>
      <c r="B418" s="10" t="s">
        <v>641</v>
      </c>
      <c r="C418" s="7" t="s">
        <v>605</v>
      </c>
      <c r="D418" s="7" t="s">
        <v>593</v>
      </c>
      <c r="E418" s="27">
        <v>37177</v>
      </c>
      <c r="F418" s="12">
        <f t="shared" ca="1" si="12"/>
        <v>21</v>
      </c>
      <c r="G418" s="13" t="s">
        <v>599</v>
      </c>
      <c r="H418" s="14">
        <v>32940</v>
      </c>
      <c r="I418" s="15">
        <v>5</v>
      </c>
      <c r="J418" s="26">
        <f t="shared" si="13"/>
        <v>33899</v>
      </c>
      <c r="K418" s="16"/>
    </row>
    <row r="419" spans="1:11" x14ac:dyDescent="0.25">
      <c r="A419" s="7" t="s">
        <v>924</v>
      </c>
      <c r="B419" s="10" t="s">
        <v>591</v>
      </c>
      <c r="C419" s="7" t="s">
        <v>605</v>
      </c>
      <c r="D419" s="7" t="s">
        <v>593</v>
      </c>
      <c r="E419" s="27">
        <v>37488</v>
      </c>
      <c r="F419" s="12">
        <f t="shared" ca="1" si="12"/>
        <v>20</v>
      </c>
      <c r="G419" s="13" t="s">
        <v>1394</v>
      </c>
      <c r="H419" s="14">
        <v>33056</v>
      </c>
      <c r="I419" s="15">
        <v>5</v>
      </c>
      <c r="J419" s="26">
        <f t="shared" si="13"/>
        <v>34018</v>
      </c>
      <c r="K419" s="16"/>
    </row>
    <row r="420" spans="1:11" x14ac:dyDescent="0.25">
      <c r="A420" s="7" t="s">
        <v>1198</v>
      </c>
      <c r="B420" s="10" t="s">
        <v>603</v>
      </c>
      <c r="C420" s="7" t="s">
        <v>605</v>
      </c>
      <c r="D420" s="7" t="s">
        <v>593</v>
      </c>
      <c r="E420" s="27">
        <v>41923</v>
      </c>
      <c r="F420" s="12">
        <f t="shared" ca="1" si="12"/>
        <v>8</v>
      </c>
      <c r="G420" s="13" t="s">
        <v>594</v>
      </c>
      <c r="H420" s="14">
        <v>39110</v>
      </c>
      <c r="I420" s="15">
        <v>5</v>
      </c>
      <c r="J420" s="26">
        <f t="shared" si="13"/>
        <v>40248</v>
      </c>
      <c r="K420" s="16"/>
    </row>
    <row r="421" spans="1:11" x14ac:dyDescent="0.25">
      <c r="A421" s="7" t="s">
        <v>1226</v>
      </c>
      <c r="B421" s="10" t="s">
        <v>619</v>
      </c>
      <c r="C421" s="7" t="s">
        <v>605</v>
      </c>
      <c r="D421" s="7" t="s">
        <v>593</v>
      </c>
      <c r="E421" s="27">
        <v>41313</v>
      </c>
      <c r="F421" s="12">
        <f t="shared" ca="1" si="12"/>
        <v>9</v>
      </c>
      <c r="G421" s="13" t="s">
        <v>594</v>
      </c>
      <c r="H421" s="14">
        <v>73450</v>
      </c>
      <c r="I421" s="15">
        <v>3</v>
      </c>
      <c r="J421" s="26">
        <f t="shared" si="13"/>
        <v>75587</v>
      </c>
      <c r="K421" s="16"/>
    </row>
    <row r="422" spans="1:11" x14ac:dyDescent="0.25">
      <c r="A422" s="7" t="s">
        <v>1358</v>
      </c>
      <c r="B422" s="10" t="s">
        <v>617</v>
      </c>
      <c r="C422" s="7" t="s">
        <v>605</v>
      </c>
      <c r="D422" s="7" t="s">
        <v>593</v>
      </c>
      <c r="E422" s="27">
        <v>41204</v>
      </c>
      <c r="F422" s="12">
        <f t="shared" ca="1" si="12"/>
        <v>10</v>
      </c>
      <c r="G422" s="13" t="s">
        <v>594</v>
      </c>
      <c r="H422" s="14">
        <v>35600</v>
      </c>
      <c r="I422" s="15">
        <v>5</v>
      </c>
      <c r="J422" s="26">
        <f t="shared" si="13"/>
        <v>36636</v>
      </c>
      <c r="K422" s="16"/>
    </row>
    <row r="423" spans="1:11" x14ac:dyDescent="0.25">
      <c r="A423" s="7" t="s">
        <v>714</v>
      </c>
      <c r="B423" s="10" t="s">
        <v>641</v>
      </c>
      <c r="C423" s="7" t="s">
        <v>649</v>
      </c>
      <c r="D423" s="7" t="s">
        <v>606</v>
      </c>
      <c r="E423" s="27">
        <v>37048</v>
      </c>
      <c r="F423" s="12">
        <f t="shared" ca="1" si="12"/>
        <v>21</v>
      </c>
      <c r="G423" s="13"/>
      <c r="H423" s="14">
        <v>72480</v>
      </c>
      <c r="I423" s="15">
        <v>2</v>
      </c>
      <c r="J423" s="26">
        <f t="shared" si="13"/>
        <v>74589</v>
      </c>
      <c r="K423" s="16"/>
    </row>
    <row r="424" spans="1:11" x14ac:dyDescent="0.25">
      <c r="A424" s="7" t="s">
        <v>993</v>
      </c>
      <c r="B424" s="10" t="s">
        <v>619</v>
      </c>
      <c r="C424" s="7" t="s">
        <v>649</v>
      </c>
      <c r="D424" s="7" t="s">
        <v>606</v>
      </c>
      <c r="E424" s="27">
        <v>40658</v>
      </c>
      <c r="F424" s="12">
        <f t="shared" ca="1" si="12"/>
        <v>11</v>
      </c>
      <c r="G424" s="13"/>
      <c r="H424" s="14">
        <v>80880</v>
      </c>
      <c r="I424" s="15">
        <v>1</v>
      </c>
      <c r="J424" s="26">
        <f t="shared" si="13"/>
        <v>83234</v>
      </c>
      <c r="K424" s="16"/>
    </row>
    <row r="425" spans="1:11" x14ac:dyDescent="0.25">
      <c r="A425" s="7" t="s">
        <v>1021</v>
      </c>
      <c r="B425" s="10" t="s">
        <v>596</v>
      </c>
      <c r="C425" s="7" t="s">
        <v>649</v>
      </c>
      <c r="D425" s="7" t="s">
        <v>606</v>
      </c>
      <c r="E425" s="27">
        <v>39329</v>
      </c>
      <c r="F425" s="12">
        <f t="shared" ca="1" si="12"/>
        <v>15</v>
      </c>
      <c r="G425" s="13"/>
      <c r="H425" s="14">
        <v>48280</v>
      </c>
      <c r="I425" s="15">
        <v>4</v>
      </c>
      <c r="J425" s="26">
        <f t="shared" si="13"/>
        <v>49685</v>
      </c>
      <c r="K425" s="16"/>
    </row>
    <row r="426" spans="1:11" x14ac:dyDescent="0.25">
      <c r="A426" s="7" t="s">
        <v>1032</v>
      </c>
      <c r="B426" s="10" t="s">
        <v>603</v>
      </c>
      <c r="C426" s="7" t="s">
        <v>649</v>
      </c>
      <c r="D426" s="7" t="s">
        <v>606</v>
      </c>
      <c r="E426" s="27">
        <v>40540</v>
      </c>
      <c r="F426" s="12">
        <f t="shared" ca="1" si="12"/>
        <v>11</v>
      </c>
      <c r="G426" s="13"/>
      <c r="H426" s="14">
        <v>63310</v>
      </c>
      <c r="I426" s="15">
        <v>3</v>
      </c>
      <c r="J426" s="26">
        <f t="shared" si="13"/>
        <v>65152</v>
      </c>
      <c r="K426" s="16"/>
    </row>
    <row r="427" spans="1:11" x14ac:dyDescent="0.25">
      <c r="A427" s="7" t="s">
        <v>1064</v>
      </c>
      <c r="B427" s="10" t="s">
        <v>591</v>
      </c>
      <c r="C427" s="7" t="s">
        <v>649</v>
      </c>
      <c r="D427" s="7" t="s">
        <v>606</v>
      </c>
      <c r="E427" s="27">
        <v>37071</v>
      </c>
      <c r="F427" s="12">
        <f t="shared" ca="1" si="12"/>
        <v>21</v>
      </c>
      <c r="G427" s="13"/>
      <c r="H427" s="14">
        <v>59050</v>
      </c>
      <c r="I427" s="15">
        <v>4</v>
      </c>
      <c r="J427" s="26">
        <f t="shared" si="13"/>
        <v>60768</v>
      </c>
      <c r="K427" s="16"/>
    </row>
    <row r="428" spans="1:11" x14ac:dyDescent="0.25">
      <c r="A428" s="7" t="s">
        <v>1183</v>
      </c>
      <c r="B428" s="10" t="s">
        <v>617</v>
      </c>
      <c r="C428" s="7" t="s">
        <v>649</v>
      </c>
      <c r="D428" s="7" t="s">
        <v>606</v>
      </c>
      <c r="E428" s="27">
        <v>40108</v>
      </c>
      <c r="F428" s="12">
        <f t="shared" ca="1" si="12"/>
        <v>13</v>
      </c>
      <c r="G428" s="13"/>
      <c r="H428" s="14">
        <v>39915</v>
      </c>
      <c r="I428" s="15">
        <v>4</v>
      </c>
      <c r="J428" s="26">
        <f t="shared" si="13"/>
        <v>41077</v>
      </c>
      <c r="K428" s="16"/>
    </row>
    <row r="429" spans="1:11" x14ac:dyDescent="0.25">
      <c r="A429" s="7" t="s">
        <v>1234</v>
      </c>
      <c r="B429" s="10" t="s">
        <v>596</v>
      </c>
      <c r="C429" s="7" t="s">
        <v>649</v>
      </c>
      <c r="D429" s="7" t="s">
        <v>606</v>
      </c>
      <c r="E429" s="27">
        <v>42047</v>
      </c>
      <c r="F429" s="12">
        <f t="shared" ca="1" si="12"/>
        <v>7</v>
      </c>
      <c r="G429" s="13"/>
      <c r="H429" s="14">
        <v>48550</v>
      </c>
      <c r="I429" s="15">
        <v>5</v>
      </c>
      <c r="J429" s="26">
        <f t="shared" si="13"/>
        <v>49963</v>
      </c>
      <c r="K429" s="16"/>
    </row>
    <row r="430" spans="1:11" x14ac:dyDescent="0.25">
      <c r="A430" s="7" t="s">
        <v>1249</v>
      </c>
      <c r="B430" s="10" t="s">
        <v>591</v>
      </c>
      <c r="C430" s="7" t="s">
        <v>649</v>
      </c>
      <c r="D430" s="7" t="s">
        <v>606</v>
      </c>
      <c r="E430" s="27">
        <v>37197</v>
      </c>
      <c r="F430" s="12">
        <f t="shared" ca="1" si="12"/>
        <v>21</v>
      </c>
      <c r="G430" s="13"/>
      <c r="H430" s="14">
        <v>34980</v>
      </c>
      <c r="I430" s="15">
        <v>2</v>
      </c>
      <c r="J430" s="26">
        <f t="shared" si="13"/>
        <v>35998</v>
      </c>
      <c r="K430" s="16"/>
    </row>
    <row r="431" spans="1:11" x14ac:dyDescent="0.25">
      <c r="A431" s="7" t="s">
        <v>1268</v>
      </c>
      <c r="B431" s="10" t="s">
        <v>619</v>
      </c>
      <c r="C431" s="7" t="s">
        <v>649</v>
      </c>
      <c r="D431" s="7" t="s">
        <v>606</v>
      </c>
      <c r="E431" s="27">
        <v>41597</v>
      </c>
      <c r="F431" s="12">
        <f t="shared" ca="1" si="12"/>
        <v>9</v>
      </c>
      <c r="G431" s="13"/>
      <c r="H431" s="14">
        <v>68910</v>
      </c>
      <c r="I431" s="15">
        <v>5</v>
      </c>
      <c r="J431" s="26">
        <f t="shared" si="13"/>
        <v>70915</v>
      </c>
      <c r="K431" s="16"/>
    </row>
    <row r="432" spans="1:11" x14ac:dyDescent="0.25">
      <c r="A432" s="7" t="s">
        <v>1299</v>
      </c>
      <c r="B432" s="10" t="s">
        <v>617</v>
      </c>
      <c r="C432" s="7" t="s">
        <v>649</v>
      </c>
      <c r="D432" s="7" t="s">
        <v>606</v>
      </c>
      <c r="E432" s="27">
        <v>37078</v>
      </c>
      <c r="F432" s="12">
        <f t="shared" ca="1" si="12"/>
        <v>21</v>
      </c>
      <c r="G432" s="13"/>
      <c r="H432" s="14">
        <v>50110</v>
      </c>
      <c r="I432" s="15">
        <v>1</v>
      </c>
      <c r="J432" s="26">
        <f t="shared" si="13"/>
        <v>51568</v>
      </c>
      <c r="K432" s="16"/>
    </row>
    <row r="433" spans="1:11" x14ac:dyDescent="0.25">
      <c r="A433" s="7" t="s">
        <v>648</v>
      </c>
      <c r="B433" s="10" t="s">
        <v>591</v>
      </c>
      <c r="C433" s="7" t="s">
        <v>649</v>
      </c>
      <c r="D433" s="7" t="s">
        <v>593</v>
      </c>
      <c r="E433" s="27">
        <v>39822</v>
      </c>
      <c r="F433" s="12">
        <f t="shared" ca="1" si="12"/>
        <v>13</v>
      </c>
      <c r="G433" s="13" t="s">
        <v>601</v>
      </c>
      <c r="H433" s="14">
        <v>65720</v>
      </c>
      <c r="I433" s="15">
        <v>1</v>
      </c>
      <c r="J433" s="26">
        <f t="shared" si="13"/>
        <v>67632</v>
      </c>
      <c r="K433" s="16"/>
    </row>
    <row r="434" spans="1:11" x14ac:dyDescent="0.25">
      <c r="A434" s="7" t="s">
        <v>678</v>
      </c>
      <c r="B434" s="10" t="s">
        <v>617</v>
      </c>
      <c r="C434" s="7" t="s">
        <v>649</v>
      </c>
      <c r="D434" s="7" t="s">
        <v>593</v>
      </c>
      <c r="E434" s="27">
        <v>41475</v>
      </c>
      <c r="F434" s="12">
        <f t="shared" ca="1" si="12"/>
        <v>9</v>
      </c>
      <c r="G434" s="13" t="s">
        <v>594</v>
      </c>
      <c r="H434" s="14">
        <v>59320</v>
      </c>
      <c r="I434" s="15">
        <v>4</v>
      </c>
      <c r="J434" s="26">
        <f t="shared" si="13"/>
        <v>61046</v>
      </c>
      <c r="K434" s="16"/>
    </row>
    <row r="435" spans="1:11" x14ac:dyDescent="0.25">
      <c r="A435" s="7" t="s">
        <v>705</v>
      </c>
      <c r="B435" s="10" t="s">
        <v>591</v>
      </c>
      <c r="C435" s="7" t="s">
        <v>649</v>
      </c>
      <c r="D435" s="7" t="s">
        <v>593</v>
      </c>
      <c r="E435" s="27">
        <v>40156</v>
      </c>
      <c r="F435" s="12">
        <f t="shared" ca="1" si="12"/>
        <v>12</v>
      </c>
      <c r="G435" s="13" t="s">
        <v>611</v>
      </c>
      <c r="H435" s="14">
        <v>27710</v>
      </c>
      <c r="I435" s="15">
        <v>3</v>
      </c>
      <c r="J435" s="26">
        <f t="shared" si="13"/>
        <v>28516</v>
      </c>
      <c r="K435" s="16"/>
    </row>
    <row r="436" spans="1:11" x14ac:dyDescent="0.25">
      <c r="A436" s="7" t="s">
        <v>707</v>
      </c>
      <c r="B436" s="10" t="s">
        <v>617</v>
      </c>
      <c r="C436" s="7" t="s">
        <v>649</v>
      </c>
      <c r="D436" s="7" t="s">
        <v>593</v>
      </c>
      <c r="E436" s="27">
        <v>40279</v>
      </c>
      <c r="F436" s="12">
        <f t="shared" ca="1" si="12"/>
        <v>12</v>
      </c>
      <c r="G436" s="13" t="s">
        <v>1393</v>
      </c>
      <c r="H436" s="14">
        <v>30416</v>
      </c>
      <c r="I436" s="15">
        <v>1</v>
      </c>
      <c r="J436" s="26">
        <f t="shared" si="13"/>
        <v>31301</v>
      </c>
      <c r="K436" s="16"/>
    </row>
    <row r="437" spans="1:11" x14ac:dyDescent="0.25">
      <c r="A437" s="7" t="s">
        <v>719</v>
      </c>
      <c r="B437" s="10" t="s">
        <v>596</v>
      </c>
      <c r="C437" s="7" t="s">
        <v>649</v>
      </c>
      <c r="D437" s="7" t="s">
        <v>593</v>
      </c>
      <c r="E437" s="27">
        <v>39747</v>
      </c>
      <c r="F437" s="12">
        <f t="shared" ca="1" si="12"/>
        <v>14</v>
      </c>
      <c r="G437" s="13" t="s">
        <v>601</v>
      </c>
      <c r="H437" s="14">
        <v>49360</v>
      </c>
      <c r="I437" s="15">
        <v>2</v>
      </c>
      <c r="J437" s="26">
        <f t="shared" si="13"/>
        <v>50796</v>
      </c>
      <c r="K437" s="16"/>
    </row>
    <row r="438" spans="1:11" x14ac:dyDescent="0.25">
      <c r="A438" s="7" t="s">
        <v>724</v>
      </c>
      <c r="B438" s="10" t="s">
        <v>603</v>
      </c>
      <c r="C438" s="7" t="s">
        <v>649</v>
      </c>
      <c r="D438" s="7" t="s">
        <v>593</v>
      </c>
      <c r="E438" s="27">
        <v>37432</v>
      </c>
      <c r="F438" s="12">
        <f t="shared" ca="1" si="12"/>
        <v>20</v>
      </c>
      <c r="G438" s="13" t="s">
        <v>594</v>
      </c>
      <c r="H438" s="14">
        <v>35820</v>
      </c>
      <c r="I438" s="15">
        <v>2</v>
      </c>
      <c r="J438" s="26">
        <f t="shared" si="13"/>
        <v>36862</v>
      </c>
      <c r="K438" s="16"/>
    </row>
    <row r="439" spans="1:11" x14ac:dyDescent="0.25">
      <c r="A439" s="7" t="s">
        <v>744</v>
      </c>
      <c r="B439" s="10" t="s">
        <v>596</v>
      </c>
      <c r="C439" s="7" t="s">
        <v>649</v>
      </c>
      <c r="D439" s="7" t="s">
        <v>593</v>
      </c>
      <c r="E439" s="27">
        <v>37445</v>
      </c>
      <c r="F439" s="12">
        <f t="shared" ca="1" si="12"/>
        <v>20</v>
      </c>
      <c r="G439" s="13" t="s">
        <v>594</v>
      </c>
      <c r="H439" s="14">
        <v>67280</v>
      </c>
      <c r="I439" s="15">
        <v>3</v>
      </c>
      <c r="J439" s="26">
        <f t="shared" si="13"/>
        <v>69238</v>
      </c>
      <c r="K439" s="16"/>
    </row>
    <row r="440" spans="1:11" x14ac:dyDescent="0.25">
      <c r="A440" s="7" t="s">
        <v>828</v>
      </c>
      <c r="B440" s="10" t="s">
        <v>591</v>
      </c>
      <c r="C440" s="7" t="s">
        <v>649</v>
      </c>
      <c r="D440" s="7" t="s">
        <v>593</v>
      </c>
      <c r="E440" s="27">
        <v>37704</v>
      </c>
      <c r="F440" s="12">
        <f t="shared" ca="1" si="12"/>
        <v>19</v>
      </c>
      <c r="G440" s="13" t="s">
        <v>1193</v>
      </c>
      <c r="H440" s="14">
        <v>50200</v>
      </c>
      <c r="I440" s="15">
        <v>4</v>
      </c>
      <c r="J440" s="26">
        <f t="shared" si="13"/>
        <v>51661</v>
      </c>
      <c r="K440" s="16"/>
    </row>
    <row r="441" spans="1:11" x14ac:dyDescent="0.25">
      <c r="A441" s="7" t="s">
        <v>866</v>
      </c>
      <c r="B441" s="10" t="s">
        <v>591</v>
      </c>
      <c r="C441" s="7" t="s">
        <v>649</v>
      </c>
      <c r="D441" s="7" t="s">
        <v>593</v>
      </c>
      <c r="E441" s="27">
        <v>40198</v>
      </c>
      <c r="F441" s="12">
        <f t="shared" ca="1" si="12"/>
        <v>12</v>
      </c>
      <c r="G441" s="13" t="s">
        <v>594</v>
      </c>
      <c r="H441" s="14">
        <v>63190</v>
      </c>
      <c r="I441" s="15">
        <v>1</v>
      </c>
      <c r="J441" s="26">
        <f t="shared" si="13"/>
        <v>65029</v>
      </c>
      <c r="K441" s="16"/>
    </row>
    <row r="442" spans="1:11" x14ac:dyDescent="0.25">
      <c r="A442" s="7" t="s">
        <v>873</v>
      </c>
      <c r="B442" s="10" t="s">
        <v>596</v>
      </c>
      <c r="C442" s="7" t="s">
        <v>649</v>
      </c>
      <c r="D442" s="7" t="s">
        <v>593</v>
      </c>
      <c r="E442" s="27">
        <v>36939</v>
      </c>
      <c r="F442" s="12">
        <f t="shared" ca="1" si="12"/>
        <v>21</v>
      </c>
      <c r="G442" s="13" t="s">
        <v>611</v>
      </c>
      <c r="H442" s="14">
        <v>55450</v>
      </c>
      <c r="I442" s="15">
        <v>5</v>
      </c>
      <c r="J442" s="26">
        <f t="shared" si="13"/>
        <v>57064</v>
      </c>
      <c r="K442" s="16"/>
    </row>
    <row r="443" spans="1:11" x14ac:dyDescent="0.25">
      <c r="A443" s="7" t="s">
        <v>886</v>
      </c>
      <c r="B443" s="10" t="s">
        <v>596</v>
      </c>
      <c r="C443" s="7" t="s">
        <v>649</v>
      </c>
      <c r="D443" s="7" t="s">
        <v>593</v>
      </c>
      <c r="E443" s="27">
        <v>40355</v>
      </c>
      <c r="F443" s="12">
        <f t="shared" ca="1" si="12"/>
        <v>12</v>
      </c>
      <c r="G443" s="13" t="s">
        <v>601</v>
      </c>
      <c r="H443" s="14">
        <v>67050</v>
      </c>
      <c r="I443" s="15">
        <v>4</v>
      </c>
      <c r="J443" s="26">
        <f t="shared" si="13"/>
        <v>69001</v>
      </c>
      <c r="K443" s="16"/>
    </row>
    <row r="444" spans="1:11" x14ac:dyDescent="0.25">
      <c r="A444" s="7" t="s">
        <v>896</v>
      </c>
      <c r="B444" s="10" t="s">
        <v>617</v>
      </c>
      <c r="C444" s="7" t="s">
        <v>649</v>
      </c>
      <c r="D444" s="7" t="s">
        <v>593</v>
      </c>
      <c r="E444" s="27">
        <v>37060</v>
      </c>
      <c r="F444" s="12">
        <f t="shared" ca="1" si="12"/>
        <v>21</v>
      </c>
      <c r="G444" s="13" t="s">
        <v>599</v>
      </c>
      <c r="H444" s="14">
        <v>18500</v>
      </c>
      <c r="I444" s="15">
        <v>5</v>
      </c>
      <c r="J444" s="26">
        <f t="shared" si="13"/>
        <v>19038</v>
      </c>
      <c r="K444" s="16"/>
    </row>
    <row r="445" spans="1:11" x14ac:dyDescent="0.25">
      <c r="A445" s="7" t="s">
        <v>937</v>
      </c>
      <c r="B445" s="10" t="s">
        <v>591</v>
      </c>
      <c r="C445" s="7" t="s">
        <v>649</v>
      </c>
      <c r="D445" s="7" t="s">
        <v>593</v>
      </c>
      <c r="E445" s="27">
        <v>37178</v>
      </c>
      <c r="F445" s="12">
        <f t="shared" ca="1" si="12"/>
        <v>21</v>
      </c>
      <c r="G445" s="13" t="s">
        <v>611</v>
      </c>
      <c r="H445" s="14">
        <v>21670</v>
      </c>
      <c r="I445" s="15">
        <v>2</v>
      </c>
      <c r="J445" s="26">
        <f t="shared" si="13"/>
        <v>22301</v>
      </c>
      <c r="K445" s="16"/>
    </row>
    <row r="446" spans="1:11" x14ac:dyDescent="0.25">
      <c r="A446" s="7" t="s">
        <v>949</v>
      </c>
      <c r="B446" s="10" t="s">
        <v>596</v>
      </c>
      <c r="C446" s="7" t="s">
        <v>649</v>
      </c>
      <c r="D446" s="7" t="s">
        <v>593</v>
      </c>
      <c r="E446" s="27">
        <v>40190</v>
      </c>
      <c r="F446" s="12">
        <f t="shared" ca="1" si="12"/>
        <v>12</v>
      </c>
      <c r="G446" s="13" t="s">
        <v>1394</v>
      </c>
      <c r="H446" s="14">
        <v>63850</v>
      </c>
      <c r="I446" s="15">
        <v>2</v>
      </c>
      <c r="J446" s="26">
        <f t="shared" si="13"/>
        <v>65708</v>
      </c>
      <c r="K446" s="16"/>
    </row>
    <row r="447" spans="1:11" x14ac:dyDescent="0.25">
      <c r="A447" s="7" t="s">
        <v>956</v>
      </c>
      <c r="B447" s="10" t="s">
        <v>603</v>
      </c>
      <c r="C447" s="7" t="s">
        <v>649</v>
      </c>
      <c r="D447" s="7" t="s">
        <v>593</v>
      </c>
      <c r="E447" s="27">
        <v>38230</v>
      </c>
      <c r="F447" s="12">
        <f t="shared" ca="1" si="12"/>
        <v>18</v>
      </c>
      <c r="G447" s="13" t="s">
        <v>601</v>
      </c>
      <c r="H447" s="14">
        <v>25310</v>
      </c>
      <c r="I447" s="15">
        <v>4</v>
      </c>
      <c r="J447" s="26">
        <f t="shared" si="13"/>
        <v>26047</v>
      </c>
      <c r="K447" s="16"/>
    </row>
    <row r="448" spans="1:11" x14ac:dyDescent="0.25">
      <c r="A448" s="7" t="s">
        <v>962</v>
      </c>
      <c r="B448" s="10" t="s">
        <v>603</v>
      </c>
      <c r="C448" s="7" t="s">
        <v>649</v>
      </c>
      <c r="D448" s="7" t="s">
        <v>593</v>
      </c>
      <c r="E448" s="27">
        <v>36830</v>
      </c>
      <c r="F448" s="12">
        <f t="shared" ca="1" si="12"/>
        <v>22</v>
      </c>
      <c r="G448" s="13" t="s">
        <v>599</v>
      </c>
      <c r="H448" s="14">
        <v>29176</v>
      </c>
      <c r="I448" s="15">
        <v>3</v>
      </c>
      <c r="J448" s="26">
        <f t="shared" si="13"/>
        <v>30025</v>
      </c>
      <c r="K448" s="16"/>
    </row>
    <row r="449" spans="1:11" x14ac:dyDescent="0.25">
      <c r="A449" s="7" t="s">
        <v>971</v>
      </c>
      <c r="B449" s="10" t="s">
        <v>619</v>
      </c>
      <c r="C449" s="7" t="s">
        <v>649</v>
      </c>
      <c r="D449" s="7" t="s">
        <v>593</v>
      </c>
      <c r="E449" s="27">
        <v>37013</v>
      </c>
      <c r="F449" s="12">
        <f t="shared" ca="1" si="12"/>
        <v>21</v>
      </c>
      <c r="G449" s="13" t="s">
        <v>615</v>
      </c>
      <c r="H449" s="14">
        <v>78950</v>
      </c>
      <c r="I449" s="15">
        <v>1</v>
      </c>
      <c r="J449" s="26">
        <f t="shared" si="13"/>
        <v>81247</v>
      </c>
      <c r="K449" s="16"/>
    </row>
    <row r="450" spans="1:11" x14ac:dyDescent="0.25">
      <c r="A450" s="7" t="s">
        <v>974</v>
      </c>
      <c r="B450" s="10" t="s">
        <v>617</v>
      </c>
      <c r="C450" s="7" t="s">
        <v>649</v>
      </c>
      <c r="D450" s="7" t="s">
        <v>593</v>
      </c>
      <c r="E450" s="27">
        <v>37079</v>
      </c>
      <c r="F450" s="12">
        <f t="shared" ref="F450:F513" ca="1" si="14">DATEDIF(E450,TODAY(),"Y")</f>
        <v>21</v>
      </c>
      <c r="G450" s="13" t="s">
        <v>599</v>
      </c>
      <c r="H450" s="14">
        <v>79610</v>
      </c>
      <c r="I450" s="15">
        <v>2</v>
      </c>
      <c r="J450" s="26">
        <f t="shared" ref="J450:J513" si="15">ROUND(H450*$L$1+H450,0)</f>
        <v>81927</v>
      </c>
      <c r="K450" s="16"/>
    </row>
    <row r="451" spans="1:11" x14ac:dyDescent="0.25">
      <c r="A451" s="7" t="s">
        <v>992</v>
      </c>
      <c r="B451" s="10" t="s">
        <v>591</v>
      </c>
      <c r="C451" s="7" t="s">
        <v>649</v>
      </c>
      <c r="D451" s="7" t="s">
        <v>593</v>
      </c>
      <c r="E451" s="27">
        <v>40277</v>
      </c>
      <c r="F451" s="12">
        <f t="shared" ca="1" si="14"/>
        <v>12</v>
      </c>
      <c r="G451" s="13" t="s">
        <v>615</v>
      </c>
      <c r="H451" s="14">
        <v>18895</v>
      </c>
      <c r="I451" s="15">
        <v>4</v>
      </c>
      <c r="J451" s="26">
        <f t="shared" si="15"/>
        <v>19445</v>
      </c>
      <c r="K451" s="16"/>
    </row>
    <row r="452" spans="1:11" x14ac:dyDescent="0.25">
      <c r="A452" s="7" t="s">
        <v>1019</v>
      </c>
      <c r="B452" s="10" t="s">
        <v>619</v>
      </c>
      <c r="C452" s="7" t="s">
        <v>649</v>
      </c>
      <c r="D452" s="7" t="s">
        <v>593</v>
      </c>
      <c r="E452" s="27">
        <v>40240</v>
      </c>
      <c r="F452" s="12">
        <f t="shared" ca="1" si="14"/>
        <v>12</v>
      </c>
      <c r="G452" s="13" t="s">
        <v>1193</v>
      </c>
      <c r="H452" s="14">
        <v>75550</v>
      </c>
      <c r="I452" s="15">
        <v>3</v>
      </c>
      <c r="J452" s="26">
        <f t="shared" si="15"/>
        <v>77749</v>
      </c>
      <c r="K452" s="16"/>
    </row>
    <row r="453" spans="1:11" x14ac:dyDescent="0.25">
      <c r="A453" s="7" t="s">
        <v>1084</v>
      </c>
      <c r="B453" s="10" t="s">
        <v>603</v>
      </c>
      <c r="C453" s="7" t="s">
        <v>649</v>
      </c>
      <c r="D453" s="7" t="s">
        <v>593</v>
      </c>
      <c r="E453" s="27">
        <v>38044</v>
      </c>
      <c r="F453" s="12">
        <f t="shared" ca="1" si="14"/>
        <v>18</v>
      </c>
      <c r="G453" s="13" t="s">
        <v>615</v>
      </c>
      <c r="H453" s="14">
        <v>45150</v>
      </c>
      <c r="I453" s="15">
        <v>1</v>
      </c>
      <c r="J453" s="26">
        <f t="shared" si="15"/>
        <v>46464</v>
      </c>
      <c r="K453" s="16"/>
    </row>
    <row r="454" spans="1:11" x14ac:dyDescent="0.25">
      <c r="A454" s="7" t="s">
        <v>1143</v>
      </c>
      <c r="B454" s="10" t="s">
        <v>603</v>
      </c>
      <c r="C454" s="7" t="s">
        <v>649</v>
      </c>
      <c r="D454" s="7" t="s">
        <v>593</v>
      </c>
      <c r="E454" s="27">
        <v>42125</v>
      </c>
      <c r="F454" s="12">
        <f t="shared" ca="1" si="14"/>
        <v>7</v>
      </c>
      <c r="G454" s="13" t="s">
        <v>1394</v>
      </c>
      <c r="H454" s="14">
        <v>49530</v>
      </c>
      <c r="I454" s="15">
        <v>2</v>
      </c>
      <c r="J454" s="26">
        <f t="shared" si="15"/>
        <v>50971</v>
      </c>
      <c r="K454" s="16"/>
    </row>
    <row r="455" spans="1:11" x14ac:dyDescent="0.25">
      <c r="A455" s="7" t="s">
        <v>1169</v>
      </c>
      <c r="B455" s="10" t="s">
        <v>603</v>
      </c>
      <c r="C455" s="7" t="s">
        <v>649</v>
      </c>
      <c r="D455" s="7" t="s">
        <v>593</v>
      </c>
      <c r="E455" s="27">
        <v>38114</v>
      </c>
      <c r="F455" s="12">
        <f t="shared" ca="1" si="14"/>
        <v>18</v>
      </c>
      <c r="G455" s="13" t="s">
        <v>611</v>
      </c>
      <c r="H455" s="14">
        <v>61150</v>
      </c>
      <c r="I455" s="15">
        <v>4</v>
      </c>
      <c r="J455" s="26">
        <f t="shared" si="15"/>
        <v>62929</v>
      </c>
      <c r="K455" s="16"/>
    </row>
    <row r="456" spans="1:11" x14ac:dyDescent="0.25">
      <c r="A456" s="7" t="s">
        <v>1176</v>
      </c>
      <c r="B456" s="10" t="s">
        <v>591</v>
      </c>
      <c r="C456" s="7" t="s">
        <v>649</v>
      </c>
      <c r="D456" s="7" t="s">
        <v>593</v>
      </c>
      <c r="E456" s="27">
        <v>41854</v>
      </c>
      <c r="F456" s="12">
        <f t="shared" ca="1" si="14"/>
        <v>8</v>
      </c>
      <c r="G456" s="13" t="s">
        <v>601</v>
      </c>
      <c r="H456" s="14">
        <v>63050</v>
      </c>
      <c r="I456" s="15">
        <v>3</v>
      </c>
      <c r="J456" s="26">
        <f t="shared" si="15"/>
        <v>64885</v>
      </c>
      <c r="K456" s="16"/>
    </row>
    <row r="457" spans="1:11" x14ac:dyDescent="0.25">
      <c r="A457" s="7" t="s">
        <v>1179</v>
      </c>
      <c r="B457" s="10" t="s">
        <v>591</v>
      </c>
      <c r="C457" s="7" t="s">
        <v>649</v>
      </c>
      <c r="D457" s="7" t="s">
        <v>593</v>
      </c>
      <c r="E457" s="27">
        <v>37264</v>
      </c>
      <c r="F457" s="12">
        <f t="shared" ca="1" si="14"/>
        <v>20</v>
      </c>
      <c r="G457" s="13" t="s">
        <v>611</v>
      </c>
      <c r="H457" s="14">
        <v>38768</v>
      </c>
      <c r="I457" s="15">
        <v>4</v>
      </c>
      <c r="J457" s="26">
        <f t="shared" si="15"/>
        <v>39896</v>
      </c>
      <c r="K457" s="16"/>
    </row>
    <row r="458" spans="1:11" x14ac:dyDescent="0.25">
      <c r="A458" s="7" t="s">
        <v>1184</v>
      </c>
      <c r="B458" s="10" t="s">
        <v>603</v>
      </c>
      <c r="C458" s="7" t="s">
        <v>649</v>
      </c>
      <c r="D458" s="7" t="s">
        <v>593</v>
      </c>
      <c r="E458" s="27">
        <v>37992</v>
      </c>
      <c r="F458" s="12">
        <f t="shared" ca="1" si="14"/>
        <v>18</v>
      </c>
      <c r="G458" s="13" t="s">
        <v>594</v>
      </c>
      <c r="H458" s="14">
        <v>63670</v>
      </c>
      <c r="I458" s="15">
        <v>5</v>
      </c>
      <c r="J458" s="26">
        <f t="shared" si="15"/>
        <v>65523</v>
      </c>
      <c r="K458" s="16"/>
    </row>
    <row r="459" spans="1:11" x14ac:dyDescent="0.25">
      <c r="A459" s="7" t="s">
        <v>1201</v>
      </c>
      <c r="B459" s="10" t="s">
        <v>591</v>
      </c>
      <c r="C459" s="7" t="s">
        <v>649</v>
      </c>
      <c r="D459" s="7" t="s">
        <v>593</v>
      </c>
      <c r="E459" s="27">
        <v>38237</v>
      </c>
      <c r="F459" s="12">
        <f t="shared" ca="1" si="14"/>
        <v>18</v>
      </c>
      <c r="G459" s="13" t="s">
        <v>1394</v>
      </c>
      <c r="H459" s="14">
        <v>29540</v>
      </c>
      <c r="I459" s="15">
        <v>3</v>
      </c>
      <c r="J459" s="26">
        <f t="shared" si="15"/>
        <v>30400</v>
      </c>
      <c r="K459" s="16"/>
    </row>
    <row r="460" spans="1:11" x14ac:dyDescent="0.25">
      <c r="A460" s="7" t="s">
        <v>1263</v>
      </c>
      <c r="B460" s="10" t="s">
        <v>603</v>
      </c>
      <c r="C460" s="7" t="s">
        <v>649</v>
      </c>
      <c r="D460" s="7" t="s">
        <v>593</v>
      </c>
      <c r="E460" s="27">
        <v>37146</v>
      </c>
      <c r="F460" s="12">
        <f t="shared" ca="1" si="14"/>
        <v>21</v>
      </c>
      <c r="G460" s="13" t="s">
        <v>615</v>
      </c>
      <c r="H460" s="14">
        <v>31260</v>
      </c>
      <c r="I460" s="15">
        <v>5</v>
      </c>
      <c r="J460" s="26">
        <f t="shared" si="15"/>
        <v>32170</v>
      </c>
      <c r="K460" s="16"/>
    </row>
    <row r="461" spans="1:11" x14ac:dyDescent="0.25">
      <c r="A461" s="7" t="s">
        <v>1293</v>
      </c>
      <c r="B461" s="10" t="s">
        <v>641</v>
      </c>
      <c r="C461" s="7" t="s">
        <v>649</v>
      </c>
      <c r="D461" s="7" t="s">
        <v>593</v>
      </c>
      <c r="E461" s="27">
        <v>41707</v>
      </c>
      <c r="F461" s="12">
        <f t="shared" ca="1" si="14"/>
        <v>8</v>
      </c>
      <c r="G461" s="13" t="s">
        <v>1193</v>
      </c>
      <c r="H461" s="14">
        <v>34680</v>
      </c>
      <c r="I461" s="15">
        <v>5</v>
      </c>
      <c r="J461" s="26">
        <f t="shared" si="15"/>
        <v>35689</v>
      </c>
      <c r="K461" s="16"/>
    </row>
    <row r="462" spans="1:11" x14ac:dyDescent="0.25">
      <c r="A462" s="7" t="s">
        <v>671</v>
      </c>
      <c r="B462" s="10" t="s">
        <v>591</v>
      </c>
      <c r="C462" s="7" t="s">
        <v>649</v>
      </c>
      <c r="D462" s="7" t="s">
        <v>614</v>
      </c>
      <c r="E462" s="27">
        <v>37361</v>
      </c>
      <c r="F462" s="12">
        <f t="shared" ca="1" si="14"/>
        <v>20</v>
      </c>
      <c r="G462" s="13" t="s">
        <v>601</v>
      </c>
      <c r="H462" s="14">
        <v>11065</v>
      </c>
      <c r="I462" s="15">
        <v>1</v>
      </c>
      <c r="J462" s="26">
        <f t="shared" si="15"/>
        <v>11387</v>
      </c>
      <c r="K462" s="16"/>
    </row>
    <row r="463" spans="1:11" x14ac:dyDescent="0.25">
      <c r="A463" s="7" t="s">
        <v>700</v>
      </c>
      <c r="B463" s="10" t="s">
        <v>603</v>
      </c>
      <c r="C463" s="7" t="s">
        <v>649</v>
      </c>
      <c r="D463" s="7" t="s">
        <v>614</v>
      </c>
      <c r="E463" s="27">
        <v>40816</v>
      </c>
      <c r="F463" s="12">
        <f t="shared" ca="1" si="14"/>
        <v>11</v>
      </c>
      <c r="G463" s="13" t="s">
        <v>601</v>
      </c>
      <c r="H463" s="14">
        <v>22285</v>
      </c>
      <c r="I463" s="15">
        <v>2</v>
      </c>
      <c r="J463" s="26">
        <f t="shared" si="15"/>
        <v>22933</v>
      </c>
      <c r="K463" s="16"/>
    </row>
    <row r="464" spans="1:11" x14ac:dyDescent="0.25">
      <c r="A464" s="7" t="s">
        <v>820</v>
      </c>
      <c r="B464" s="10" t="s">
        <v>596</v>
      </c>
      <c r="C464" s="7" t="s">
        <v>649</v>
      </c>
      <c r="D464" s="7" t="s">
        <v>614</v>
      </c>
      <c r="E464" s="27">
        <v>40960</v>
      </c>
      <c r="F464" s="12">
        <f t="shared" ca="1" si="14"/>
        <v>10</v>
      </c>
      <c r="G464" s="13"/>
      <c r="H464" s="14">
        <v>24760</v>
      </c>
      <c r="I464" s="15">
        <v>5</v>
      </c>
      <c r="J464" s="26">
        <f t="shared" si="15"/>
        <v>25481</v>
      </c>
      <c r="K464" s="16"/>
    </row>
    <row r="465" spans="1:11" x14ac:dyDescent="0.25">
      <c r="A465" s="7" t="s">
        <v>940</v>
      </c>
      <c r="B465" s="10" t="s">
        <v>596</v>
      </c>
      <c r="C465" s="7" t="s">
        <v>649</v>
      </c>
      <c r="D465" s="7" t="s">
        <v>614</v>
      </c>
      <c r="E465" s="27">
        <v>40285</v>
      </c>
      <c r="F465" s="12">
        <f t="shared" ca="1" si="14"/>
        <v>12</v>
      </c>
      <c r="G465" s="13" t="s">
        <v>594</v>
      </c>
      <c r="H465" s="14">
        <v>12385</v>
      </c>
      <c r="I465" s="15">
        <v>5</v>
      </c>
      <c r="J465" s="26">
        <f t="shared" si="15"/>
        <v>12745</v>
      </c>
      <c r="K465" s="16"/>
    </row>
    <row r="466" spans="1:11" x14ac:dyDescent="0.25">
      <c r="A466" s="7" t="s">
        <v>969</v>
      </c>
      <c r="B466" s="10" t="s">
        <v>603</v>
      </c>
      <c r="C466" s="7" t="s">
        <v>649</v>
      </c>
      <c r="D466" s="7" t="s">
        <v>614</v>
      </c>
      <c r="E466" s="27">
        <v>41681</v>
      </c>
      <c r="F466" s="12">
        <f t="shared" ca="1" si="14"/>
        <v>8</v>
      </c>
      <c r="G466" s="13" t="s">
        <v>594</v>
      </c>
      <c r="H466" s="14">
        <v>11890</v>
      </c>
      <c r="I466" s="15">
        <v>4</v>
      </c>
      <c r="J466" s="26">
        <f t="shared" si="15"/>
        <v>12236</v>
      </c>
      <c r="K466" s="16"/>
    </row>
    <row r="467" spans="1:11" x14ac:dyDescent="0.25">
      <c r="A467" s="7" t="s">
        <v>973</v>
      </c>
      <c r="B467" s="10" t="s">
        <v>603</v>
      </c>
      <c r="C467" s="7" t="s">
        <v>649</v>
      </c>
      <c r="D467" s="7" t="s">
        <v>614</v>
      </c>
      <c r="E467" s="27">
        <v>41415</v>
      </c>
      <c r="F467" s="12">
        <f t="shared" ca="1" si="14"/>
        <v>9</v>
      </c>
      <c r="G467" s="13"/>
      <c r="H467" s="14">
        <v>20140</v>
      </c>
      <c r="I467" s="15">
        <v>2</v>
      </c>
      <c r="J467" s="26">
        <f t="shared" si="15"/>
        <v>20726</v>
      </c>
      <c r="K467" s="16"/>
    </row>
    <row r="468" spans="1:11" x14ac:dyDescent="0.25">
      <c r="A468" s="7" t="s">
        <v>996</v>
      </c>
      <c r="B468" s="10" t="s">
        <v>603</v>
      </c>
      <c r="C468" s="7" t="s">
        <v>649</v>
      </c>
      <c r="D468" s="7" t="s">
        <v>614</v>
      </c>
      <c r="E468" s="27">
        <v>39136</v>
      </c>
      <c r="F468" s="12">
        <f t="shared" ca="1" si="14"/>
        <v>15</v>
      </c>
      <c r="G468" s="13" t="s">
        <v>611</v>
      </c>
      <c r="H468" s="14">
        <v>20800</v>
      </c>
      <c r="I468" s="15">
        <v>1</v>
      </c>
      <c r="J468" s="26">
        <f t="shared" si="15"/>
        <v>21405</v>
      </c>
      <c r="K468" s="16"/>
    </row>
    <row r="469" spans="1:11" x14ac:dyDescent="0.25">
      <c r="A469" s="7" t="s">
        <v>1210</v>
      </c>
      <c r="B469" s="10" t="s">
        <v>641</v>
      </c>
      <c r="C469" s="7" t="s">
        <v>649</v>
      </c>
      <c r="D469" s="7" t="s">
        <v>614</v>
      </c>
      <c r="E469" s="27">
        <v>38527</v>
      </c>
      <c r="F469" s="12">
        <f t="shared" ca="1" si="14"/>
        <v>17</v>
      </c>
      <c r="G469" s="13"/>
      <c r="H469" s="14">
        <v>20470</v>
      </c>
      <c r="I469" s="15">
        <v>3</v>
      </c>
      <c r="J469" s="26">
        <f t="shared" si="15"/>
        <v>21066</v>
      </c>
      <c r="K469" s="16"/>
    </row>
    <row r="470" spans="1:11" x14ac:dyDescent="0.25">
      <c r="A470" s="7" t="s">
        <v>1295</v>
      </c>
      <c r="B470" s="10" t="s">
        <v>641</v>
      </c>
      <c r="C470" s="7" t="s">
        <v>649</v>
      </c>
      <c r="D470" s="7" t="s">
        <v>614</v>
      </c>
      <c r="E470" s="27">
        <v>37089</v>
      </c>
      <c r="F470" s="12">
        <f t="shared" ca="1" si="14"/>
        <v>21</v>
      </c>
      <c r="G470" s="13" t="s">
        <v>611</v>
      </c>
      <c r="H470" s="14">
        <v>19480</v>
      </c>
      <c r="I470" s="15">
        <v>4</v>
      </c>
      <c r="J470" s="26">
        <f t="shared" si="15"/>
        <v>20047</v>
      </c>
      <c r="K470" s="16"/>
    </row>
    <row r="471" spans="1:11" x14ac:dyDescent="0.25">
      <c r="A471" s="7" t="s">
        <v>1325</v>
      </c>
      <c r="B471" s="10" t="s">
        <v>591</v>
      </c>
      <c r="C471" s="7" t="s">
        <v>649</v>
      </c>
      <c r="D471" s="7" t="s">
        <v>614</v>
      </c>
      <c r="E471" s="27">
        <v>37696</v>
      </c>
      <c r="F471" s="12">
        <f t="shared" ca="1" si="14"/>
        <v>19</v>
      </c>
      <c r="G471" s="13" t="s">
        <v>601</v>
      </c>
      <c r="H471" s="14">
        <v>13045</v>
      </c>
      <c r="I471" s="15">
        <v>1</v>
      </c>
      <c r="J471" s="26">
        <f t="shared" si="15"/>
        <v>13425</v>
      </c>
      <c r="K471" s="16"/>
    </row>
    <row r="472" spans="1:11" x14ac:dyDescent="0.25">
      <c r="A472" s="7" t="s">
        <v>1333</v>
      </c>
      <c r="B472" s="10" t="s">
        <v>596</v>
      </c>
      <c r="C472" s="7" t="s">
        <v>649</v>
      </c>
      <c r="D472" s="7" t="s">
        <v>614</v>
      </c>
      <c r="E472" s="27">
        <v>41471</v>
      </c>
      <c r="F472" s="12">
        <f t="shared" ca="1" si="14"/>
        <v>9</v>
      </c>
      <c r="G472" s="13"/>
      <c r="H472" s="14">
        <v>15190</v>
      </c>
      <c r="I472" s="15">
        <v>1</v>
      </c>
      <c r="J472" s="26">
        <f t="shared" si="15"/>
        <v>15632</v>
      </c>
      <c r="K472" s="16"/>
    </row>
    <row r="473" spans="1:11" x14ac:dyDescent="0.25">
      <c r="A473" s="7" t="s">
        <v>1005</v>
      </c>
      <c r="B473" s="10" t="s">
        <v>591</v>
      </c>
      <c r="C473" s="7" t="s">
        <v>649</v>
      </c>
      <c r="D473" s="7" t="s">
        <v>622</v>
      </c>
      <c r="E473" s="27">
        <v>38496</v>
      </c>
      <c r="F473" s="12">
        <f t="shared" ca="1" si="14"/>
        <v>17</v>
      </c>
      <c r="G473" s="13"/>
      <c r="H473" s="14">
        <v>23260</v>
      </c>
      <c r="I473" s="15">
        <v>2</v>
      </c>
      <c r="J473" s="26">
        <f t="shared" si="15"/>
        <v>23937</v>
      </c>
      <c r="K473" s="16"/>
    </row>
    <row r="474" spans="1:11" x14ac:dyDescent="0.25">
      <c r="A474" s="7" t="s">
        <v>655</v>
      </c>
      <c r="B474" s="10" t="s">
        <v>591</v>
      </c>
      <c r="C474" s="7" t="s">
        <v>598</v>
      </c>
      <c r="D474" s="7" t="s">
        <v>606</v>
      </c>
      <c r="E474" s="27">
        <v>41833</v>
      </c>
      <c r="F474" s="12">
        <f t="shared" ca="1" si="14"/>
        <v>8</v>
      </c>
      <c r="G474" s="13"/>
      <c r="H474" s="14">
        <v>85920</v>
      </c>
      <c r="I474" s="15">
        <v>4</v>
      </c>
      <c r="J474" s="26">
        <f t="shared" si="15"/>
        <v>88420</v>
      </c>
      <c r="K474" s="16"/>
    </row>
    <row r="475" spans="1:11" x14ac:dyDescent="0.25">
      <c r="A475" s="7" t="s">
        <v>852</v>
      </c>
      <c r="B475" s="10" t="s">
        <v>596</v>
      </c>
      <c r="C475" s="7" t="s">
        <v>598</v>
      </c>
      <c r="D475" s="7" t="s">
        <v>606</v>
      </c>
      <c r="E475" s="27">
        <v>38794</v>
      </c>
      <c r="F475" s="12">
        <f t="shared" ca="1" si="14"/>
        <v>16</v>
      </c>
      <c r="G475" s="13"/>
      <c r="H475" s="14">
        <v>29210</v>
      </c>
      <c r="I475" s="15">
        <v>5</v>
      </c>
      <c r="J475" s="26">
        <f t="shared" si="15"/>
        <v>30060</v>
      </c>
      <c r="K475" s="16"/>
    </row>
    <row r="476" spans="1:11" x14ac:dyDescent="0.25">
      <c r="A476" s="7" t="s">
        <v>859</v>
      </c>
      <c r="B476" s="10" t="s">
        <v>619</v>
      </c>
      <c r="C476" s="7" t="s">
        <v>598</v>
      </c>
      <c r="D476" s="7" t="s">
        <v>606</v>
      </c>
      <c r="E476" s="27">
        <v>41760</v>
      </c>
      <c r="F476" s="12">
        <f t="shared" ca="1" si="14"/>
        <v>8</v>
      </c>
      <c r="G476" s="13"/>
      <c r="H476" s="14">
        <v>67920</v>
      </c>
      <c r="I476" s="15">
        <v>4</v>
      </c>
      <c r="J476" s="26">
        <f t="shared" si="15"/>
        <v>69896</v>
      </c>
      <c r="K476" s="16"/>
    </row>
    <row r="477" spans="1:11" x14ac:dyDescent="0.25">
      <c r="A477" s="7" t="s">
        <v>904</v>
      </c>
      <c r="B477" s="10" t="s">
        <v>603</v>
      </c>
      <c r="C477" s="7" t="s">
        <v>598</v>
      </c>
      <c r="D477" s="7" t="s">
        <v>606</v>
      </c>
      <c r="E477" s="27">
        <v>40679</v>
      </c>
      <c r="F477" s="12">
        <f t="shared" ca="1" si="14"/>
        <v>11</v>
      </c>
      <c r="G477" s="13"/>
      <c r="H477" s="14">
        <v>80090</v>
      </c>
      <c r="I477" s="15">
        <v>2</v>
      </c>
      <c r="J477" s="26">
        <f t="shared" si="15"/>
        <v>82421</v>
      </c>
      <c r="K477" s="16"/>
    </row>
    <row r="478" spans="1:11" x14ac:dyDescent="0.25">
      <c r="A478" s="7" t="s">
        <v>975</v>
      </c>
      <c r="B478" s="10" t="s">
        <v>591</v>
      </c>
      <c r="C478" s="7" t="s">
        <v>598</v>
      </c>
      <c r="D478" s="7" t="s">
        <v>606</v>
      </c>
      <c r="E478" s="27">
        <v>41394</v>
      </c>
      <c r="F478" s="12">
        <f t="shared" ca="1" si="14"/>
        <v>9</v>
      </c>
      <c r="G478" s="13"/>
      <c r="H478" s="14">
        <v>41770</v>
      </c>
      <c r="I478" s="15">
        <v>5</v>
      </c>
      <c r="J478" s="26">
        <f t="shared" si="15"/>
        <v>42986</v>
      </c>
      <c r="K478" s="16"/>
    </row>
    <row r="479" spans="1:11" x14ac:dyDescent="0.25">
      <c r="A479" s="7" t="s">
        <v>1132</v>
      </c>
      <c r="B479" s="10" t="s">
        <v>596</v>
      </c>
      <c r="C479" s="7" t="s">
        <v>598</v>
      </c>
      <c r="D479" s="7" t="s">
        <v>606</v>
      </c>
      <c r="E479" s="27">
        <v>40391</v>
      </c>
      <c r="F479" s="12">
        <f t="shared" ca="1" si="14"/>
        <v>12</v>
      </c>
      <c r="G479" s="13"/>
      <c r="H479" s="14">
        <v>71490</v>
      </c>
      <c r="I479" s="15">
        <v>5</v>
      </c>
      <c r="J479" s="26">
        <f t="shared" si="15"/>
        <v>73570</v>
      </c>
      <c r="K479" s="16"/>
    </row>
    <row r="480" spans="1:11" x14ac:dyDescent="0.25">
      <c r="A480" s="7" t="s">
        <v>1187</v>
      </c>
      <c r="B480" s="10" t="s">
        <v>603</v>
      </c>
      <c r="C480" s="7" t="s">
        <v>598</v>
      </c>
      <c r="D480" s="7" t="s">
        <v>606</v>
      </c>
      <c r="E480" s="27">
        <v>36843</v>
      </c>
      <c r="F480" s="12">
        <f t="shared" ca="1" si="14"/>
        <v>22</v>
      </c>
      <c r="G480" s="13"/>
      <c r="H480" s="14">
        <v>23380</v>
      </c>
      <c r="I480" s="15">
        <v>4</v>
      </c>
      <c r="J480" s="26">
        <f t="shared" si="15"/>
        <v>24060</v>
      </c>
      <c r="K480" s="16"/>
    </row>
    <row r="481" spans="1:12" x14ac:dyDescent="0.25">
      <c r="A481" s="7" t="s">
        <v>1245</v>
      </c>
      <c r="B481" s="10" t="s">
        <v>596</v>
      </c>
      <c r="C481" s="7" t="s">
        <v>598</v>
      </c>
      <c r="D481" s="7" t="s">
        <v>606</v>
      </c>
      <c r="E481" s="27">
        <v>41283</v>
      </c>
      <c r="F481" s="12">
        <f t="shared" ca="1" si="14"/>
        <v>9</v>
      </c>
      <c r="G481" s="13"/>
      <c r="H481" s="14">
        <v>72640</v>
      </c>
      <c r="I481" s="15">
        <v>3</v>
      </c>
      <c r="J481" s="26">
        <f t="shared" si="15"/>
        <v>74754</v>
      </c>
      <c r="K481" s="16"/>
    </row>
    <row r="482" spans="1:12" x14ac:dyDescent="0.25">
      <c r="A482" s="7" t="s">
        <v>1291</v>
      </c>
      <c r="B482" s="10" t="s">
        <v>617</v>
      </c>
      <c r="C482" s="7" t="s">
        <v>598</v>
      </c>
      <c r="D482" s="7" t="s">
        <v>606</v>
      </c>
      <c r="E482" s="27">
        <v>37570</v>
      </c>
      <c r="F482" s="12">
        <f t="shared" ca="1" si="14"/>
        <v>20</v>
      </c>
      <c r="G482" s="13"/>
      <c r="H482" s="14">
        <v>75060</v>
      </c>
      <c r="I482" s="15">
        <v>5</v>
      </c>
      <c r="J482" s="26">
        <f t="shared" si="15"/>
        <v>77244</v>
      </c>
      <c r="K482" s="16"/>
    </row>
    <row r="483" spans="1:12" x14ac:dyDescent="0.25">
      <c r="A483" s="7" t="s">
        <v>1354</v>
      </c>
      <c r="B483" s="10" t="s">
        <v>591</v>
      </c>
      <c r="C483" s="7" t="s">
        <v>598</v>
      </c>
      <c r="D483" s="7" t="s">
        <v>606</v>
      </c>
      <c r="E483" s="27">
        <v>40172</v>
      </c>
      <c r="F483" s="12">
        <f t="shared" ca="1" si="14"/>
        <v>12</v>
      </c>
      <c r="G483" s="13"/>
      <c r="H483" s="14">
        <v>25690</v>
      </c>
      <c r="I483" s="15">
        <v>2</v>
      </c>
      <c r="J483" s="26">
        <f t="shared" si="15"/>
        <v>26438</v>
      </c>
      <c r="K483" s="16"/>
    </row>
    <row r="484" spans="1:12" x14ac:dyDescent="0.25">
      <c r="A484" s="7" t="s">
        <v>1361</v>
      </c>
      <c r="B484" s="10" t="s">
        <v>596</v>
      </c>
      <c r="C484" s="7" t="s">
        <v>598</v>
      </c>
      <c r="D484" s="7" t="s">
        <v>606</v>
      </c>
      <c r="E484" s="27">
        <v>39893</v>
      </c>
      <c r="F484" s="12">
        <f t="shared" ca="1" si="14"/>
        <v>13</v>
      </c>
      <c r="G484" s="13"/>
      <c r="H484" s="14">
        <v>56870</v>
      </c>
      <c r="I484" s="15">
        <v>1</v>
      </c>
      <c r="J484" s="26">
        <f t="shared" si="15"/>
        <v>58525</v>
      </c>
      <c r="K484" s="16"/>
    </row>
    <row r="485" spans="1:12" x14ac:dyDescent="0.25">
      <c r="A485" s="7" t="s">
        <v>597</v>
      </c>
      <c r="B485" s="10" t="s">
        <v>596</v>
      </c>
      <c r="C485" s="7" t="s">
        <v>598</v>
      </c>
      <c r="D485" s="7" t="s">
        <v>593</v>
      </c>
      <c r="E485" s="27">
        <v>39962</v>
      </c>
      <c r="F485" s="12">
        <f t="shared" ca="1" si="14"/>
        <v>13</v>
      </c>
      <c r="G485" s="13" t="s">
        <v>1393</v>
      </c>
      <c r="H485" s="14">
        <v>20028</v>
      </c>
      <c r="I485" s="15">
        <v>4</v>
      </c>
      <c r="J485" s="26">
        <f t="shared" si="15"/>
        <v>20611</v>
      </c>
      <c r="K485" s="16"/>
    </row>
    <row r="486" spans="1:12" x14ac:dyDescent="0.25">
      <c r="A486" s="7" t="s">
        <v>745</v>
      </c>
      <c r="B486" s="10" t="s">
        <v>617</v>
      </c>
      <c r="C486" s="7" t="s">
        <v>598</v>
      </c>
      <c r="D486" s="7" t="s">
        <v>593</v>
      </c>
      <c r="E486" s="27">
        <v>38019</v>
      </c>
      <c r="F486" s="12">
        <f t="shared" ca="1" si="14"/>
        <v>18</v>
      </c>
      <c r="G486" s="13" t="s">
        <v>601</v>
      </c>
      <c r="H486" s="14">
        <v>28650</v>
      </c>
      <c r="I486" s="15">
        <v>4</v>
      </c>
      <c r="J486" s="26">
        <f t="shared" si="15"/>
        <v>29484</v>
      </c>
      <c r="K486" s="16"/>
    </row>
    <row r="487" spans="1:12" x14ac:dyDescent="0.25">
      <c r="A487" s="7" t="s">
        <v>749</v>
      </c>
      <c r="B487" s="10" t="s">
        <v>641</v>
      </c>
      <c r="C487" s="7" t="s">
        <v>598</v>
      </c>
      <c r="D487" s="7" t="s">
        <v>593</v>
      </c>
      <c r="E487" s="27">
        <v>39805</v>
      </c>
      <c r="F487" s="12">
        <f t="shared" ca="1" si="14"/>
        <v>13</v>
      </c>
      <c r="G487" s="13" t="s">
        <v>611</v>
      </c>
      <c r="H487" s="14">
        <v>48415</v>
      </c>
      <c r="I487" s="15">
        <v>4</v>
      </c>
      <c r="J487" s="26">
        <f t="shared" si="15"/>
        <v>49824</v>
      </c>
      <c r="K487" s="16"/>
    </row>
    <row r="488" spans="1:12" x14ac:dyDescent="0.25">
      <c r="A488" s="7" t="s">
        <v>818</v>
      </c>
      <c r="B488" s="10" t="s">
        <v>596</v>
      </c>
      <c r="C488" s="7" t="s">
        <v>598</v>
      </c>
      <c r="D488" s="7" t="s">
        <v>593</v>
      </c>
      <c r="E488" s="27">
        <v>40759</v>
      </c>
      <c r="F488" s="12">
        <f t="shared" ca="1" si="14"/>
        <v>11</v>
      </c>
      <c r="G488" s="13" t="s">
        <v>615</v>
      </c>
      <c r="H488" s="14">
        <v>14712</v>
      </c>
      <c r="I488" s="15">
        <v>5</v>
      </c>
      <c r="J488" s="26">
        <f t="shared" si="15"/>
        <v>15140</v>
      </c>
      <c r="K488" s="16"/>
    </row>
    <row r="489" spans="1:12" x14ac:dyDescent="0.25">
      <c r="A489" s="7" t="s">
        <v>819</v>
      </c>
      <c r="B489" s="10" t="s">
        <v>591</v>
      </c>
      <c r="C489" s="7" t="s">
        <v>598</v>
      </c>
      <c r="D489" s="7" t="s">
        <v>593</v>
      </c>
      <c r="E489" s="27">
        <v>40655</v>
      </c>
      <c r="F489" s="12">
        <f t="shared" ca="1" si="14"/>
        <v>11</v>
      </c>
      <c r="G489" s="13" t="s">
        <v>599</v>
      </c>
      <c r="H489" s="14">
        <v>32360</v>
      </c>
      <c r="I489" s="15">
        <v>4</v>
      </c>
      <c r="J489" s="26">
        <f t="shared" si="15"/>
        <v>33302</v>
      </c>
      <c r="K489" s="16"/>
      <c r="L489" s="20"/>
    </row>
    <row r="490" spans="1:12" x14ac:dyDescent="0.25">
      <c r="A490" s="7" t="s">
        <v>889</v>
      </c>
      <c r="B490" s="10" t="s">
        <v>596</v>
      </c>
      <c r="C490" s="7" t="s">
        <v>598</v>
      </c>
      <c r="D490" s="7" t="s">
        <v>593</v>
      </c>
      <c r="E490" s="27">
        <v>39735</v>
      </c>
      <c r="F490" s="12">
        <f t="shared" ca="1" si="14"/>
        <v>14</v>
      </c>
      <c r="G490" s="13" t="s">
        <v>601</v>
      </c>
      <c r="H490" s="14">
        <v>54190</v>
      </c>
      <c r="I490" s="15">
        <v>4</v>
      </c>
      <c r="J490" s="26">
        <f t="shared" si="15"/>
        <v>55767</v>
      </c>
      <c r="K490" s="16"/>
    </row>
    <row r="491" spans="1:12" x14ac:dyDescent="0.25">
      <c r="A491" s="7" t="s">
        <v>1007</v>
      </c>
      <c r="B491" s="10" t="s">
        <v>603</v>
      </c>
      <c r="C491" s="7" t="s">
        <v>598</v>
      </c>
      <c r="D491" s="7" t="s">
        <v>593</v>
      </c>
      <c r="E491" s="27">
        <v>41654</v>
      </c>
      <c r="F491" s="12">
        <f t="shared" ca="1" si="14"/>
        <v>8</v>
      </c>
      <c r="G491" s="13" t="s">
        <v>599</v>
      </c>
      <c r="H491" s="14">
        <v>49810</v>
      </c>
      <c r="I491" s="15">
        <v>2</v>
      </c>
      <c r="J491" s="26">
        <f t="shared" si="15"/>
        <v>51259</v>
      </c>
      <c r="K491" s="16"/>
    </row>
    <row r="492" spans="1:12" x14ac:dyDescent="0.25">
      <c r="A492" s="7" t="s">
        <v>1020</v>
      </c>
      <c r="B492" s="10" t="s">
        <v>617</v>
      </c>
      <c r="C492" s="7" t="s">
        <v>598</v>
      </c>
      <c r="D492" s="7" t="s">
        <v>593</v>
      </c>
      <c r="E492" s="27">
        <v>39737</v>
      </c>
      <c r="F492" s="12">
        <f t="shared" ca="1" si="14"/>
        <v>14</v>
      </c>
      <c r="G492" s="13" t="s">
        <v>601</v>
      </c>
      <c r="H492" s="14">
        <v>22920</v>
      </c>
      <c r="I492" s="15">
        <v>3</v>
      </c>
      <c r="J492" s="26">
        <f t="shared" si="15"/>
        <v>23587</v>
      </c>
      <c r="K492" s="16"/>
    </row>
    <row r="493" spans="1:12" x14ac:dyDescent="0.25">
      <c r="A493" s="7" t="s">
        <v>1040</v>
      </c>
      <c r="B493" s="10" t="s">
        <v>641</v>
      </c>
      <c r="C493" s="7" t="s">
        <v>598</v>
      </c>
      <c r="D493" s="7" t="s">
        <v>593</v>
      </c>
      <c r="E493" s="27">
        <v>39754</v>
      </c>
      <c r="F493" s="12">
        <f t="shared" ca="1" si="14"/>
        <v>14</v>
      </c>
      <c r="G493" s="13" t="s">
        <v>594</v>
      </c>
      <c r="H493" s="14">
        <v>22410</v>
      </c>
      <c r="I493" s="15">
        <v>4</v>
      </c>
      <c r="J493" s="26">
        <f t="shared" si="15"/>
        <v>23062</v>
      </c>
      <c r="K493" s="16"/>
    </row>
    <row r="494" spans="1:12" x14ac:dyDescent="0.25">
      <c r="A494" s="7" t="s">
        <v>1092</v>
      </c>
      <c r="B494" s="10" t="s">
        <v>591</v>
      </c>
      <c r="C494" s="7" t="s">
        <v>598</v>
      </c>
      <c r="D494" s="7" t="s">
        <v>593</v>
      </c>
      <c r="E494" s="27">
        <v>42220</v>
      </c>
      <c r="F494" s="12">
        <f t="shared" ca="1" si="14"/>
        <v>7</v>
      </c>
      <c r="G494" s="13" t="s">
        <v>1394</v>
      </c>
      <c r="H494" s="14">
        <v>55690</v>
      </c>
      <c r="I494" s="15">
        <v>2</v>
      </c>
      <c r="J494" s="26">
        <f t="shared" si="15"/>
        <v>57311</v>
      </c>
      <c r="K494" s="16"/>
    </row>
    <row r="495" spans="1:12" x14ac:dyDescent="0.25">
      <c r="A495" s="7" t="s">
        <v>1108</v>
      </c>
      <c r="B495" s="10" t="s">
        <v>596</v>
      </c>
      <c r="C495" s="7" t="s">
        <v>598</v>
      </c>
      <c r="D495" s="7" t="s">
        <v>593</v>
      </c>
      <c r="E495" s="27">
        <v>37218</v>
      </c>
      <c r="F495" s="12">
        <f t="shared" ca="1" si="14"/>
        <v>21</v>
      </c>
      <c r="G495" s="13" t="s">
        <v>594</v>
      </c>
      <c r="H495" s="14">
        <v>15240</v>
      </c>
      <c r="I495" s="15">
        <v>1</v>
      </c>
      <c r="J495" s="26">
        <f t="shared" si="15"/>
        <v>15683</v>
      </c>
      <c r="K495" s="16"/>
    </row>
    <row r="496" spans="1:12" x14ac:dyDescent="0.25">
      <c r="A496" s="7" t="s">
        <v>1113</v>
      </c>
      <c r="B496" s="10" t="s">
        <v>641</v>
      </c>
      <c r="C496" s="7" t="s">
        <v>598</v>
      </c>
      <c r="D496" s="7" t="s">
        <v>593</v>
      </c>
      <c r="E496" s="27">
        <v>40693</v>
      </c>
      <c r="F496" s="12">
        <f t="shared" ca="1" si="14"/>
        <v>11</v>
      </c>
      <c r="G496" s="13" t="s">
        <v>611</v>
      </c>
      <c r="H496" s="14">
        <v>35360</v>
      </c>
      <c r="I496" s="15">
        <v>5</v>
      </c>
      <c r="J496" s="26">
        <f t="shared" si="15"/>
        <v>36389</v>
      </c>
      <c r="K496" s="16"/>
    </row>
    <row r="497" spans="1:12" x14ac:dyDescent="0.25">
      <c r="A497" s="7" t="s">
        <v>1117</v>
      </c>
      <c r="B497" s="10" t="s">
        <v>591</v>
      </c>
      <c r="C497" s="7" t="s">
        <v>598</v>
      </c>
      <c r="D497" s="7" t="s">
        <v>593</v>
      </c>
      <c r="E497" s="27">
        <v>40117</v>
      </c>
      <c r="F497" s="12">
        <f t="shared" ca="1" si="14"/>
        <v>13</v>
      </c>
      <c r="G497" s="13" t="s">
        <v>599</v>
      </c>
      <c r="H497" s="14">
        <v>60760</v>
      </c>
      <c r="I497" s="15">
        <v>2</v>
      </c>
      <c r="J497" s="26">
        <f t="shared" si="15"/>
        <v>62528</v>
      </c>
      <c r="K497" s="16"/>
    </row>
    <row r="498" spans="1:12" x14ac:dyDescent="0.25">
      <c r="A498" s="7" t="s">
        <v>1120</v>
      </c>
      <c r="B498" s="10" t="s">
        <v>596</v>
      </c>
      <c r="C498" s="7" t="s">
        <v>598</v>
      </c>
      <c r="D498" s="7" t="s">
        <v>593</v>
      </c>
      <c r="E498" s="27">
        <v>42184</v>
      </c>
      <c r="F498" s="12">
        <f t="shared" ca="1" si="14"/>
        <v>7</v>
      </c>
      <c r="G498" s="13" t="s">
        <v>599</v>
      </c>
      <c r="H498" s="14">
        <v>75370</v>
      </c>
      <c r="I498" s="15">
        <v>2</v>
      </c>
      <c r="J498" s="26">
        <f t="shared" si="15"/>
        <v>77563</v>
      </c>
      <c r="K498" s="16"/>
      <c r="L498" s="20"/>
    </row>
    <row r="499" spans="1:12" x14ac:dyDescent="0.25">
      <c r="A499" s="7" t="s">
        <v>1180</v>
      </c>
      <c r="B499" s="10" t="s">
        <v>591</v>
      </c>
      <c r="C499" s="7" t="s">
        <v>598</v>
      </c>
      <c r="D499" s="7" t="s">
        <v>593</v>
      </c>
      <c r="E499" s="27">
        <v>40167</v>
      </c>
      <c r="F499" s="12">
        <f t="shared" ca="1" si="14"/>
        <v>12</v>
      </c>
      <c r="G499" s="13" t="s">
        <v>1393</v>
      </c>
      <c r="H499" s="14">
        <v>79220</v>
      </c>
      <c r="I499" s="15">
        <v>4</v>
      </c>
      <c r="J499" s="26">
        <f t="shared" si="15"/>
        <v>81525</v>
      </c>
      <c r="K499" s="16"/>
    </row>
    <row r="500" spans="1:12" x14ac:dyDescent="0.25">
      <c r="A500" s="7" t="s">
        <v>1224</v>
      </c>
      <c r="B500" s="10" t="s">
        <v>617</v>
      </c>
      <c r="C500" s="7" t="s">
        <v>598</v>
      </c>
      <c r="D500" s="7" t="s">
        <v>593</v>
      </c>
      <c r="E500" s="27">
        <v>40732</v>
      </c>
      <c r="F500" s="12">
        <f t="shared" ca="1" si="14"/>
        <v>11</v>
      </c>
      <c r="G500" s="13" t="s">
        <v>594</v>
      </c>
      <c r="H500" s="14">
        <v>13435</v>
      </c>
      <c r="I500" s="15">
        <v>1</v>
      </c>
      <c r="J500" s="26">
        <f t="shared" si="15"/>
        <v>13826</v>
      </c>
      <c r="K500" s="16"/>
    </row>
    <row r="501" spans="1:12" x14ac:dyDescent="0.25">
      <c r="A501" s="7" t="s">
        <v>1237</v>
      </c>
      <c r="B501" s="10" t="s">
        <v>591</v>
      </c>
      <c r="C501" s="7" t="s">
        <v>598</v>
      </c>
      <c r="D501" s="7" t="s">
        <v>593</v>
      </c>
      <c r="E501" s="27">
        <v>41719</v>
      </c>
      <c r="F501" s="12">
        <f t="shared" ca="1" si="14"/>
        <v>8</v>
      </c>
      <c r="G501" s="13" t="s">
        <v>599</v>
      </c>
      <c r="H501" s="14">
        <v>26020</v>
      </c>
      <c r="I501" s="15">
        <v>5</v>
      </c>
      <c r="J501" s="26">
        <f t="shared" si="15"/>
        <v>26777</v>
      </c>
      <c r="K501" s="16"/>
    </row>
    <row r="502" spans="1:12" x14ac:dyDescent="0.25">
      <c r="A502" s="7" t="s">
        <v>1304</v>
      </c>
      <c r="B502" s="10" t="s">
        <v>591</v>
      </c>
      <c r="C502" s="7" t="s">
        <v>598</v>
      </c>
      <c r="D502" s="7" t="s">
        <v>593</v>
      </c>
      <c r="E502" s="27">
        <v>40344</v>
      </c>
      <c r="F502" s="12">
        <f t="shared" ca="1" si="14"/>
        <v>12</v>
      </c>
      <c r="G502" s="13" t="s">
        <v>599</v>
      </c>
      <c r="H502" s="14">
        <v>23000</v>
      </c>
      <c r="I502" s="15">
        <v>4</v>
      </c>
      <c r="J502" s="26">
        <f t="shared" si="15"/>
        <v>23669</v>
      </c>
      <c r="K502" s="16"/>
    </row>
    <row r="503" spans="1:12" x14ac:dyDescent="0.25">
      <c r="A503" s="7" t="s">
        <v>1311</v>
      </c>
      <c r="B503" s="10" t="s">
        <v>596</v>
      </c>
      <c r="C503" s="7" t="s">
        <v>598</v>
      </c>
      <c r="D503" s="7" t="s">
        <v>593</v>
      </c>
      <c r="E503" s="27">
        <v>39877</v>
      </c>
      <c r="F503" s="12">
        <f t="shared" ca="1" si="14"/>
        <v>13</v>
      </c>
      <c r="G503" s="13" t="s">
        <v>594</v>
      </c>
      <c r="H503" s="14">
        <v>60280</v>
      </c>
      <c r="I503" s="15">
        <v>1</v>
      </c>
      <c r="J503" s="26">
        <f t="shared" si="15"/>
        <v>62034</v>
      </c>
      <c r="K503" s="16"/>
    </row>
    <row r="504" spans="1:12" x14ac:dyDescent="0.25">
      <c r="A504" s="7" t="s">
        <v>1366</v>
      </c>
      <c r="B504" s="10" t="s">
        <v>596</v>
      </c>
      <c r="C504" s="7" t="s">
        <v>598</v>
      </c>
      <c r="D504" s="7" t="s">
        <v>593</v>
      </c>
      <c r="E504" s="27">
        <v>36962</v>
      </c>
      <c r="F504" s="12">
        <f t="shared" ca="1" si="14"/>
        <v>21</v>
      </c>
      <c r="G504" s="13" t="s">
        <v>594</v>
      </c>
      <c r="H504" s="14">
        <v>20500</v>
      </c>
      <c r="I504" s="15">
        <v>3</v>
      </c>
      <c r="J504" s="26">
        <f t="shared" si="15"/>
        <v>21097</v>
      </c>
      <c r="K504" s="16"/>
    </row>
    <row r="505" spans="1:12" x14ac:dyDescent="0.25">
      <c r="A505" s="7" t="s">
        <v>720</v>
      </c>
      <c r="B505" s="10" t="s">
        <v>591</v>
      </c>
      <c r="C505" s="7" t="s">
        <v>598</v>
      </c>
      <c r="D505" s="7" t="s">
        <v>614</v>
      </c>
      <c r="E505" s="27">
        <v>42017</v>
      </c>
      <c r="F505" s="12">
        <f t="shared" ca="1" si="14"/>
        <v>7</v>
      </c>
      <c r="G505" s="13" t="s">
        <v>594</v>
      </c>
      <c r="H505" s="14">
        <v>21625</v>
      </c>
      <c r="I505" s="15">
        <v>4</v>
      </c>
      <c r="J505" s="26">
        <f t="shared" si="15"/>
        <v>22254</v>
      </c>
      <c r="K505" s="16"/>
    </row>
    <row r="506" spans="1:12" x14ac:dyDescent="0.25">
      <c r="A506" s="7" t="s">
        <v>776</v>
      </c>
      <c r="B506" s="10" t="s">
        <v>596</v>
      </c>
      <c r="C506" s="7" t="s">
        <v>598</v>
      </c>
      <c r="D506" s="7" t="s">
        <v>614</v>
      </c>
      <c r="E506" s="27">
        <v>37624</v>
      </c>
      <c r="F506" s="12">
        <f t="shared" ca="1" si="14"/>
        <v>19</v>
      </c>
      <c r="G506" s="13"/>
      <c r="H506" s="14">
        <v>13210</v>
      </c>
      <c r="I506" s="15">
        <v>1</v>
      </c>
      <c r="J506" s="26">
        <f t="shared" si="15"/>
        <v>13594</v>
      </c>
      <c r="K506" s="16"/>
    </row>
    <row r="507" spans="1:12" x14ac:dyDescent="0.25">
      <c r="A507" s="7" t="s">
        <v>779</v>
      </c>
      <c r="B507" s="10" t="s">
        <v>591</v>
      </c>
      <c r="C507" s="7" t="s">
        <v>598</v>
      </c>
      <c r="D507" s="7" t="s">
        <v>614</v>
      </c>
      <c r="E507" s="27">
        <v>40530</v>
      </c>
      <c r="F507" s="12">
        <f t="shared" ca="1" si="14"/>
        <v>11</v>
      </c>
      <c r="G507" s="13"/>
      <c r="H507" s="14">
        <v>14860</v>
      </c>
      <c r="I507" s="15">
        <v>4</v>
      </c>
      <c r="J507" s="26">
        <f t="shared" si="15"/>
        <v>15292</v>
      </c>
      <c r="K507" s="16"/>
    </row>
    <row r="508" spans="1:12" x14ac:dyDescent="0.25">
      <c r="A508" s="7" t="s">
        <v>1000</v>
      </c>
      <c r="B508" s="10" t="s">
        <v>603</v>
      </c>
      <c r="C508" s="7" t="s">
        <v>598</v>
      </c>
      <c r="D508" s="7" t="s">
        <v>614</v>
      </c>
      <c r="E508" s="27">
        <v>42227</v>
      </c>
      <c r="F508" s="12">
        <f t="shared" ca="1" si="14"/>
        <v>7</v>
      </c>
      <c r="G508" s="13"/>
      <c r="H508" s="14">
        <v>25585</v>
      </c>
      <c r="I508" s="15">
        <v>5</v>
      </c>
      <c r="J508" s="26">
        <f t="shared" si="15"/>
        <v>26330</v>
      </c>
      <c r="K508" s="16"/>
    </row>
    <row r="509" spans="1:12" x14ac:dyDescent="0.25">
      <c r="A509" s="7" t="s">
        <v>1199</v>
      </c>
      <c r="B509" s="10" t="s">
        <v>591</v>
      </c>
      <c r="C509" s="7" t="s">
        <v>598</v>
      </c>
      <c r="D509" s="7" t="s">
        <v>614</v>
      </c>
      <c r="E509" s="27">
        <v>37172</v>
      </c>
      <c r="F509" s="12">
        <f t="shared" ca="1" si="14"/>
        <v>21</v>
      </c>
      <c r="G509" s="13" t="s">
        <v>594</v>
      </c>
      <c r="H509" s="14">
        <v>19315</v>
      </c>
      <c r="I509" s="15">
        <v>1</v>
      </c>
      <c r="J509" s="26">
        <f t="shared" si="15"/>
        <v>19877</v>
      </c>
      <c r="K509" s="16"/>
    </row>
    <row r="510" spans="1:12" x14ac:dyDescent="0.25">
      <c r="A510" s="7" t="s">
        <v>894</v>
      </c>
      <c r="B510" s="10" t="s">
        <v>596</v>
      </c>
      <c r="C510" s="7" t="s">
        <v>598</v>
      </c>
      <c r="D510" s="7" t="s">
        <v>622</v>
      </c>
      <c r="E510" s="27">
        <v>37244</v>
      </c>
      <c r="F510" s="12">
        <f t="shared" ca="1" si="14"/>
        <v>20</v>
      </c>
      <c r="G510" s="13"/>
      <c r="H510" s="14">
        <v>29924</v>
      </c>
      <c r="I510" s="15">
        <v>3</v>
      </c>
      <c r="J510" s="26">
        <f t="shared" si="15"/>
        <v>30795</v>
      </c>
      <c r="K510" s="16"/>
    </row>
    <row r="511" spans="1:12" x14ac:dyDescent="0.25">
      <c r="A511" s="7" t="s">
        <v>1081</v>
      </c>
      <c r="B511" s="10" t="s">
        <v>641</v>
      </c>
      <c r="C511" s="7" t="s">
        <v>598</v>
      </c>
      <c r="D511" s="7" t="s">
        <v>622</v>
      </c>
      <c r="E511" s="27">
        <v>39961</v>
      </c>
      <c r="F511" s="12">
        <f t="shared" ca="1" si="14"/>
        <v>13</v>
      </c>
      <c r="G511" s="13"/>
      <c r="H511" s="14">
        <v>12676</v>
      </c>
      <c r="I511" s="15">
        <v>2</v>
      </c>
      <c r="J511" s="26">
        <f t="shared" si="15"/>
        <v>13045</v>
      </c>
      <c r="K511" s="16"/>
    </row>
    <row r="512" spans="1:12" x14ac:dyDescent="0.25">
      <c r="A512" s="7" t="s">
        <v>1349</v>
      </c>
      <c r="B512" s="10" t="s">
        <v>617</v>
      </c>
      <c r="C512" s="7" t="s">
        <v>653</v>
      </c>
      <c r="D512" s="7" t="s">
        <v>606</v>
      </c>
      <c r="E512" s="27">
        <v>37012</v>
      </c>
      <c r="F512" s="12">
        <f t="shared" ca="1" si="14"/>
        <v>21</v>
      </c>
      <c r="G512" s="13"/>
      <c r="H512" s="14">
        <v>45050</v>
      </c>
      <c r="I512" s="15">
        <v>1</v>
      </c>
      <c r="J512" s="26">
        <f t="shared" si="15"/>
        <v>46361</v>
      </c>
      <c r="K512" s="16"/>
    </row>
    <row r="513" spans="1:11" x14ac:dyDescent="0.25">
      <c r="A513" s="7" t="s">
        <v>652</v>
      </c>
      <c r="B513" s="10" t="s">
        <v>619</v>
      </c>
      <c r="C513" s="7" t="s">
        <v>653</v>
      </c>
      <c r="D513" s="7" t="s">
        <v>593</v>
      </c>
      <c r="E513" s="27">
        <v>37366</v>
      </c>
      <c r="F513" s="12">
        <f t="shared" ca="1" si="14"/>
        <v>20</v>
      </c>
      <c r="G513" s="13" t="s">
        <v>611</v>
      </c>
      <c r="H513" s="14">
        <v>19825</v>
      </c>
      <c r="I513" s="15">
        <v>2</v>
      </c>
      <c r="J513" s="26">
        <f t="shared" si="15"/>
        <v>20402</v>
      </c>
      <c r="K513" s="16"/>
    </row>
    <row r="514" spans="1:11" x14ac:dyDescent="0.25">
      <c r="A514" s="7" t="s">
        <v>654</v>
      </c>
      <c r="B514" s="10" t="s">
        <v>591</v>
      </c>
      <c r="C514" s="7" t="s">
        <v>653</v>
      </c>
      <c r="D514" s="7" t="s">
        <v>593</v>
      </c>
      <c r="E514" s="27">
        <v>37102</v>
      </c>
      <c r="F514" s="12">
        <f t="shared" ref="F514:F577" ca="1" si="16">DATEDIF(E514,TODAY(),"Y")</f>
        <v>21</v>
      </c>
      <c r="G514" s="13" t="s">
        <v>594</v>
      </c>
      <c r="H514" s="14">
        <v>88240</v>
      </c>
      <c r="I514" s="15">
        <v>5</v>
      </c>
      <c r="J514" s="26">
        <f t="shared" ref="J514:J577" si="17">ROUND(H514*$L$1+H514,0)</f>
        <v>90808</v>
      </c>
      <c r="K514" s="16"/>
    </row>
    <row r="515" spans="1:11" x14ac:dyDescent="0.25">
      <c r="A515" s="7" t="s">
        <v>765</v>
      </c>
      <c r="B515" s="10" t="s">
        <v>596</v>
      </c>
      <c r="C515" s="7" t="s">
        <v>653</v>
      </c>
      <c r="D515" s="7" t="s">
        <v>593</v>
      </c>
      <c r="E515" s="27">
        <v>41655</v>
      </c>
      <c r="F515" s="12">
        <f t="shared" ca="1" si="16"/>
        <v>8</v>
      </c>
      <c r="G515" s="13" t="s">
        <v>599</v>
      </c>
      <c r="H515" s="14">
        <v>16015</v>
      </c>
      <c r="I515" s="15">
        <v>3</v>
      </c>
      <c r="J515" s="26">
        <f t="shared" si="17"/>
        <v>16481</v>
      </c>
      <c r="K515" s="16"/>
    </row>
    <row r="516" spans="1:11" x14ac:dyDescent="0.25">
      <c r="A516" s="7" t="s">
        <v>817</v>
      </c>
      <c r="B516" s="10" t="s">
        <v>591</v>
      </c>
      <c r="C516" s="7" t="s">
        <v>653</v>
      </c>
      <c r="D516" s="7" t="s">
        <v>593</v>
      </c>
      <c r="E516" s="27">
        <v>37536</v>
      </c>
      <c r="F516" s="12">
        <f t="shared" ca="1" si="16"/>
        <v>20</v>
      </c>
      <c r="G516" s="13" t="s">
        <v>594</v>
      </c>
      <c r="H516" s="14">
        <v>76192</v>
      </c>
      <c r="I516" s="15">
        <v>4</v>
      </c>
      <c r="J516" s="26">
        <f t="shared" si="17"/>
        <v>78409</v>
      </c>
      <c r="K516" s="16"/>
    </row>
    <row r="517" spans="1:11" x14ac:dyDescent="0.25">
      <c r="A517" s="7" t="s">
        <v>858</v>
      </c>
      <c r="B517" s="10" t="s">
        <v>596</v>
      </c>
      <c r="C517" s="7" t="s">
        <v>653</v>
      </c>
      <c r="D517" s="7" t="s">
        <v>593</v>
      </c>
      <c r="E517" s="27">
        <v>41493</v>
      </c>
      <c r="F517" s="12">
        <f t="shared" ca="1" si="16"/>
        <v>9</v>
      </c>
      <c r="G517" s="13" t="s">
        <v>1393</v>
      </c>
      <c r="H517" s="14">
        <v>66010</v>
      </c>
      <c r="I517" s="15">
        <v>2</v>
      </c>
      <c r="J517" s="26">
        <f t="shared" si="17"/>
        <v>67931</v>
      </c>
      <c r="K517" s="16"/>
    </row>
    <row r="518" spans="1:11" x14ac:dyDescent="0.25">
      <c r="A518" s="7" t="s">
        <v>860</v>
      </c>
      <c r="B518" s="10" t="s">
        <v>591</v>
      </c>
      <c r="C518" s="7" t="s">
        <v>653</v>
      </c>
      <c r="D518" s="7" t="s">
        <v>593</v>
      </c>
      <c r="E518" s="27">
        <v>41720</v>
      </c>
      <c r="F518" s="12">
        <f t="shared" ca="1" si="16"/>
        <v>8</v>
      </c>
      <c r="G518" s="13" t="s">
        <v>1193</v>
      </c>
      <c r="H518" s="14">
        <v>66132</v>
      </c>
      <c r="I518" s="15">
        <v>4</v>
      </c>
      <c r="J518" s="26">
        <f t="shared" si="17"/>
        <v>68056</v>
      </c>
      <c r="K518" s="16"/>
    </row>
    <row r="519" spans="1:11" x14ac:dyDescent="0.25">
      <c r="A519" s="7" t="s">
        <v>912</v>
      </c>
      <c r="B519" s="10" t="s">
        <v>603</v>
      </c>
      <c r="C519" s="7" t="s">
        <v>653</v>
      </c>
      <c r="D519" s="7" t="s">
        <v>593</v>
      </c>
      <c r="E519" s="27">
        <v>36857</v>
      </c>
      <c r="F519" s="12">
        <f t="shared" ca="1" si="16"/>
        <v>22</v>
      </c>
      <c r="G519" s="13" t="s">
        <v>599</v>
      </c>
      <c r="H519" s="14">
        <v>86830</v>
      </c>
      <c r="I519" s="15">
        <v>3</v>
      </c>
      <c r="J519" s="26">
        <f t="shared" si="17"/>
        <v>89357</v>
      </c>
      <c r="K519" s="16"/>
    </row>
    <row r="520" spans="1:11" x14ac:dyDescent="0.25">
      <c r="A520" s="7" t="s">
        <v>995</v>
      </c>
      <c r="B520" s="10" t="s">
        <v>596</v>
      </c>
      <c r="C520" s="7" t="s">
        <v>653</v>
      </c>
      <c r="D520" s="7" t="s">
        <v>593</v>
      </c>
      <c r="E520" s="27">
        <v>39238</v>
      </c>
      <c r="F520" s="12">
        <f t="shared" ca="1" si="16"/>
        <v>15</v>
      </c>
      <c r="G520" s="13" t="s">
        <v>601</v>
      </c>
      <c r="H520" s="14">
        <v>31910</v>
      </c>
      <c r="I520" s="15">
        <v>5</v>
      </c>
      <c r="J520" s="26">
        <f t="shared" si="17"/>
        <v>32839</v>
      </c>
      <c r="K520" s="16"/>
    </row>
    <row r="521" spans="1:11" x14ac:dyDescent="0.25">
      <c r="A521" s="7" t="s">
        <v>1027</v>
      </c>
      <c r="B521" s="10" t="s">
        <v>619</v>
      </c>
      <c r="C521" s="7" t="s">
        <v>653</v>
      </c>
      <c r="D521" s="7" t="s">
        <v>593</v>
      </c>
      <c r="E521" s="27">
        <v>37423</v>
      </c>
      <c r="F521" s="12">
        <f t="shared" ca="1" si="16"/>
        <v>20</v>
      </c>
      <c r="G521" s="13" t="s">
        <v>601</v>
      </c>
      <c r="H521" s="14">
        <v>17270</v>
      </c>
      <c r="I521" s="15">
        <v>5</v>
      </c>
      <c r="J521" s="26">
        <f t="shared" si="17"/>
        <v>17773</v>
      </c>
      <c r="K521" s="16"/>
    </row>
    <row r="522" spans="1:11" x14ac:dyDescent="0.25">
      <c r="A522" s="7" t="s">
        <v>1204</v>
      </c>
      <c r="B522" s="10" t="s">
        <v>596</v>
      </c>
      <c r="C522" s="7" t="s">
        <v>653</v>
      </c>
      <c r="D522" s="7" t="s">
        <v>593</v>
      </c>
      <c r="E522" s="27">
        <v>37351</v>
      </c>
      <c r="F522" s="12">
        <f t="shared" ca="1" si="16"/>
        <v>20</v>
      </c>
      <c r="G522" s="13" t="s">
        <v>1393</v>
      </c>
      <c r="H522" s="14">
        <v>27380</v>
      </c>
      <c r="I522" s="15">
        <v>3</v>
      </c>
      <c r="J522" s="26">
        <f t="shared" si="17"/>
        <v>28177</v>
      </c>
      <c r="K522" s="16"/>
    </row>
    <row r="523" spans="1:11" x14ac:dyDescent="0.25">
      <c r="A523" s="7" t="s">
        <v>1330</v>
      </c>
      <c r="B523" s="10" t="s">
        <v>596</v>
      </c>
      <c r="C523" s="7" t="s">
        <v>653</v>
      </c>
      <c r="D523" s="7" t="s">
        <v>593</v>
      </c>
      <c r="E523" s="27">
        <v>37068</v>
      </c>
      <c r="F523" s="12">
        <f t="shared" ca="1" si="16"/>
        <v>21</v>
      </c>
      <c r="G523" s="13" t="s">
        <v>615</v>
      </c>
      <c r="H523" s="14">
        <v>37612</v>
      </c>
      <c r="I523" s="15">
        <v>4</v>
      </c>
      <c r="J523" s="26">
        <f t="shared" si="17"/>
        <v>38707</v>
      </c>
      <c r="K523" s="16"/>
    </row>
    <row r="524" spans="1:11" x14ac:dyDescent="0.25">
      <c r="A524" s="7" t="s">
        <v>797</v>
      </c>
      <c r="B524" s="10" t="s">
        <v>591</v>
      </c>
      <c r="C524" s="7" t="s">
        <v>653</v>
      </c>
      <c r="D524" s="7" t="s">
        <v>614</v>
      </c>
      <c r="E524" s="27">
        <v>38010</v>
      </c>
      <c r="F524" s="12">
        <f t="shared" ca="1" si="16"/>
        <v>18</v>
      </c>
      <c r="G524" s="13" t="s">
        <v>601</v>
      </c>
      <c r="H524" s="14">
        <v>24430</v>
      </c>
      <c r="I524" s="15">
        <v>2</v>
      </c>
      <c r="J524" s="26">
        <f t="shared" si="17"/>
        <v>25141</v>
      </c>
      <c r="K524" s="16"/>
    </row>
    <row r="525" spans="1:11" x14ac:dyDescent="0.25">
      <c r="A525" s="7" t="s">
        <v>1139</v>
      </c>
      <c r="B525" s="10" t="s">
        <v>591</v>
      </c>
      <c r="C525" s="7" t="s">
        <v>653</v>
      </c>
      <c r="D525" s="7" t="s">
        <v>614</v>
      </c>
      <c r="E525" s="27">
        <v>40546</v>
      </c>
      <c r="F525" s="12">
        <f t="shared" ca="1" si="16"/>
        <v>11</v>
      </c>
      <c r="G525" s="13"/>
      <c r="H525" s="14">
        <v>25915</v>
      </c>
      <c r="I525" s="15">
        <v>2</v>
      </c>
      <c r="J525" s="26">
        <f t="shared" si="17"/>
        <v>26669</v>
      </c>
      <c r="K525" s="16"/>
    </row>
    <row r="526" spans="1:11" x14ac:dyDescent="0.25">
      <c r="A526" s="7" t="s">
        <v>1328</v>
      </c>
      <c r="B526" s="10" t="s">
        <v>603</v>
      </c>
      <c r="C526" s="7" t="s">
        <v>653</v>
      </c>
      <c r="D526" s="7" t="s">
        <v>614</v>
      </c>
      <c r="E526" s="27">
        <v>41753</v>
      </c>
      <c r="F526" s="12">
        <f t="shared" ca="1" si="16"/>
        <v>8</v>
      </c>
      <c r="G526" s="13" t="s">
        <v>601</v>
      </c>
      <c r="H526" s="14">
        <v>15025</v>
      </c>
      <c r="I526" s="15">
        <v>5</v>
      </c>
      <c r="J526" s="26">
        <f t="shared" si="17"/>
        <v>15462</v>
      </c>
      <c r="K526" s="16"/>
    </row>
    <row r="527" spans="1:11" x14ac:dyDescent="0.25">
      <c r="A527" s="7" t="s">
        <v>774</v>
      </c>
      <c r="B527" s="10" t="s">
        <v>591</v>
      </c>
      <c r="C527" s="7" t="s">
        <v>653</v>
      </c>
      <c r="D527" s="7" t="s">
        <v>622</v>
      </c>
      <c r="E527" s="27">
        <v>37088</v>
      </c>
      <c r="F527" s="12">
        <f t="shared" ca="1" si="16"/>
        <v>21</v>
      </c>
      <c r="G527" s="13"/>
      <c r="H527" s="14">
        <v>29532</v>
      </c>
      <c r="I527" s="15">
        <v>1</v>
      </c>
      <c r="J527" s="26">
        <f t="shared" si="17"/>
        <v>30391</v>
      </c>
      <c r="K527" s="16"/>
    </row>
    <row r="528" spans="1:11" x14ac:dyDescent="0.25">
      <c r="A528" s="7" t="s">
        <v>616</v>
      </c>
      <c r="B528" s="10" t="s">
        <v>617</v>
      </c>
      <c r="C528" s="7" t="s">
        <v>592</v>
      </c>
      <c r="D528" s="7" t="s">
        <v>606</v>
      </c>
      <c r="E528" s="27">
        <v>41470</v>
      </c>
      <c r="F528" s="12">
        <f t="shared" ca="1" si="16"/>
        <v>9</v>
      </c>
      <c r="G528" s="13"/>
      <c r="H528" s="14">
        <v>45480</v>
      </c>
      <c r="I528" s="15">
        <v>4</v>
      </c>
      <c r="J528" s="26">
        <f t="shared" si="17"/>
        <v>46803</v>
      </c>
      <c r="K528" s="16"/>
    </row>
    <row r="529" spans="1:11" x14ac:dyDescent="0.25">
      <c r="A529" s="7" t="s">
        <v>694</v>
      </c>
      <c r="B529" s="10" t="s">
        <v>591</v>
      </c>
      <c r="C529" s="7" t="s">
        <v>592</v>
      </c>
      <c r="D529" s="7" t="s">
        <v>606</v>
      </c>
      <c r="E529" s="27">
        <v>40973</v>
      </c>
      <c r="F529" s="12">
        <f t="shared" ca="1" si="16"/>
        <v>10</v>
      </c>
      <c r="G529" s="13"/>
      <c r="H529" s="14">
        <v>78170</v>
      </c>
      <c r="I529" s="15">
        <v>5</v>
      </c>
      <c r="J529" s="26">
        <f t="shared" si="17"/>
        <v>80445</v>
      </c>
      <c r="K529" s="16"/>
    </row>
    <row r="530" spans="1:11" x14ac:dyDescent="0.25">
      <c r="A530" s="7" t="s">
        <v>748</v>
      </c>
      <c r="B530" s="10" t="s">
        <v>591</v>
      </c>
      <c r="C530" s="7" t="s">
        <v>592</v>
      </c>
      <c r="D530" s="7" t="s">
        <v>606</v>
      </c>
      <c r="E530" s="27">
        <v>42187</v>
      </c>
      <c r="F530" s="12">
        <f t="shared" ca="1" si="16"/>
        <v>7</v>
      </c>
      <c r="G530" s="13"/>
      <c r="H530" s="14">
        <v>46910</v>
      </c>
      <c r="I530" s="15">
        <v>3</v>
      </c>
      <c r="J530" s="26">
        <f t="shared" si="17"/>
        <v>48275</v>
      </c>
      <c r="K530" s="16"/>
    </row>
    <row r="531" spans="1:11" x14ac:dyDescent="0.25">
      <c r="A531" s="7" t="s">
        <v>789</v>
      </c>
      <c r="B531" s="10" t="s">
        <v>591</v>
      </c>
      <c r="C531" s="7" t="s">
        <v>592</v>
      </c>
      <c r="D531" s="7" t="s">
        <v>606</v>
      </c>
      <c r="E531" s="27">
        <v>41509</v>
      </c>
      <c r="F531" s="12">
        <f t="shared" ca="1" si="16"/>
        <v>9</v>
      </c>
      <c r="G531" s="13"/>
      <c r="H531" s="14">
        <v>58130</v>
      </c>
      <c r="I531" s="15">
        <v>2</v>
      </c>
      <c r="J531" s="26">
        <f t="shared" si="17"/>
        <v>59822</v>
      </c>
      <c r="K531" s="16"/>
    </row>
    <row r="532" spans="1:11" x14ac:dyDescent="0.25">
      <c r="A532" s="7" t="s">
        <v>793</v>
      </c>
      <c r="B532" s="10" t="s">
        <v>596</v>
      </c>
      <c r="C532" s="7" t="s">
        <v>592</v>
      </c>
      <c r="D532" s="7" t="s">
        <v>606</v>
      </c>
      <c r="E532" s="27">
        <v>40030</v>
      </c>
      <c r="F532" s="12">
        <f t="shared" ca="1" si="16"/>
        <v>13</v>
      </c>
      <c r="G532" s="13"/>
      <c r="H532" s="14">
        <v>85300</v>
      </c>
      <c r="I532" s="15">
        <v>2</v>
      </c>
      <c r="J532" s="26">
        <f t="shared" si="17"/>
        <v>87782</v>
      </c>
      <c r="K532" s="16"/>
    </row>
    <row r="533" spans="1:11" x14ac:dyDescent="0.25">
      <c r="A533" s="7" t="s">
        <v>893</v>
      </c>
      <c r="B533" s="10" t="s">
        <v>596</v>
      </c>
      <c r="C533" s="7" t="s">
        <v>592</v>
      </c>
      <c r="D533" s="7" t="s">
        <v>606</v>
      </c>
      <c r="E533" s="27">
        <v>40093</v>
      </c>
      <c r="F533" s="12">
        <f t="shared" ca="1" si="16"/>
        <v>13</v>
      </c>
      <c r="G533" s="13"/>
      <c r="H533" s="14">
        <v>73990</v>
      </c>
      <c r="I533" s="15">
        <v>3</v>
      </c>
      <c r="J533" s="26">
        <f t="shared" si="17"/>
        <v>76143</v>
      </c>
      <c r="K533" s="16"/>
    </row>
    <row r="534" spans="1:11" x14ac:dyDescent="0.25">
      <c r="A534" s="7" t="s">
        <v>936</v>
      </c>
      <c r="B534" s="10" t="s">
        <v>591</v>
      </c>
      <c r="C534" s="7" t="s">
        <v>592</v>
      </c>
      <c r="D534" s="7" t="s">
        <v>606</v>
      </c>
      <c r="E534" s="27">
        <v>37284</v>
      </c>
      <c r="F534" s="12">
        <f t="shared" ca="1" si="16"/>
        <v>20</v>
      </c>
      <c r="G534" s="13"/>
      <c r="H534" s="14">
        <v>25130</v>
      </c>
      <c r="I534" s="15">
        <v>5</v>
      </c>
      <c r="J534" s="26">
        <f t="shared" si="17"/>
        <v>25861</v>
      </c>
      <c r="K534" s="16"/>
    </row>
    <row r="535" spans="1:11" x14ac:dyDescent="0.25">
      <c r="A535" s="7" t="s">
        <v>946</v>
      </c>
      <c r="B535" s="10" t="s">
        <v>596</v>
      </c>
      <c r="C535" s="7" t="s">
        <v>592</v>
      </c>
      <c r="D535" s="7" t="s">
        <v>606</v>
      </c>
      <c r="E535" s="27">
        <v>41984</v>
      </c>
      <c r="F535" s="12">
        <f t="shared" ca="1" si="16"/>
        <v>7</v>
      </c>
      <c r="G535" s="13"/>
      <c r="H535" s="14">
        <v>64460</v>
      </c>
      <c r="I535" s="15">
        <v>1</v>
      </c>
      <c r="J535" s="26">
        <f t="shared" si="17"/>
        <v>66336</v>
      </c>
      <c r="K535" s="16"/>
    </row>
    <row r="536" spans="1:11" x14ac:dyDescent="0.25">
      <c r="A536" s="7" t="s">
        <v>998</v>
      </c>
      <c r="B536" s="10" t="s">
        <v>596</v>
      </c>
      <c r="C536" s="7" t="s">
        <v>592</v>
      </c>
      <c r="D536" s="7" t="s">
        <v>606</v>
      </c>
      <c r="E536" s="27">
        <v>42201</v>
      </c>
      <c r="F536" s="12">
        <f t="shared" ca="1" si="16"/>
        <v>7</v>
      </c>
      <c r="G536" s="13"/>
      <c r="H536" s="14">
        <v>71670</v>
      </c>
      <c r="I536" s="15">
        <v>4</v>
      </c>
      <c r="J536" s="26">
        <f t="shared" si="17"/>
        <v>73756</v>
      </c>
      <c r="K536" s="16"/>
    </row>
    <row r="537" spans="1:11" x14ac:dyDescent="0.25">
      <c r="A537" s="7" t="s">
        <v>1051</v>
      </c>
      <c r="B537" s="10" t="s">
        <v>603</v>
      </c>
      <c r="C537" s="7" t="s">
        <v>592</v>
      </c>
      <c r="D537" s="7" t="s">
        <v>606</v>
      </c>
      <c r="E537" s="27">
        <v>37085</v>
      </c>
      <c r="F537" s="12">
        <f t="shared" ca="1" si="16"/>
        <v>21</v>
      </c>
      <c r="G537" s="13"/>
      <c r="H537" s="14">
        <v>55555</v>
      </c>
      <c r="I537" s="15">
        <v>4</v>
      </c>
      <c r="J537" s="26">
        <f t="shared" si="17"/>
        <v>57172</v>
      </c>
      <c r="K537" s="16"/>
    </row>
    <row r="538" spans="1:11" x14ac:dyDescent="0.25">
      <c r="A538" s="7" t="s">
        <v>1118</v>
      </c>
      <c r="B538" s="10" t="s">
        <v>591</v>
      </c>
      <c r="C538" s="7" t="s">
        <v>592</v>
      </c>
      <c r="D538" s="7" t="s">
        <v>606</v>
      </c>
      <c r="E538" s="27">
        <v>41086</v>
      </c>
      <c r="F538" s="12">
        <f t="shared" ca="1" si="16"/>
        <v>10</v>
      </c>
      <c r="G538" s="13"/>
      <c r="H538" s="14">
        <v>41490</v>
      </c>
      <c r="I538" s="15">
        <v>5</v>
      </c>
      <c r="J538" s="26">
        <f t="shared" si="17"/>
        <v>42697</v>
      </c>
      <c r="K538" s="16"/>
    </row>
    <row r="539" spans="1:11" x14ac:dyDescent="0.25">
      <c r="A539" s="7" t="s">
        <v>1270</v>
      </c>
      <c r="B539" s="10" t="s">
        <v>617</v>
      </c>
      <c r="C539" s="7" t="s">
        <v>592</v>
      </c>
      <c r="D539" s="7" t="s">
        <v>606</v>
      </c>
      <c r="E539" s="27">
        <v>39052</v>
      </c>
      <c r="F539" s="12">
        <f t="shared" ca="1" si="16"/>
        <v>16</v>
      </c>
      <c r="G539" s="13"/>
      <c r="H539" s="14">
        <v>30350</v>
      </c>
      <c r="I539" s="15">
        <v>1</v>
      </c>
      <c r="J539" s="26">
        <f t="shared" si="17"/>
        <v>31233</v>
      </c>
      <c r="K539" s="16"/>
    </row>
    <row r="540" spans="1:11" x14ac:dyDescent="0.25">
      <c r="A540" s="7" t="s">
        <v>1322</v>
      </c>
      <c r="B540" s="10" t="s">
        <v>617</v>
      </c>
      <c r="C540" s="7" t="s">
        <v>592</v>
      </c>
      <c r="D540" s="7" t="s">
        <v>606</v>
      </c>
      <c r="E540" s="27">
        <v>41303</v>
      </c>
      <c r="F540" s="12">
        <f t="shared" ca="1" si="16"/>
        <v>9</v>
      </c>
      <c r="G540" s="13"/>
      <c r="H540" s="14">
        <v>46285</v>
      </c>
      <c r="I540" s="15">
        <v>5</v>
      </c>
      <c r="J540" s="26">
        <f t="shared" si="17"/>
        <v>47632</v>
      </c>
      <c r="K540" s="16"/>
    </row>
    <row r="541" spans="1:11" x14ac:dyDescent="0.25">
      <c r="A541" s="7" t="s">
        <v>1343</v>
      </c>
      <c r="B541" s="10" t="s">
        <v>596</v>
      </c>
      <c r="C541" s="7" t="s">
        <v>592</v>
      </c>
      <c r="D541" s="7" t="s">
        <v>606</v>
      </c>
      <c r="E541" s="27">
        <v>36830</v>
      </c>
      <c r="F541" s="12">
        <f t="shared" ca="1" si="16"/>
        <v>22</v>
      </c>
      <c r="G541" s="13"/>
      <c r="H541" s="14">
        <v>61030</v>
      </c>
      <c r="I541" s="15">
        <v>3</v>
      </c>
      <c r="J541" s="26">
        <f t="shared" si="17"/>
        <v>62806</v>
      </c>
      <c r="K541" s="16"/>
    </row>
    <row r="542" spans="1:11" x14ac:dyDescent="0.25">
      <c r="A542" s="7" t="s">
        <v>590</v>
      </c>
      <c r="B542" s="10" t="s">
        <v>591</v>
      </c>
      <c r="C542" s="7" t="s">
        <v>592</v>
      </c>
      <c r="D542" s="7" t="s">
        <v>593</v>
      </c>
      <c r="E542" s="27">
        <v>39752</v>
      </c>
      <c r="F542" s="12">
        <f t="shared" ca="1" si="16"/>
        <v>14</v>
      </c>
      <c r="G542" s="13" t="s">
        <v>594</v>
      </c>
      <c r="H542" s="14">
        <v>60830</v>
      </c>
      <c r="I542" s="15">
        <v>2</v>
      </c>
      <c r="J542" s="26">
        <f t="shared" si="17"/>
        <v>62600</v>
      </c>
      <c r="K542" s="16"/>
    </row>
    <row r="543" spans="1:11" x14ac:dyDescent="0.25">
      <c r="A543" s="7" t="s">
        <v>595</v>
      </c>
      <c r="B543" s="10" t="s">
        <v>596</v>
      </c>
      <c r="C543" s="7" t="s">
        <v>592</v>
      </c>
      <c r="D543" s="7" t="s">
        <v>593</v>
      </c>
      <c r="E543" s="27">
        <v>36991</v>
      </c>
      <c r="F543" s="12">
        <f t="shared" ca="1" si="16"/>
        <v>21</v>
      </c>
      <c r="G543" s="13" t="s">
        <v>599</v>
      </c>
      <c r="H543" s="14">
        <v>36890</v>
      </c>
      <c r="I543" s="15">
        <v>1</v>
      </c>
      <c r="J543" s="26">
        <f t="shared" si="17"/>
        <v>37963</v>
      </c>
      <c r="K543" s="16"/>
    </row>
    <row r="544" spans="1:11" x14ac:dyDescent="0.25">
      <c r="A544" s="7" t="s">
        <v>600</v>
      </c>
      <c r="B544" s="10" t="s">
        <v>591</v>
      </c>
      <c r="C544" s="7" t="s">
        <v>592</v>
      </c>
      <c r="D544" s="7" t="s">
        <v>593</v>
      </c>
      <c r="E544" s="27">
        <v>40002</v>
      </c>
      <c r="F544" s="12">
        <f t="shared" ca="1" si="16"/>
        <v>13</v>
      </c>
      <c r="G544" s="13" t="s">
        <v>615</v>
      </c>
      <c r="H544" s="14">
        <v>70020</v>
      </c>
      <c r="I544" s="15">
        <v>3</v>
      </c>
      <c r="J544" s="26">
        <f t="shared" si="17"/>
        <v>72058</v>
      </c>
      <c r="K544" s="16"/>
    </row>
    <row r="545" spans="1:12" x14ac:dyDescent="0.25">
      <c r="A545" s="7" t="s">
        <v>602</v>
      </c>
      <c r="B545" s="10" t="s">
        <v>603</v>
      </c>
      <c r="C545" s="7" t="s">
        <v>592</v>
      </c>
      <c r="D545" s="7" t="s">
        <v>593</v>
      </c>
      <c r="E545" s="27">
        <v>42008</v>
      </c>
      <c r="F545" s="12">
        <f t="shared" ca="1" si="16"/>
        <v>7</v>
      </c>
      <c r="G545" s="13" t="s">
        <v>594</v>
      </c>
      <c r="H545" s="14">
        <v>37020</v>
      </c>
      <c r="I545" s="15">
        <v>2</v>
      </c>
      <c r="J545" s="26">
        <f t="shared" si="17"/>
        <v>38097</v>
      </c>
      <c r="K545" s="16"/>
    </row>
    <row r="546" spans="1:12" x14ac:dyDescent="0.25">
      <c r="A546" s="7" t="s">
        <v>638</v>
      </c>
      <c r="B546" s="10" t="s">
        <v>619</v>
      </c>
      <c r="C546" s="7" t="s">
        <v>592</v>
      </c>
      <c r="D546" s="7" t="s">
        <v>593</v>
      </c>
      <c r="E546" s="27">
        <v>39793</v>
      </c>
      <c r="F546" s="12">
        <f t="shared" ca="1" si="16"/>
        <v>13</v>
      </c>
      <c r="G546" s="13" t="s">
        <v>1394</v>
      </c>
      <c r="H546" s="14">
        <v>74740</v>
      </c>
      <c r="I546" s="15">
        <v>5</v>
      </c>
      <c r="J546" s="26">
        <f t="shared" si="17"/>
        <v>76915</v>
      </c>
      <c r="K546" s="16"/>
    </row>
    <row r="547" spans="1:12" x14ac:dyDescent="0.25">
      <c r="A547" s="7" t="s">
        <v>672</v>
      </c>
      <c r="B547" s="10" t="s">
        <v>619</v>
      </c>
      <c r="C547" s="7" t="s">
        <v>592</v>
      </c>
      <c r="D547" s="7" t="s">
        <v>593</v>
      </c>
      <c r="E547" s="27">
        <v>36843</v>
      </c>
      <c r="F547" s="12">
        <f t="shared" ca="1" si="16"/>
        <v>22</v>
      </c>
      <c r="G547" s="13" t="s">
        <v>611</v>
      </c>
      <c r="H547" s="14">
        <v>39530</v>
      </c>
      <c r="I547" s="15">
        <v>5</v>
      </c>
      <c r="J547" s="26">
        <f t="shared" si="17"/>
        <v>40680</v>
      </c>
      <c r="K547" s="16"/>
    </row>
    <row r="548" spans="1:12" x14ac:dyDescent="0.25">
      <c r="A548" s="7" t="s">
        <v>677</v>
      </c>
      <c r="B548" s="10" t="s">
        <v>591</v>
      </c>
      <c r="C548" s="7" t="s">
        <v>592</v>
      </c>
      <c r="D548" s="7" t="s">
        <v>593</v>
      </c>
      <c r="E548" s="27">
        <v>37919</v>
      </c>
      <c r="F548" s="12">
        <f t="shared" ca="1" si="16"/>
        <v>19</v>
      </c>
      <c r="G548" s="13" t="s">
        <v>594</v>
      </c>
      <c r="H548" s="14">
        <v>17205</v>
      </c>
      <c r="I548" s="15">
        <v>5</v>
      </c>
      <c r="J548" s="26">
        <f t="shared" si="17"/>
        <v>17706</v>
      </c>
      <c r="K548" s="16"/>
    </row>
    <row r="549" spans="1:12" x14ac:dyDescent="0.25">
      <c r="A549" s="7" t="s">
        <v>742</v>
      </c>
      <c r="B549" s="10" t="s">
        <v>617</v>
      </c>
      <c r="C549" s="7" t="s">
        <v>592</v>
      </c>
      <c r="D549" s="7" t="s">
        <v>593</v>
      </c>
      <c r="E549" s="27">
        <v>41251</v>
      </c>
      <c r="F549" s="12">
        <f t="shared" ca="1" si="16"/>
        <v>9</v>
      </c>
      <c r="G549" s="13" t="s">
        <v>601</v>
      </c>
      <c r="H549" s="14">
        <v>33590</v>
      </c>
      <c r="I549" s="15">
        <v>5</v>
      </c>
      <c r="J549" s="26">
        <f t="shared" si="17"/>
        <v>34567</v>
      </c>
      <c r="K549" s="16"/>
    </row>
    <row r="550" spans="1:12" x14ac:dyDescent="0.25">
      <c r="A550" s="7" t="s">
        <v>759</v>
      </c>
      <c r="B550" s="10" t="s">
        <v>591</v>
      </c>
      <c r="C550" s="7" t="s">
        <v>592</v>
      </c>
      <c r="D550" s="7" t="s">
        <v>593</v>
      </c>
      <c r="E550" s="27">
        <v>41443</v>
      </c>
      <c r="F550" s="12">
        <f t="shared" ca="1" si="16"/>
        <v>9</v>
      </c>
      <c r="G550" s="13" t="s">
        <v>594</v>
      </c>
      <c r="H550" s="14">
        <v>66740</v>
      </c>
      <c r="I550" s="15">
        <v>2</v>
      </c>
      <c r="J550" s="26">
        <f t="shared" si="17"/>
        <v>68682</v>
      </c>
      <c r="K550" s="16"/>
    </row>
    <row r="551" spans="1:12" x14ac:dyDescent="0.25">
      <c r="A551" s="7" t="s">
        <v>768</v>
      </c>
      <c r="B551" s="10" t="s">
        <v>591</v>
      </c>
      <c r="C551" s="7" t="s">
        <v>592</v>
      </c>
      <c r="D551" s="7" t="s">
        <v>593</v>
      </c>
      <c r="E551" s="27">
        <v>41400</v>
      </c>
      <c r="F551" s="12">
        <f t="shared" ca="1" si="16"/>
        <v>9</v>
      </c>
      <c r="G551" s="13" t="s">
        <v>615</v>
      </c>
      <c r="H551" s="14">
        <v>72700</v>
      </c>
      <c r="I551" s="15">
        <v>5</v>
      </c>
      <c r="J551" s="26">
        <f t="shared" si="17"/>
        <v>74816</v>
      </c>
      <c r="K551" s="16"/>
    </row>
    <row r="552" spans="1:12" x14ac:dyDescent="0.25">
      <c r="A552" s="7" t="s">
        <v>804</v>
      </c>
      <c r="B552" s="10" t="s">
        <v>591</v>
      </c>
      <c r="C552" s="7" t="s">
        <v>592</v>
      </c>
      <c r="D552" s="7" t="s">
        <v>593</v>
      </c>
      <c r="E552" s="27">
        <v>40181</v>
      </c>
      <c r="F552" s="12">
        <f t="shared" ca="1" si="16"/>
        <v>12</v>
      </c>
      <c r="G552" s="13" t="s">
        <v>611</v>
      </c>
      <c r="H552" s="14">
        <v>86540</v>
      </c>
      <c r="I552" s="15">
        <v>4</v>
      </c>
      <c r="J552" s="26">
        <f t="shared" si="17"/>
        <v>89058</v>
      </c>
      <c r="K552" s="16"/>
    </row>
    <row r="553" spans="1:12" x14ac:dyDescent="0.25">
      <c r="A553" s="7" t="s">
        <v>808</v>
      </c>
      <c r="B553" s="10" t="s">
        <v>591</v>
      </c>
      <c r="C553" s="7" t="s">
        <v>592</v>
      </c>
      <c r="D553" s="7" t="s">
        <v>593</v>
      </c>
      <c r="E553" s="27">
        <v>37674</v>
      </c>
      <c r="F553" s="12">
        <f t="shared" ca="1" si="16"/>
        <v>19</v>
      </c>
      <c r="G553" s="13" t="s">
        <v>601</v>
      </c>
      <c r="H553" s="14">
        <v>69410</v>
      </c>
      <c r="I553" s="15">
        <v>4</v>
      </c>
      <c r="J553" s="26">
        <f t="shared" si="17"/>
        <v>71430</v>
      </c>
      <c r="K553" s="16"/>
    </row>
    <row r="554" spans="1:12" x14ac:dyDescent="0.25">
      <c r="A554" s="7" t="s">
        <v>829</v>
      </c>
      <c r="B554" s="10" t="s">
        <v>591</v>
      </c>
      <c r="C554" s="7" t="s">
        <v>592</v>
      </c>
      <c r="D554" s="7" t="s">
        <v>593</v>
      </c>
      <c r="E554" s="27">
        <v>41264</v>
      </c>
      <c r="F554" s="12">
        <f t="shared" ca="1" si="16"/>
        <v>9</v>
      </c>
      <c r="G554" s="13" t="s">
        <v>601</v>
      </c>
      <c r="H554" s="14">
        <v>35260</v>
      </c>
      <c r="I554" s="15">
        <v>2</v>
      </c>
      <c r="J554" s="26">
        <f t="shared" si="17"/>
        <v>36286</v>
      </c>
      <c r="K554" s="16"/>
    </row>
    <row r="555" spans="1:12" x14ac:dyDescent="0.25">
      <c r="A555" s="7" t="s">
        <v>850</v>
      </c>
      <c r="B555" s="10" t="s">
        <v>591</v>
      </c>
      <c r="C555" s="7" t="s">
        <v>592</v>
      </c>
      <c r="D555" s="7" t="s">
        <v>593</v>
      </c>
      <c r="E555" s="27">
        <v>39835</v>
      </c>
      <c r="F555" s="12">
        <f t="shared" ca="1" si="16"/>
        <v>13</v>
      </c>
      <c r="G555" s="13" t="s">
        <v>594</v>
      </c>
      <c r="H555" s="14">
        <v>81640</v>
      </c>
      <c r="I555" s="15">
        <v>4</v>
      </c>
      <c r="J555" s="26">
        <f t="shared" si="17"/>
        <v>84016</v>
      </c>
      <c r="K555" s="16"/>
      <c r="L555" s="20"/>
    </row>
    <row r="556" spans="1:12" x14ac:dyDescent="0.25">
      <c r="A556" s="7" t="s">
        <v>907</v>
      </c>
      <c r="B556" s="10" t="s">
        <v>591</v>
      </c>
      <c r="C556" s="7" t="s">
        <v>592</v>
      </c>
      <c r="D556" s="7" t="s">
        <v>593</v>
      </c>
      <c r="E556" s="27">
        <v>41471</v>
      </c>
      <c r="F556" s="12">
        <f t="shared" ca="1" si="16"/>
        <v>9</v>
      </c>
      <c r="G556" s="13" t="s">
        <v>601</v>
      </c>
      <c r="H556" s="14">
        <v>42620</v>
      </c>
      <c r="I556" s="15">
        <v>3</v>
      </c>
      <c r="J556" s="26">
        <f t="shared" si="17"/>
        <v>43860</v>
      </c>
      <c r="K556" s="16"/>
    </row>
    <row r="557" spans="1:12" x14ac:dyDescent="0.25">
      <c r="A557" s="7" t="s">
        <v>914</v>
      </c>
      <c r="B557" s="10" t="s">
        <v>596</v>
      </c>
      <c r="C557" s="7" t="s">
        <v>592</v>
      </c>
      <c r="D557" s="7" t="s">
        <v>593</v>
      </c>
      <c r="E557" s="27">
        <v>41942</v>
      </c>
      <c r="F557" s="12">
        <f t="shared" ca="1" si="16"/>
        <v>8</v>
      </c>
      <c r="G557" s="13" t="s">
        <v>594</v>
      </c>
      <c r="H557" s="14">
        <v>26360</v>
      </c>
      <c r="I557" s="15">
        <v>1</v>
      </c>
      <c r="J557" s="26">
        <f t="shared" si="17"/>
        <v>27127</v>
      </c>
      <c r="K557" s="16"/>
    </row>
    <row r="558" spans="1:12" x14ac:dyDescent="0.25">
      <c r="A558" s="7" t="s">
        <v>920</v>
      </c>
      <c r="B558" s="10" t="s">
        <v>591</v>
      </c>
      <c r="C558" s="7" t="s">
        <v>592</v>
      </c>
      <c r="D558" s="7" t="s">
        <v>593</v>
      </c>
      <c r="E558" s="27">
        <v>40048</v>
      </c>
      <c r="F558" s="12">
        <f t="shared" ca="1" si="16"/>
        <v>13</v>
      </c>
      <c r="G558" s="13" t="s">
        <v>601</v>
      </c>
      <c r="H558" s="14">
        <v>65880</v>
      </c>
      <c r="I558" s="15">
        <v>5</v>
      </c>
      <c r="J558" s="26">
        <f t="shared" si="17"/>
        <v>67797</v>
      </c>
      <c r="K558" s="16"/>
      <c r="L558" s="20"/>
    </row>
    <row r="559" spans="1:12" x14ac:dyDescent="0.25">
      <c r="A559" s="7" t="s">
        <v>941</v>
      </c>
      <c r="B559" s="10" t="s">
        <v>591</v>
      </c>
      <c r="C559" s="7" t="s">
        <v>592</v>
      </c>
      <c r="D559" s="7" t="s">
        <v>593</v>
      </c>
      <c r="E559" s="27">
        <v>37200</v>
      </c>
      <c r="F559" s="12">
        <f t="shared" ca="1" si="16"/>
        <v>21</v>
      </c>
      <c r="G559" s="13" t="s">
        <v>615</v>
      </c>
      <c r="H559" s="14">
        <v>31270</v>
      </c>
      <c r="I559" s="15">
        <v>5</v>
      </c>
      <c r="J559" s="26">
        <f t="shared" si="17"/>
        <v>32180</v>
      </c>
      <c r="K559" s="16"/>
    </row>
    <row r="560" spans="1:12" x14ac:dyDescent="0.25">
      <c r="A560" s="7" t="s">
        <v>943</v>
      </c>
      <c r="B560" s="10" t="s">
        <v>596</v>
      </c>
      <c r="C560" s="7" t="s">
        <v>592</v>
      </c>
      <c r="D560" s="7" t="s">
        <v>593</v>
      </c>
      <c r="E560" s="27">
        <v>37941</v>
      </c>
      <c r="F560" s="12">
        <f t="shared" ca="1" si="16"/>
        <v>19</v>
      </c>
      <c r="G560" s="13" t="s">
        <v>594</v>
      </c>
      <c r="H560" s="14">
        <v>48990</v>
      </c>
      <c r="I560" s="15">
        <v>5</v>
      </c>
      <c r="J560" s="26">
        <f t="shared" si="17"/>
        <v>50416</v>
      </c>
      <c r="K560" s="16"/>
      <c r="L560" s="20"/>
    </row>
    <row r="561" spans="1:12" x14ac:dyDescent="0.25">
      <c r="A561" s="7" t="s">
        <v>955</v>
      </c>
      <c r="B561" s="10" t="s">
        <v>641</v>
      </c>
      <c r="C561" s="7" t="s">
        <v>592</v>
      </c>
      <c r="D561" s="7" t="s">
        <v>593</v>
      </c>
      <c r="E561" s="27">
        <v>41176</v>
      </c>
      <c r="F561" s="12">
        <f t="shared" ca="1" si="16"/>
        <v>10</v>
      </c>
      <c r="G561" s="13" t="s">
        <v>611</v>
      </c>
      <c r="H561" s="14">
        <v>34690</v>
      </c>
      <c r="I561" s="15">
        <v>2</v>
      </c>
      <c r="J561" s="26">
        <f t="shared" si="17"/>
        <v>35699</v>
      </c>
      <c r="K561" s="16"/>
    </row>
    <row r="562" spans="1:12" x14ac:dyDescent="0.25">
      <c r="A562" s="7" t="s">
        <v>972</v>
      </c>
      <c r="B562" s="10" t="s">
        <v>641</v>
      </c>
      <c r="C562" s="7" t="s">
        <v>592</v>
      </c>
      <c r="D562" s="7" t="s">
        <v>593</v>
      </c>
      <c r="E562" s="27">
        <v>40169</v>
      </c>
      <c r="F562" s="12">
        <f t="shared" ca="1" si="16"/>
        <v>12</v>
      </c>
      <c r="G562" s="13" t="s">
        <v>594</v>
      </c>
      <c r="H562" s="14">
        <v>24300</v>
      </c>
      <c r="I562" s="15">
        <v>3</v>
      </c>
      <c r="J562" s="26">
        <f t="shared" si="17"/>
        <v>25007</v>
      </c>
      <c r="K562" s="16"/>
    </row>
    <row r="563" spans="1:12" x14ac:dyDescent="0.25">
      <c r="A563" s="7" t="s">
        <v>1031</v>
      </c>
      <c r="B563" s="10" t="s">
        <v>591</v>
      </c>
      <c r="C563" s="7" t="s">
        <v>592</v>
      </c>
      <c r="D563" s="7" t="s">
        <v>593</v>
      </c>
      <c r="E563" s="27">
        <v>40275</v>
      </c>
      <c r="F563" s="12">
        <f t="shared" ca="1" si="16"/>
        <v>12</v>
      </c>
      <c r="G563" s="13" t="s">
        <v>1393</v>
      </c>
      <c r="H563" s="14">
        <v>64090</v>
      </c>
      <c r="I563" s="15">
        <v>2</v>
      </c>
      <c r="J563" s="26">
        <f t="shared" si="17"/>
        <v>65955</v>
      </c>
      <c r="K563" s="16"/>
    </row>
    <row r="564" spans="1:12" x14ac:dyDescent="0.25">
      <c r="A564" s="7" t="s">
        <v>1037</v>
      </c>
      <c r="B564" s="10" t="s">
        <v>596</v>
      </c>
      <c r="C564" s="7" t="s">
        <v>592</v>
      </c>
      <c r="D564" s="7" t="s">
        <v>593</v>
      </c>
      <c r="E564" s="27">
        <v>40761</v>
      </c>
      <c r="F564" s="12">
        <f t="shared" ca="1" si="16"/>
        <v>11</v>
      </c>
      <c r="G564" s="13" t="s">
        <v>594</v>
      </c>
      <c r="H564" s="14">
        <v>61060</v>
      </c>
      <c r="I564" s="15">
        <v>5</v>
      </c>
      <c r="J564" s="26">
        <f t="shared" si="17"/>
        <v>62837</v>
      </c>
      <c r="K564" s="16"/>
    </row>
    <row r="565" spans="1:12" x14ac:dyDescent="0.25">
      <c r="A565" s="7" t="s">
        <v>1038</v>
      </c>
      <c r="B565" s="10" t="s">
        <v>603</v>
      </c>
      <c r="C565" s="7" t="s">
        <v>592</v>
      </c>
      <c r="D565" s="7" t="s">
        <v>593</v>
      </c>
      <c r="E565" s="27">
        <v>40698</v>
      </c>
      <c r="F565" s="12">
        <f t="shared" ca="1" si="16"/>
        <v>11</v>
      </c>
      <c r="G565" s="13" t="s">
        <v>615</v>
      </c>
      <c r="H565" s="14">
        <v>15260</v>
      </c>
      <c r="I565" s="15">
        <v>2</v>
      </c>
      <c r="J565" s="26">
        <f t="shared" si="17"/>
        <v>15704</v>
      </c>
      <c r="K565" s="16"/>
    </row>
    <row r="566" spans="1:12" x14ac:dyDescent="0.25">
      <c r="A566" s="7" t="s">
        <v>1073</v>
      </c>
      <c r="B566" s="10" t="s">
        <v>596</v>
      </c>
      <c r="C566" s="7" t="s">
        <v>592</v>
      </c>
      <c r="D566" s="7" t="s">
        <v>593</v>
      </c>
      <c r="E566" s="27">
        <v>42052</v>
      </c>
      <c r="F566" s="12">
        <f t="shared" ca="1" si="16"/>
        <v>7</v>
      </c>
      <c r="G566" s="13" t="s">
        <v>615</v>
      </c>
      <c r="H566" s="14">
        <v>31830</v>
      </c>
      <c r="I566" s="15">
        <v>3</v>
      </c>
      <c r="J566" s="26">
        <f t="shared" si="17"/>
        <v>32756</v>
      </c>
      <c r="K566" s="16"/>
    </row>
    <row r="567" spans="1:12" x14ac:dyDescent="0.25">
      <c r="A567" s="7" t="s">
        <v>1074</v>
      </c>
      <c r="B567" s="10" t="s">
        <v>596</v>
      </c>
      <c r="C567" s="7" t="s">
        <v>592</v>
      </c>
      <c r="D567" s="7" t="s">
        <v>593</v>
      </c>
      <c r="E567" s="27">
        <v>41385</v>
      </c>
      <c r="F567" s="12">
        <f t="shared" ca="1" si="16"/>
        <v>9</v>
      </c>
      <c r="G567" s="13" t="s">
        <v>594</v>
      </c>
      <c r="H567" s="14">
        <v>46680</v>
      </c>
      <c r="I567" s="15">
        <v>1</v>
      </c>
      <c r="J567" s="26">
        <f t="shared" si="17"/>
        <v>48038</v>
      </c>
      <c r="K567" s="16"/>
    </row>
    <row r="568" spans="1:12" x14ac:dyDescent="0.25">
      <c r="A568" s="7" t="s">
        <v>1080</v>
      </c>
      <c r="B568" s="10" t="s">
        <v>619</v>
      </c>
      <c r="C568" s="7" t="s">
        <v>592</v>
      </c>
      <c r="D568" s="7" t="s">
        <v>593</v>
      </c>
      <c r="E568" s="27">
        <v>41919</v>
      </c>
      <c r="F568" s="12">
        <f t="shared" ca="1" si="16"/>
        <v>8</v>
      </c>
      <c r="G568" s="13" t="s">
        <v>1193</v>
      </c>
      <c r="H568" s="14">
        <v>56900</v>
      </c>
      <c r="I568" s="15">
        <v>5</v>
      </c>
      <c r="J568" s="26">
        <f t="shared" si="17"/>
        <v>58556</v>
      </c>
      <c r="K568" s="16"/>
    </row>
    <row r="569" spans="1:12" x14ac:dyDescent="0.25">
      <c r="A569" s="7" t="s">
        <v>1087</v>
      </c>
      <c r="B569" s="10" t="s">
        <v>603</v>
      </c>
      <c r="C569" s="7" t="s">
        <v>592</v>
      </c>
      <c r="D569" s="7" t="s">
        <v>593</v>
      </c>
      <c r="E569" s="27">
        <v>40680</v>
      </c>
      <c r="F569" s="12">
        <f t="shared" ca="1" si="16"/>
        <v>11</v>
      </c>
      <c r="G569" s="13" t="s">
        <v>594</v>
      </c>
      <c r="H569" s="14">
        <v>22820</v>
      </c>
      <c r="I569" s="15">
        <v>5</v>
      </c>
      <c r="J569" s="26">
        <f t="shared" si="17"/>
        <v>23484</v>
      </c>
      <c r="K569" s="16"/>
    </row>
    <row r="570" spans="1:12" x14ac:dyDescent="0.25">
      <c r="A570" s="7" t="s">
        <v>1099</v>
      </c>
      <c r="B570" s="10" t="s">
        <v>641</v>
      </c>
      <c r="C570" s="7" t="s">
        <v>592</v>
      </c>
      <c r="D570" s="7" t="s">
        <v>593</v>
      </c>
      <c r="E570" s="27">
        <v>40177</v>
      </c>
      <c r="F570" s="12">
        <f t="shared" ca="1" si="16"/>
        <v>12</v>
      </c>
      <c r="G570" s="13" t="s">
        <v>601</v>
      </c>
      <c r="H570" s="14">
        <v>10700</v>
      </c>
      <c r="I570" s="15">
        <v>4</v>
      </c>
      <c r="J570" s="26">
        <f t="shared" si="17"/>
        <v>11011</v>
      </c>
      <c r="K570" s="16"/>
    </row>
    <row r="571" spans="1:12" x14ac:dyDescent="0.25">
      <c r="A571" s="7" t="s">
        <v>1100</v>
      </c>
      <c r="B571" s="10" t="s">
        <v>617</v>
      </c>
      <c r="C571" s="7" t="s">
        <v>592</v>
      </c>
      <c r="D571" s="7" t="s">
        <v>593</v>
      </c>
      <c r="E571" s="27">
        <v>39145</v>
      </c>
      <c r="F571" s="12">
        <f t="shared" ca="1" si="16"/>
        <v>15</v>
      </c>
      <c r="G571" s="13" t="s">
        <v>1393</v>
      </c>
      <c r="H571" s="14">
        <v>33512</v>
      </c>
      <c r="I571" s="15">
        <v>4</v>
      </c>
      <c r="J571" s="26">
        <f t="shared" si="17"/>
        <v>34487</v>
      </c>
      <c r="K571" s="16"/>
      <c r="L571" s="20"/>
    </row>
    <row r="572" spans="1:12" x14ac:dyDescent="0.25">
      <c r="A572" s="7" t="s">
        <v>1129</v>
      </c>
      <c r="B572" s="10" t="s">
        <v>591</v>
      </c>
      <c r="C572" s="7" t="s">
        <v>592</v>
      </c>
      <c r="D572" s="7" t="s">
        <v>593</v>
      </c>
      <c r="E572" s="27">
        <v>36960</v>
      </c>
      <c r="F572" s="12">
        <f t="shared" ca="1" si="16"/>
        <v>21</v>
      </c>
      <c r="G572" s="13" t="s">
        <v>611</v>
      </c>
      <c r="H572" s="14">
        <v>64470</v>
      </c>
      <c r="I572" s="15">
        <v>3</v>
      </c>
      <c r="J572" s="26">
        <f t="shared" si="17"/>
        <v>66346</v>
      </c>
      <c r="K572" s="16"/>
    </row>
    <row r="573" spans="1:12" x14ac:dyDescent="0.25">
      <c r="A573" s="7" t="s">
        <v>1144</v>
      </c>
      <c r="B573" s="10" t="s">
        <v>603</v>
      </c>
      <c r="C573" s="7" t="s">
        <v>592</v>
      </c>
      <c r="D573" s="7" t="s">
        <v>593</v>
      </c>
      <c r="E573" s="27">
        <v>40039</v>
      </c>
      <c r="F573" s="12">
        <f t="shared" ca="1" si="16"/>
        <v>13</v>
      </c>
      <c r="G573" s="13" t="s">
        <v>599</v>
      </c>
      <c r="H573" s="14">
        <v>71400</v>
      </c>
      <c r="I573" s="15">
        <v>4</v>
      </c>
      <c r="J573" s="26">
        <f t="shared" si="17"/>
        <v>73478</v>
      </c>
      <c r="K573" s="16"/>
    </row>
    <row r="574" spans="1:12" x14ac:dyDescent="0.25">
      <c r="A574" s="7" t="s">
        <v>1205</v>
      </c>
      <c r="B574" s="10" t="s">
        <v>603</v>
      </c>
      <c r="C574" s="7" t="s">
        <v>592</v>
      </c>
      <c r="D574" s="7" t="s">
        <v>593</v>
      </c>
      <c r="E574" s="27">
        <v>40139</v>
      </c>
      <c r="F574" s="12">
        <f t="shared" ca="1" si="16"/>
        <v>13</v>
      </c>
      <c r="G574" s="13" t="s">
        <v>611</v>
      </c>
      <c r="H574" s="14">
        <v>15005</v>
      </c>
      <c r="I574" s="15">
        <v>4</v>
      </c>
      <c r="J574" s="26">
        <f t="shared" si="17"/>
        <v>15442</v>
      </c>
      <c r="K574" s="16"/>
    </row>
    <row r="575" spans="1:12" x14ac:dyDescent="0.25">
      <c r="A575" s="7" t="s">
        <v>1214</v>
      </c>
      <c r="B575" s="10" t="s">
        <v>603</v>
      </c>
      <c r="C575" s="7" t="s">
        <v>592</v>
      </c>
      <c r="D575" s="7" t="s">
        <v>593</v>
      </c>
      <c r="E575" s="27">
        <v>39074</v>
      </c>
      <c r="F575" s="12">
        <f t="shared" ca="1" si="16"/>
        <v>15</v>
      </c>
      <c r="G575" s="13" t="s">
        <v>599</v>
      </c>
      <c r="H575" s="14">
        <v>39300</v>
      </c>
      <c r="I575" s="15">
        <v>2</v>
      </c>
      <c r="J575" s="26">
        <f t="shared" si="17"/>
        <v>40444</v>
      </c>
      <c r="K575" s="16"/>
    </row>
    <row r="576" spans="1:12" x14ac:dyDescent="0.25">
      <c r="A576" s="7" t="s">
        <v>1230</v>
      </c>
      <c r="B576" s="10" t="s">
        <v>591</v>
      </c>
      <c r="C576" s="7" t="s">
        <v>592</v>
      </c>
      <c r="D576" s="7" t="s">
        <v>593</v>
      </c>
      <c r="E576" s="27">
        <v>40291</v>
      </c>
      <c r="F576" s="12">
        <f t="shared" ca="1" si="16"/>
        <v>12</v>
      </c>
      <c r="G576" s="13" t="s">
        <v>601</v>
      </c>
      <c r="H576" s="14">
        <v>65250</v>
      </c>
      <c r="I576" s="15">
        <v>2</v>
      </c>
      <c r="J576" s="26">
        <f t="shared" si="17"/>
        <v>67149</v>
      </c>
      <c r="K576" s="16"/>
    </row>
    <row r="577" spans="1:11" x14ac:dyDescent="0.25">
      <c r="A577" s="7" t="s">
        <v>1260</v>
      </c>
      <c r="B577" s="10" t="s">
        <v>591</v>
      </c>
      <c r="C577" s="7" t="s">
        <v>592</v>
      </c>
      <c r="D577" s="7" t="s">
        <v>593</v>
      </c>
      <c r="E577" s="27">
        <v>40091</v>
      </c>
      <c r="F577" s="12">
        <f t="shared" ca="1" si="16"/>
        <v>13</v>
      </c>
      <c r="G577" s="13" t="s">
        <v>601</v>
      </c>
      <c r="H577" s="14">
        <v>63290</v>
      </c>
      <c r="I577" s="15">
        <v>5</v>
      </c>
      <c r="J577" s="26">
        <f t="shared" si="17"/>
        <v>65132</v>
      </c>
      <c r="K577" s="16"/>
    </row>
    <row r="578" spans="1:11" x14ac:dyDescent="0.25">
      <c r="A578" s="7" t="s">
        <v>1276</v>
      </c>
      <c r="B578" s="10" t="s">
        <v>603</v>
      </c>
      <c r="C578" s="7" t="s">
        <v>592</v>
      </c>
      <c r="D578" s="7" t="s">
        <v>593</v>
      </c>
      <c r="E578" s="27">
        <v>38635</v>
      </c>
      <c r="F578" s="12">
        <f t="shared" ref="F578:F641" ca="1" si="18">DATEDIF(E578,TODAY(),"Y")</f>
        <v>17</v>
      </c>
      <c r="G578" s="13" t="s">
        <v>1393</v>
      </c>
      <c r="H578" s="14">
        <v>61370</v>
      </c>
      <c r="I578" s="15">
        <v>3</v>
      </c>
      <c r="J578" s="26">
        <f t="shared" ref="J578:J641" si="19">ROUND(H578*$L$1+H578,0)</f>
        <v>63156</v>
      </c>
      <c r="K578" s="16"/>
    </row>
    <row r="579" spans="1:11" x14ac:dyDescent="0.25">
      <c r="A579" s="7" t="s">
        <v>1290</v>
      </c>
      <c r="B579" s="10" t="s">
        <v>641</v>
      </c>
      <c r="C579" s="7" t="s">
        <v>592</v>
      </c>
      <c r="D579" s="7" t="s">
        <v>593</v>
      </c>
      <c r="E579" s="27">
        <v>40689</v>
      </c>
      <c r="F579" s="12">
        <f t="shared" ca="1" si="18"/>
        <v>11</v>
      </c>
      <c r="G579" s="13" t="s">
        <v>594</v>
      </c>
      <c r="H579" s="14">
        <v>32600</v>
      </c>
      <c r="I579" s="15">
        <v>5</v>
      </c>
      <c r="J579" s="26">
        <f t="shared" si="19"/>
        <v>33549</v>
      </c>
      <c r="K579" s="16"/>
    </row>
    <row r="580" spans="1:11" x14ac:dyDescent="0.25">
      <c r="A580" s="7" t="s">
        <v>1297</v>
      </c>
      <c r="B580" s="10" t="s">
        <v>603</v>
      </c>
      <c r="C580" s="7" t="s">
        <v>592</v>
      </c>
      <c r="D580" s="7" t="s">
        <v>593</v>
      </c>
      <c r="E580" s="27">
        <v>39739</v>
      </c>
      <c r="F580" s="12">
        <f t="shared" ca="1" si="18"/>
        <v>14</v>
      </c>
      <c r="G580" s="13" t="s">
        <v>599</v>
      </c>
      <c r="H580" s="14">
        <v>62965</v>
      </c>
      <c r="I580" s="15">
        <v>1</v>
      </c>
      <c r="J580" s="26">
        <f t="shared" si="19"/>
        <v>64797</v>
      </c>
      <c r="K580" s="16"/>
    </row>
    <row r="581" spans="1:11" x14ac:dyDescent="0.25">
      <c r="A581" s="7" t="s">
        <v>1305</v>
      </c>
      <c r="B581" s="10" t="s">
        <v>591</v>
      </c>
      <c r="C581" s="7" t="s">
        <v>592</v>
      </c>
      <c r="D581" s="7" t="s">
        <v>593</v>
      </c>
      <c r="E581" s="27">
        <v>40831</v>
      </c>
      <c r="F581" s="12">
        <f t="shared" ca="1" si="18"/>
        <v>11</v>
      </c>
      <c r="G581" s="13" t="s">
        <v>599</v>
      </c>
      <c r="H581" s="14">
        <v>78520</v>
      </c>
      <c r="I581" s="15">
        <v>4</v>
      </c>
      <c r="J581" s="26">
        <f t="shared" si="19"/>
        <v>80805</v>
      </c>
      <c r="K581" s="16"/>
    </row>
    <row r="582" spans="1:11" x14ac:dyDescent="0.25">
      <c r="A582" s="7" t="s">
        <v>1307</v>
      </c>
      <c r="B582" s="10" t="s">
        <v>591</v>
      </c>
      <c r="C582" s="7" t="s">
        <v>592</v>
      </c>
      <c r="D582" s="7" t="s">
        <v>593</v>
      </c>
      <c r="E582" s="27">
        <v>41708</v>
      </c>
      <c r="F582" s="12">
        <f t="shared" ca="1" si="18"/>
        <v>8</v>
      </c>
      <c r="G582" s="13" t="s">
        <v>1193</v>
      </c>
      <c r="H582" s="14">
        <v>79380</v>
      </c>
      <c r="I582" s="15">
        <v>1</v>
      </c>
      <c r="J582" s="26">
        <f t="shared" si="19"/>
        <v>81690</v>
      </c>
      <c r="K582" s="16"/>
    </row>
    <row r="583" spans="1:11" x14ac:dyDescent="0.25">
      <c r="A583" s="7" t="s">
        <v>1317</v>
      </c>
      <c r="B583" s="10" t="s">
        <v>596</v>
      </c>
      <c r="C583" s="7" t="s">
        <v>592</v>
      </c>
      <c r="D583" s="7" t="s">
        <v>593</v>
      </c>
      <c r="E583" s="27">
        <v>41691</v>
      </c>
      <c r="F583" s="12">
        <f t="shared" ca="1" si="18"/>
        <v>8</v>
      </c>
      <c r="G583" s="13" t="s">
        <v>594</v>
      </c>
      <c r="H583" s="14">
        <v>89140</v>
      </c>
      <c r="I583" s="15">
        <v>1</v>
      </c>
      <c r="J583" s="26">
        <f t="shared" si="19"/>
        <v>91734</v>
      </c>
      <c r="K583" s="16"/>
    </row>
    <row r="584" spans="1:11" x14ac:dyDescent="0.25">
      <c r="A584" s="7" t="s">
        <v>1360</v>
      </c>
      <c r="B584" s="10" t="s">
        <v>596</v>
      </c>
      <c r="C584" s="7" t="s">
        <v>592</v>
      </c>
      <c r="D584" s="7" t="s">
        <v>593</v>
      </c>
      <c r="E584" s="27">
        <v>42227</v>
      </c>
      <c r="F584" s="12">
        <f t="shared" ca="1" si="18"/>
        <v>7</v>
      </c>
      <c r="G584" s="13" t="s">
        <v>611</v>
      </c>
      <c r="H584" s="14">
        <v>32160</v>
      </c>
      <c r="I584" s="15">
        <v>3</v>
      </c>
      <c r="J584" s="26">
        <f t="shared" si="19"/>
        <v>33096</v>
      </c>
      <c r="K584" s="16"/>
    </row>
    <row r="585" spans="1:11" x14ac:dyDescent="0.25">
      <c r="A585" s="7" t="s">
        <v>823</v>
      </c>
      <c r="B585" s="10" t="s">
        <v>596</v>
      </c>
      <c r="C585" s="7" t="s">
        <v>592</v>
      </c>
      <c r="D585" s="7" t="s">
        <v>614</v>
      </c>
      <c r="E585" s="27">
        <v>37372</v>
      </c>
      <c r="F585" s="12">
        <f t="shared" ca="1" si="18"/>
        <v>20</v>
      </c>
      <c r="G585" s="13" t="s">
        <v>601</v>
      </c>
      <c r="H585" s="14">
        <v>12715</v>
      </c>
      <c r="I585" s="15">
        <v>2</v>
      </c>
      <c r="J585" s="26">
        <f t="shared" si="19"/>
        <v>13085</v>
      </c>
      <c r="K585" s="16"/>
    </row>
    <row r="586" spans="1:11" x14ac:dyDescent="0.25">
      <c r="A586" s="7" t="s">
        <v>869</v>
      </c>
      <c r="B586" s="10" t="s">
        <v>641</v>
      </c>
      <c r="C586" s="7" t="s">
        <v>592</v>
      </c>
      <c r="D586" s="7" t="s">
        <v>614</v>
      </c>
      <c r="E586" s="27">
        <v>38327</v>
      </c>
      <c r="F586" s="12">
        <f t="shared" ca="1" si="18"/>
        <v>18</v>
      </c>
      <c r="G586" s="13"/>
      <c r="H586" s="14">
        <v>19150</v>
      </c>
      <c r="I586" s="15">
        <v>2</v>
      </c>
      <c r="J586" s="26">
        <f t="shared" si="19"/>
        <v>19707</v>
      </c>
      <c r="K586" s="16"/>
    </row>
    <row r="587" spans="1:11" x14ac:dyDescent="0.25">
      <c r="A587" s="7" t="s">
        <v>908</v>
      </c>
      <c r="B587" s="10" t="s">
        <v>619</v>
      </c>
      <c r="C587" s="7" t="s">
        <v>592</v>
      </c>
      <c r="D587" s="7" t="s">
        <v>614</v>
      </c>
      <c r="E587" s="27">
        <v>37778</v>
      </c>
      <c r="F587" s="12">
        <f t="shared" ca="1" si="18"/>
        <v>19</v>
      </c>
      <c r="G587" s="13"/>
      <c r="H587" s="14">
        <v>23770</v>
      </c>
      <c r="I587" s="15">
        <v>3</v>
      </c>
      <c r="J587" s="26">
        <f t="shared" si="19"/>
        <v>24462</v>
      </c>
      <c r="K587" s="16"/>
    </row>
    <row r="588" spans="1:11" x14ac:dyDescent="0.25">
      <c r="A588" s="7" t="s">
        <v>989</v>
      </c>
      <c r="B588" s="10" t="s">
        <v>596</v>
      </c>
      <c r="C588" s="7" t="s">
        <v>592</v>
      </c>
      <c r="D588" s="7" t="s">
        <v>614</v>
      </c>
      <c r="E588" s="27">
        <v>40540</v>
      </c>
      <c r="F588" s="12">
        <f t="shared" ca="1" si="18"/>
        <v>11</v>
      </c>
      <c r="G588" s="13" t="s">
        <v>601</v>
      </c>
      <c r="H588" s="14">
        <v>23110</v>
      </c>
      <c r="I588" s="15">
        <v>2</v>
      </c>
      <c r="J588" s="26">
        <f t="shared" si="19"/>
        <v>23783</v>
      </c>
      <c r="K588" s="16"/>
    </row>
    <row r="589" spans="1:11" x14ac:dyDescent="0.25">
      <c r="A589" s="7" t="s">
        <v>1054</v>
      </c>
      <c r="B589" s="10" t="s">
        <v>596</v>
      </c>
      <c r="C589" s="7" t="s">
        <v>592</v>
      </c>
      <c r="D589" s="7" t="s">
        <v>614</v>
      </c>
      <c r="E589" s="27">
        <v>37361</v>
      </c>
      <c r="F589" s="12">
        <f t="shared" ca="1" si="18"/>
        <v>20</v>
      </c>
      <c r="G589" s="13" t="s">
        <v>601</v>
      </c>
      <c r="H589" s="14">
        <v>21130</v>
      </c>
      <c r="I589" s="15">
        <v>1</v>
      </c>
      <c r="J589" s="26">
        <f t="shared" si="19"/>
        <v>21745</v>
      </c>
      <c r="K589" s="16"/>
    </row>
    <row r="590" spans="1:11" x14ac:dyDescent="0.25">
      <c r="A590" s="7" t="s">
        <v>1171</v>
      </c>
      <c r="B590" s="10" t="s">
        <v>641</v>
      </c>
      <c r="C590" s="7" t="s">
        <v>592</v>
      </c>
      <c r="D590" s="7" t="s">
        <v>614</v>
      </c>
      <c r="E590" s="27">
        <v>38776</v>
      </c>
      <c r="F590" s="12">
        <f t="shared" ca="1" si="18"/>
        <v>16</v>
      </c>
      <c r="G590" s="13" t="s">
        <v>615</v>
      </c>
      <c r="H590" s="14">
        <v>12880</v>
      </c>
      <c r="I590" s="15">
        <v>4</v>
      </c>
      <c r="J590" s="26">
        <f t="shared" si="19"/>
        <v>13255</v>
      </c>
      <c r="K590" s="16"/>
    </row>
    <row r="591" spans="1:11" x14ac:dyDescent="0.25">
      <c r="A591" s="7" t="s">
        <v>1215</v>
      </c>
      <c r="B591" s="10" t="s">
        <v>603</v>
      </c>
      <c r="C591" s="7" t="s">
        <v>592</v>
      </c>
      <c r="D591" s="7" t="s">
        <v>614</v>
      </c>
      <c r="E591" s="27">
        <v>36970</v>
      </c>
      <c r="F591" s="12">
        <f t="shared" ca="1" si="18"/>
        <v>21</v>
      </c>
      <c r="G591" s="13" t="s">
        <v>594</v>
      </c>
      <c r="H591" s="14">
        <v>23440</v>
      </c>
      <c r="I591" s="15">
        <v>5</v>
      </c>
      <c r="J591" s="26">
        <f t="shared" si="19"/>
        <v>24122</v>
      </c>
      <c r="K591" s="16"/>
    </row>
    <row r="592" spans="1:11" x14ac:dyDescent="0.25">
      <c r="A592" s="7" t="s">
        <v>1223</v>
      </c>
      <c r="B592" s="10" t="s">
        <v>591</v>
      </c>
      <c r="C592" s="7" t="s">
        <v>592</v>
      </c>
      <c r="D592" s="7" t="s">
        <v>614</v>
      </c>
      <c r="E592" s="27">
        <v>40604</v>
      </c>
      <c r="F592" s="12">
        <f t="shared" ca="1" si="18"/>
        <v>11</v>
      </c>
      <c r="G592" s="13"/>
      <c r="H592" s="14">
        <v>15850</v>
      </c>
      <c r="I592" s="15">
        <v>2</v>
      </c>
      <c r="J592" s="26">
        <f t="shared" si="19"/>
        <v>16311</v>
      </c>
      <c r="K592" s="16"/>
    </row>
    <row r="593" spans="1:11" x14ac:dyDescent="0.25">
      <c r="A593" s="7" t="s">
        <v>632</v>
      </c>
      <c r="B593" s="10" t="s">
        <v>596</v>
      </c>
      <c r="C593" s="7" t="s">
        <v>592</v>
      </c>
      <c r="D593" s="7" t="s">
        <v>622</v>
      </c>
      <c r="E593" s="27">
        <v>38454</v>
      </c>
      <c r="F593" s="12">
        <f t="shared" ca="1" si="18"/>
        <v>17</v>
      </c>
      <c r="G593" s="13"/>
      <c r="H593" s="14">
        <v>21300</v>
      </c>
      <c r="I593" s="15">
        <v>4</v>
      </c>
      <c r="J593" s="26">
        <f t="shared" si="19"/>
        <v>21920</v>
      </c>
      <c r="K593" s="16"/>
    </row>
    <row r="594" spans="1:11" x14ac:dyDescent="0.25">
      <c r="A594" s="7" t="s">
        <v>645</v>
      </c>
      <c r="B594" s="10" t="s">
        <v>596</v>
      </c>
      <c r="C594" s="7" t="s">
        <v>592</v>
      </c>
      <c r="D594" s="7" t="s">
        <v>622</v>
      </c>
      <c r="E594" s="27">
        <v>40400</v>
      </c>
      <c r="F594" s="12">
        <f t="shared" ca="1" si="18"/>
        <v>12</v>
      </c>
      <c r="G594" s="13"/>
      <c r="H594" s="14">
        <v>33060</v>
      </c>
      <c r="I594" s="15">
        <v>1</v>
      </c>
      <c r="J594" s="26">
        <f t="shared" si="19"/>
        <v>34022</v>
      </c>
      <c r="K594" s="16"/>
    </row>
    <row r="595" spans="1:11" x14ac:dyDescent="0.25">
      <c r="A595" s="7" t="s">
        <v>703</v>
      </c>
      <c r="B595" s="10" t="s">
        <v>596</v>
      </c>
      <c r="C595" s="7" t="s">
        <v>592</v>
      </c>
      <c r="D595" s="7" t="s">
        <v>622</v>
      </c>
      <c r="E595" s="27">
        <v>41478</v>
      </c>
      <c r="F595" s="12">
        <f t="shared" ca="1" si="18"/>
        <v>9</v>
      </c>
      <c r="G595" s="13"/>
      <c r="H595" s="14">
        <v>14636</v>
      </c>
      <c r="I595" s="15">
        <v>5</v>
      </c>
      <c r="J595" s="26">
        <f t="shared" si="19"/>
        <v>15062</v>
      </c>
      <c r="K595" s="16"/>
    </row>
    <row r="596" spans="1:11" x14ac:dyDescent="0.25">
      <c r="A596" s="7" t="s">
        <v>729</v>
      </c>
      <c r="B596" s="10" t="s">
        <v>619</v>
      </c>
      <c r="C596" s="7" t="s">
        <v>592</v>
      </c>
      <c r="D596" s="7" t="s">
        <v>622</v>
      </c>
      <c r="E596" s="27">
        <v>39879</v>
      </c>
      <c r="F596" s="12">
        <f t="shared" ca="1" si="18"/>
        <v>13</v>
      </c>
      <c r="G596" s="13"/>
      <c r="H596" s="14">
        <v>23652</v>
      </c>
      <c r="I596" s="15">
        <v>2</v>
      </c>
      <c r="J596" s="26">
        <f t="shared" si="19"/>
        <v>24340</v>
      </c>
      <c r="K596" s="16"/>
    </row>
    <row r="597" spans="1:11" x14ac:dyDescent="0.25">
      <c r="A597" s="7" t="s">
        <v>839</v>
      </c>
      <c r="B597" s="10" t="s">
        <v>596</v>
      </c>
      <c r="C597" s="7" t="s">
        <v>592</v>
      </c>
      <c r="D597" s="7" t="s">
        <v>622</v>
      </c>
      <c r="E597" s="27">
        <v>39864</v>
      </c>
      <c r="F597" s="12">
        <f t="shared" ca="1" si="18"/>
        <v>13</v>
      </c>
      <c r="G597" s="13"/>
      <c r="H597" s="14">
        <v>15028</v>
      </c>
      <c r="I597" s="15">
        <v>3</v>
      </c>
      <c r="J597" s="26">
        <f t="shared" si="19"/>
        <v>15465</v>
      </c>
      <c r="K597" s="16"/>
    </row>
    <row r="598" spans="1:11" x14ac:dyDescent="0.25">
      <c r="A598" s="7" t="s">
        <v>934</v>
      </c>
      <c r="B598" s="10" t="s">
        <v>619</v>
      </c>
      <c r="C598" s="7" t="s">
        <v>592</v>
      </c>
      <c r="D598" s="7" t="s">
        <v>622</v>
      </c>
      <c r="E598" s="27">
        <v>37424</v>
      </c>
      <c r="F598" s="12">
        <f t="shared" ca="1" si="18"/>
        <v>20</v>
      </c>
      <c r="G598" s="13"/>
      <c r="H598" s="14">
        <v>19732</v>
      </c>
      <c r="I598" s="15">
        <v>1</v>
      </c>
      <c r="J598" s="26">
        <f t="shared" si="19"/>
        <v>20306</v>
      </c>
      <c r="K598" s="16"/>
    </row>
    <row r="599" spans="1:11" x14ac:dyDescent="0.25">
      <c r="A599" s="7" t="s">
        <v>987</v>
      </c>
      <c r="B599" s="10" t="s">
        <v>603</v>
      </c>
      <c r="C599" s="7" t="s">
        <v>592</v>
      </c>
      <c r="D599" s="7" t="s">
        <v>622</v>
      </c>
      <c r="E599" s="27">
        <v>36990</v>
      </c>
      <c r="F599" s="12">
        <f t="shared" ca="1" si="18"/>
        <v>21</v>
      </c>
      <c r="G599" s="13"/>
      <c r="H599" s="14">
        <v>27180</v>
      </c>
      <c r="I599" s="15">
        <v>5</v>
      </c>
      <c r="J599" s="26">
        <f t="shared" si="19"/>
        <v>27971</v>
      </c>
      <c r="K599" s="16"/>
    </row>
    <row r="600" spans="1:11" x14ac:dyDescent="0.25">
      <c r="A600" s="7" t="s">
        <v>1296</v>
      </c>
      <c r="B600" s="10" t="s">
        <v>603</v>
      </c>
      <c r="C600" s="7" t="s">
        <v>592</v>
      </c>
      <c r="D600" s="7" t="s">
        <v>622</v>
      </c>
      <c r="E600" s="27">
        <v>41247</v>
      </c>
      <c r="F600" s="12">
        <f t="shared" ca="1" si="18"/>
        <v>10</v>
      </c>
      <c r="G600" s="13"/>
      <c r="H600" s="14">
        <v>24828</v>
      </c>
      <c r="I600" s="15">
        <v>5</v>
      </c>
      <c r="J600" s="26">
        <f t="shared" si="19"/>
        <v>25550</v>
      </c>
      <c r="K600" s="16"/>
    </row>
    <row r="601" spans="1:11" x14ac:dyDescent="0.25">
      <c r="A601" s="7" t="s">
        <v>624</v>
      </c>
      <c r="B601" s="10" t="s">
        <v>591</v>
      </c>
      <c r="C601" s="7" t="s">
        <v>625</v>
      </c>
      <c r="D601" s="7" t="s">
        <v>606</v>
      </c>
      <c r="E601" s="27">
        <v>41314</v>
      </c>
      <c r="F601" s="12">
        <f t="shared" ca="1" si="18"/>
        <v>9</v>
      </c>
      <c r="G601" s="13"/>
      <c r="H601" s="14">
        <v>27250</v>
      </c>
      <c r="I601" s="15">
        <v>5</v>
      </c>
      <c r="J601" s="26">
        <f t="shared" si="19"/>
        <v>28043</v>
      </c>
      <c r="K601" s="16"/>
    </row>
    <row r="602" spans="1:11" x14ac:dyDescent="0.25">
      <c r="A602" s="7" t="s">
        <v>674</v>
      </c>
      <c r="B602" s="10" t="s">
        <v>603</v>
      </c>
      <c r="C602" s="7" t="s">
        <v>625</v>
      </c>
      <c r="D602" s="7" t="s">
        <v>606</v>
      </c>
      <c r="E602" s="27">
        <v>41404</v>
      </c>
      <c r="F602" s="12">
        <f t="shared" ca="1" si="18"/>
        <v>9</v>
      </c>
      <c r="G602" s="13"/>
      <c r="H602" s="14">
        <v>24275</v>
      </c>
      <c r="I602" s="15">
        <v>5</v>
      </c>
      <c r="J602" s="26">
        <f t="shared" si="19"/>
        <v>24981</v>
      </c>
      <c r="K602" s="16"/>
    </row>
    <row r="603" spans="1:11" x14ac:dyDescent="0.25">
      <c r="A603" s="7" t="s">
        <v>676</v>
      </c>
      <c r="B603" s="10" t="s">
        <v>641</v>
      </c>
      <c r="C603" s="7" t="s">
        <v>625</v>
      </c>
      <c r="D603" s="7" t="s">
        <v>606</v>
      </c>
      <c r="E603" s="27">
        <v>39174</v>
      </c>
      <c r="F603" s="12">
        <f t="shared" ca="1" si="18"/>
        <v>15</v>
      </c>
      <c r="G603" s="13"/>
      <c r="H603" s="14">
        <v>32900</v>
      </c>
      <c r="I603" s="15">
        <v>2</v>
      </c>
      <c r="J603" s="26">
        <f t="shared" si="19"/>
        <v>33857</v>
      </c>
      <c r="K603" s="16"/>
    </row>
    <row r="604" spans="1:11" x14ac:dyDescent="0.25">
      <c r="A604" s="7" t="s">
        <v>684</v>
      </c>
      <c r="B604" s="10" t="s">
        <v>603</v>
      </c>
      <c r="C604" s="7" t="s">
        <v>625</v>
      </c>
      <c r="D604" s="7" t="s">
        <v>606</v>
      </c>
      <c r="E604" s="27">
        <v>40280</v>
      </c>
      <c r="F604" s="12">
        <f t="shared" ca="1" si="18"/>
        <v>12</v>
      </c>
      <c r="G604" s="13"/>
      <c r="H604" s="14">
        <v>26890</v>
      </c>
      <c r="I604" s="15">
        <v>3</v>
      </c>
      <c r="J604" s="26">
        <f t="shared" si="19"/>
        <v>27672</v>
      </c>
      <c r="K604" s="16"/>
    </row>
    <row r="605" spans="1:11" x14ac:dyDescent="0.25">
      <c r="A605" s="7" t="s">
        <v>706</v>
      </c>
      <c r="B605" s="10" t="s">
        <v>591</v>
      </c>
      <c r="C605" s="7" t="s">
        <v>625</v>
      </c>
      <c r="D605" s="7" t="s">
        <v>606</v>
      </c>
      <c r="E605" s="27">
        <v>40184</v>
      </c>
      <c r="F605" s="12">
        <f t="shared" ca="1" si="18"/>
        <v>12</v>
      </c>
      <c r="G605" s="13"/>
      <c r="H605" s="14">
        <v>82700</v>
      </c>
      <c r="I605" s="15">
        <v>3</v>
      </c>
      <c r="J605" s="26">
        <f t="shared" si="19"/>
        <v>85107</v>
      </c>
      <c r="K605" s="16"/>
    </row>
    <row r="606" spans="1:11" x14ac:dyDescent="0.25">
      <c r="A606" s="7" t="s">
        <v>735</v>
      </c>
      <c r="B606" s="10" t="s">
        <v>617</v>
      </c>
      <c r="C606" s="7" t="s">
        <v>625</v>
      </c>
      <c r="D606" s="7" t="s">
        <v>606</v>
      </c>
      <c r="E606" s="27">
        <v>40088</v>
      </c>
      <c r="F606" s="12">
        <f t="shared" ca="1" si="18"/>
        <v>13</v>
      </c>
      <c r="G606" s="13"/>
      <c r="H606" s="14">
        <v>20365</v>
      </c>
      <c r="I606" s="15">
        <v>4</v>
      </c>
      <c r="J606" s="26">
        <f t="shared" si="19"/>
        <v>20958</v>
      </c>
      <c r="K606" s="16"/>
    </row>
    <row r="607" spans="1:11" x14ac:dyDescent="0.25">
      <c r="A607" s="7" t="s">
        <v>767</v>
      </c>
      <c r="B607" s="10" t="s">
        <v>619</v>
      </c>
      <c r="C607" s="7" t="s">
        <v>625</v>
      </c>
      <c r="D607" s="7" t="s">
        <v>606</v>
      </c>
      <c r="E607" s="27">
        <v>41681</v>
      </c>
      <c r="F607" s="12">
        <f t="shared" ca="1" si="18"/>
        <v>8</v>
      </c>
      <c r="G607" s="13"/>
      <c r="H607" s="14">
        <v>40260</v>
      </c>
      <c r="I607" s="15">
        <v>5</v>
      </c>
      <c r="J607" s="26">
        <f t="shared" si="19"/>
        <v>41432</v>
      </c>
      <c r="K607" s="16"/>
    </row>
    <row r="608" spans="1:11" x14ac:dyDescent="0.25">
      <c r="A608" s="7" t="s">
        <v>772</v>
      </c>
      <c r="B608" s="10" t="s">
        <v>596</v>
      </c>
      <c r="C608" s="7" t="s">
        <v>625</v>
      </c>
      <c r="D608" s="7" t="s">
        <v>606</v>
      </c>
      <c r="E608" s="27">
        <v>41255</v>
      </c>
      <c r="F608" s="12">
        <f t="shared" ca="1" si="18"/>
        <v>9</v>
      </c>
      <c r="G608" s="13"/>
      <c r="H608" s="14">
        <v>48700</v>
      </c>
      <c r="I608" s="15">
        <v>3</v>
      </c>
      <c r="J608" s="26">
        <f t="shared" si="19"/>
        <v>50117</v>
      </c>
      <c r="K608" s="16"/>
    </row>
    <row r="609" spans="1:11" x14ac:dyDescent="0.25">
      <c r="A609" s="7" t="s">
        <v>815</v>
      </c>
      <c r="B609" s="10" t="s">
        <v>591</v>
      </c>
      <c r="C609" s="7" t="s">
        <v>625</v>
      </c>
      <c r="D609" s="7" t="s">
        <v>606</v>
      </c>
      <c r="E609" s="27">
        <v>40064</v>
      </c>
      <c r="F609" s="12">
        <f t="shared" ca="1" si="18"/>
        <v>13</v>
      </c>
      <c r="G609" s="13"/>
      <c r="H609" s="14">
        <v>77930</v>
      </c>
      <c r="I609" s="15">
        <v>5</v>
      </c>
      <c r="J609" s="26">
        <f t="shared" si="19"/>
        <v>80198</v>
      </c>
      <c r="K609" s="16"/>
    </row>
    <row r="610" spans="1:11" x14ac:dyDescent="0.25">
      <c r="A610" s="7" t="s">
        <v>861</v>
      </c>
      <c r="B610" s="10" t="s">
        <v>591</v>
      </c>
      <c r="C610" s="7" t="s">
        <v>625</v>
      </c>
      <c r="D610" s="7" t="s">
        <v>606</v>
      </c>
      <c r="E610" s="27">
        <v>37674</v>
      </c>
      <c r="F610" s="12">
        <f t="shared" ca="1" si="18"/>
        <v>19</v>
      </c>
      <c r="G610" s="13"/>
      <c r="H610" s="14">
        <v>48330</v>
      </c>
      <c r="I610" s="15">
        <v>1</v>
      </c>
      <c r="J610" s="26">
        <f t="shared" si="19"/>
        <v>49736</v>
      </c>
      <c r="K610" s="16"/>
    </row>
    <row r="611" spans="1:11" x14ac:dyDescent="0.25">
      <c r="A611" s="7" t="s">
        <v>863</v>
      </c>
      <c r="B611" s="10" t="s">
        <v>591</v>
      </c>
      <c r="C611" s="7" t="s">
        <v>625</v>
      </c>
      <c r="D611" s="7" t="s">
        <v>606</v>
      </c>
      <c r="E611" s="27">
        <v>37638</v>
      </c>
      <c r="F611" s="12">
        <f t="shared" ca="1" si="18"/>
        <v>19</v>
      </c>
      <c r="G611" s="13"/>
      <c r="H611" s="14">
        <v>57600</v>
      </c>
      <c r="I611" s="15">
        <v>3</v>
      </c>
      <c r="J611" s="26">
        <f t="shared" si="19"/>
        <v>59276</v>
      </c>
      <c r="K611" s="16"/>
    </row>
    <row r="612" spans="1:11" x14ac:dyDescent="0.25">
      <c r="A612" s="7" t="s">
        <v>878</v>
      </c>
      <c r="B612" s="10" t="s">
        <v>591</v>
      </c>
      <c r="C612" s="7" t="s">
        <v>625</v>
      </c>
      <c r="D612" s="7" t="s">
        <v>606</v>
      </c>
      <c r="E612" s="27">
        <v>39789</v>
      </c>
      <c r="F612" s="12">
        <f t="shared" ca="1" si="18"/>
        <v>13</v>
      </c>
      <c r="G612" s="13"/>
      <c r="H612" s="14">
        <v>37750</v>
      </c>
      <c r="I612" s="15">
        <v>5</v>
      </c>
      <c r="J612" s="26">
        <f t="shared" si="19"/>
        <v>38849</v>
      </c>
      <c r="K612" s="16"/>
    </row>
    <row r="613" spans="1:11" x14ac:dyDescent="0.25">
      <c r="A613" s="7" t="s">
        <v>895</v>
      </c>
      <c r="B613" s="10" t="s">
        <v>641</v>
      </c>
      <c r="C613" s="7" t="s">
        <v>625</v>
      </c>
      <c r="D613" s="7" t="s">
        <v>606</v>
      </c>
      <c r="E613" s="27">
        <v>40363</v>
      </c>
      <c r="F613" s="12">
        <f t="shared" ca="1" si="18"/>
        <v>12</v>
      </c>
      <c r="G613" s="13"/>
      <c r="H613" s="14">
        <v>42020</v>
      </c>
      <c r="I613" s="15">
        <v>5</v>
      </c>
      <c r="J613" s="26">
        <f t="shared" si="19"/>
        <v>43243</v>
      </c>
      <c r="K613" s="16"/>
    </row>
    <row r="614" spans="1:11" x14ac:dyDescent="0.25">
      <c r="A614" s="7" t="s">
        <v>929</v>
      </c>
      <c r="B614" s="10" t="s">
        <v>641</v>
      </c>
      <c r="C614" s="7" t="s">
        <v>625</v>
      </c>
      <c r="D614" s="7" t="s">
        <v>606</v>
      </c>
      <c r="E614" s="27">
        <v>39778</v>
      </c>
      <c r="F614" s="12">
        <f t="shared" ca="1" si="18"/>
        <v>14</v>
      </c>
      <c r="G614" s="13"/>
      <c r="H614" s="14">
        <v>59465</v>
      </c>
      <c r="I614" s="15">
        <v>1</v>
      </c>
      <c r="J614" s="26">
        <f t="shared" si="19"/>
        <v>61195</v>
      </c>
      <c r="K614" s="16"/>
    </row>
    <row r="615" spans="1:11" x14ac:dyDescent="0.25">
      <c r="A615" s="7" t="s">
        <v>944</v>
      </c>
      <c r="B615" s="10" t="s">
        <v>591</v>
      </c>
      <c r="C615" s="7" t="s">
        <v>625</v>
      </c>
      <c r="D615" s="7" t="s">
        <v>606</v>
      </c>
      <c r="E615" s="27">
        <v>40593</v>
      </c>
      <c r="F615" s="12">
        <f t="shared" ca="1" si="18"/>
        <v>11</v>
      </c>
      <c r="G615" s="13"/>
      <c r="H615" s="14">
        <v>56650</v>
      </c>
      <c r="I615" s="15">
        <v>1</v>
      </c>
      <c r="J615" s="26">
        <f t="shared" si="19"/>
        <v>58299</v>
      </c>
      <c r="K615" s="16"/>
    </row>
    <row r="616" spans="1:11" x14ac:dyDescent="0.25">
      <c r="A616" s="7" t="s">
        <v>970</v>
      </c>
      <c r="B616" s="10" t="s">
        <v>619</v>
      </c>
      <c r="C616" s="7" t="s">
        <v>625</v>
      </c>
      <c r="D616" s="7" t="s">
        <v>606</v>
      </c>
      <c r="E616" s="27">
        <v>41302</v>
      </c>
      <c r="F616" s="12">
        <f t="shared" ca="1" si="18"/>
        <v>9</v>
      </c>
      <c r="G616" s="13"/>
      <c r="H616" s="14">
        <v>44270</v>
      </c>
      <c r="I616" s="15">
        <v>2</v>
      </c>
      <c r="J616" s="26">
        <f t="shared" si="19"/>
        <v>45558</v>
      </c>
      <c r="K616" s="16"/>
    </row>
    <row r="617" spans="1:11" x14ac:dyDescent="0.25">
      <c r="A617" s="7" t="s">
        <v>978</v>
      </c>
      <c r="B617" s="10" t="s">
        <v>619</v>
      </c>
      <c r="C617" s="7" t="s">
        <v>625</v>
      </c>
      <c r="D617" s="7" t="s">
        <v>606</v>
      </c>
      <c r="E617" s="27">
        <v>40218</v>
      </c>
      <c r="F617" s="12">
        <f t="shared" ca="1" si="18"/>
        <v>12</v>
      </c>
      <c r="G617" s="13"/>
      <c r="H617" s="14">
        <v>73830</v>
      </c>
      <c r="I617" s="15">
        <v>2</v>
      </c>
      <c r="J617" s="26">
        <f t="shared" si="19"/>
        <v>75978</v>
      </c>
      <c r="K617" s="16"/>
    </row>
    <row r="618" spans="1:11" x14ac:dyDescent="0.25">
      <c r="A618" s="7" t="s">
        <v>979</v>
      </c>
      <c r="B618" s="10" t="s">
        <v>591</v>
      </c>
      <c r="C618" s="7" t="s">
        <v>625</v>
      </c>
      <c r="D618" s="7" t="s">
        <v>606</v>
      </c>
      <c r="E618" s="27">
        <v>37331</v>
      </c>
      <c r="F618" s="12">
        <f t="shared" ca="1" si="18"/>
        <v>20</v>
      </c>
      <c r="G618" s="13"/>
      <c r="H618" s="14">
        <v>61850</v>
      </c>
      <c r="I618" s="15">
        <v>2</v>
      </c>
      <c r="J618" s="26">
        <f t="shared" si="19"/>
        <v>63650</v>
      </c>
      <c r="K618" s="16"/>
    </row>
    <row r="619" spans="1:11" x14ac:dyDescent="0.25">
      <c r="A619" s="7" t="s">
        <v>980</v>
      </c>
      <c r="B619" s="10" t="s">
        <v>596</v>
      </c>
      <c r="C619" s="7" t="s">
        <v>625</v>
      </c>
      <c r="D619" s="7" t="s">
        <v>606</v>
      </c>
      <c r="E619" s="27">
        <v>38009</v>
      </c>
      <c r="F619" s="12">
        <f t="shared" ca="1" si="18"/>
        <v>18</v>
      </c>
      <c r="G619" s="13"/>
      <c r="H619" s="14">
        <v>27180</v>
      </c>
      <c r="I619" s="15">
        <v>4</v>
      </c>
      <c r="J619" s="26">
        <f t="shared" si="19"/>
        <v>27971</v>
      </c>
      <c r="K619" s="16"/>
    </row>
    <row r="620" spans="1:11" x14ac:dyDescent="0.25">
      <c r="A620" s="7" t="s">
        <v>983</v>
      </c>
      <c r="B620" s="10" t="s">
        <v>596</v>
      </c>
      <c r="C620" s="7" t="s">
        <v>625</v>
      </c>
      <c r="D620" s="7" t="s">
        <v>606</v>
      </c>
      <c r="E620" s="27">
        <v>41237</v>
      </c>
      <c r="F620" s="12">
        <f t="shared" ca="1" si="18"/>
        <v>10</v>
      </c>
      <c r="G620" s="13"/>
      <c r="H620" s="14">
        <v>45830</v>
      </c>
      <c r="I620" s="15">
        <v>4</v>
      </c>
      <c r="J620" s="26">
        <f t="shared" si="19"/>
        <v>47164</v>
      </c>
      <c r="K620" s="16"/>
    </row>
    <row r="621" spans="1:11" x14ac:dyDescent="0.25">
      <c r="A621" s="7" t="s">
        <v>1010</v>
      </c>
      <c r="B621" s="10" t="s">
        <v>591</v>
      </c>
      <c r="C621" s="7" t="s">
        <v>625</v>
      </c>
      <c r="D621" s="7" t="s">
        <v>606</v>
      </c>
      <c r="E621" s="27">
        <v>41373</v>
      </c>
      <c r="F621" s="12">
        <f t="shared" ca="1" si="18"/>
        <v>9</v>
      </c>
      <c r="G621" s="13"/>
      <c r="H621" s="14">
        <v>75100</v>
      </c>
      <c r="I621" s="15">
        <v>4</v>
      </c>
      <c r="J621" s="26">
        <f t="shared" si="19"/>
        <v>77285</v>
      </c>
      <c r="K621" s="16"/>
    </row>
    <row r="622" spans="1:11" x14ac:dyDescent="0.25">
      <c r="A622" s="7" t="s">
        <v>1018</v>
      </c>
      <c r="B622" s="10" t="s">
        <v>596</v>
      </c>
      <c r="C622" s="7" t="s">
        <v>625</v>
      </c>
      <c r="D622" s="7" t="s">
        <v>606</v>
      </c>
      <c r="E622" s="27">
        <v>37358</v>
      </c>
      <c r="F622" s="12">
        <f t="shared" ca="1" si="18"/>
        <v>20</v>
      </c>
      <c r="G622" s="13"/>
      <c r="H622" s="14">
        <v>42905</v>
      </c>
      <c r="I622" s="15">
        <v>1</v>
      </c>
      <c r="J622" s="26">
        <f t="shared" si="19"/>
        <v>44154</v>
      </c>
      <c r="K622" s="16"/>
    </row>
    <row r="623" spans="1:11" x14ac:dyDescent="0.25">
      <c r="A623" s="7" t="s">
        <v>1035</v>
      </c>
      <c r="B623" s="10" t="s">
        <v>603</v>
      </c>
      <c r="C623" s="7" t="s">
        <v>625</v>
      </c>
      <c r="D623" s="7" t="s">
        <v>606</v>
      </c>
      <c r="E623" s="27">
        <v>40663</v>
      </c>
      <c r="F623" s="12">
        <f t="shared" ca="1" si="18"/>
        <v>11</v>
      </c>
      <c r="G623" s="13"/>
      <c r="H623" s="14">
        <v>38920</v>
      </c>
      <c r="I623" s="15">
        <v>4</v>
      </c>
      <c r="J623" s="26">
        <f t="shared" si="19"/>
        <v>40053</v>
      </c>
      <c r="K623" s="16"/>
    </row>
    <row r="624" spans="1:11" x14ac:dyDescent="0.25">
      <c r="A624" s="7" t="s">
        <v>1076</v>
      </c>
      <c r="B624" s="10" t="s">
        <v>591</v>
      </c>
      <c r="C624" s="7" t="s">
        <v>625</v>
      </c>
      <c r="D624" s="7" t="s">
        <v>606</v>
      </c>
      <c r="E624" s="27">
        <v>39970</v>
      </c>
      <c r="F624" s="12">
        <f t="shared" ca="1" si="18"/>
        <v>13</v>
      </c>
      <c r="G624" s="13"/>
      <c r="H624" s="14">
        <v>63850</v>
      </c>
      <c r="I624" s="15">
        <v>2</v>
      </c>
      <c r="J624" s="26">
        <f t="shared" si="19"/>
        <v>65708</v>
      </c>
      <c r="K624" s="16"/>
    </row>
    <row r="625" spans="1:11" x14ac:dyDescent="0.25">
      <c r="A625" s="7" t="s">
        <v>1085</v>
      </c>
      <c r="B625" s="10" t="s">
        <v>603</v>
      </c>
      <c r="C625" s="7" t="s">
        <v>625</v>
      </c>
      <c r="D625" s="7" t="s">
        <v>606</v>
      </c>
      <c r="E625" s="27">
        <v>37897</v>
      </c>
      <c r="F625" s="12">
        <f t="shared" ca="1" si="18"/>
        <v>19</v>
      </c>
      <c r="G625" s="13"/>
      <c r="H625" s="14">
        <v>35280</v>
      </c>
      <c r="I625" s="15">
        <v>3</v>
      </c>
      <c r="J625" s="26">
        <f t="shared" si="19"/>
        <v>36307</v>
      </c>
      <c r="K625" s="16"/>
    </row>
    <row r="626" spans="1:11" x14ac:dyDescent="0.25">
      <c r="A626" s="7" t="s">
        <v>1102</v>
      </c>
      <c r="B626" s="10" t="s">
        <v>641</v>
      </c>
      <c r="C626" s="7" t="s">
        <v>625</v>
      </c>
      <c r="D626" s="7" t="s">
        <v>606</v>
      </c>
      <c r="E626" s="27">
        <v>40743</v>
      </c>
      <c r="F626" s="12">
        <f t="shared" ca="1" si="18"/>
        <v>11</v>
      </c>
      <c r="G626" s="13"/>
      <c r="H626" s="14">
        <v>37344</v>
      </c>
      <c r="I626" s="15">
        <v>2</v>
      </c>
      <c r="J626" s="26">
        <f t="shared" si="19"/>
        <v>38431</v>
      </c>
      <c r="K626" s="16"/>
    </row>
    <row r="627" spans="1:11" x14ac:dyDescent="0.25">
      <c r="A627" s="7" t="s">
        <v>1125</v>
      </c>
      <c r="B627" s="10" t="s">
        <v>641</v>
      </c>
      <c r="C627" s="7" t="s">
        <v>625</v>
      </c>
      <c r="D627" s="7" t="s">
        <v>606</v>
      </c>
      <c r="E627" s="27">
        <v>40119</v>
      </c>
      <c r="F627" s="12">
        <f t="shared" ca="1" si="18"/>
        <v>13</v>
      </c>
      <c r="G627" s="13"/>
      <c r="H627" s="14">
        <v>47735</v>
      </c>
      <c r="I627" s="15">
        <v>1</v>
      </c>
      <c r="J627" s="26">
        <f t="shared" si="19"/>
        <v>49124</v>
      </c>
      <c r="K627" s="16"/>
    </row>
    <row r="628" spans="1:11" x14ac:dyDescent="0.25">
      <c r="A628" s="7" t="s">
        <v>1202</v>
      </c>
      <c r="B628" s="10" t="s">
        <v>596</v>
      </c>
      <c r="C628" s="7" t="s">
        <v>625</v>
      </c>
      <c r="D628" s="7" t="s">
        <v>606</v>
      </c>
      <c r="E628" s="27">
        <v>40225</v>
      </c>
      <c r="F628" s="12">
        <f t="shared" ca="1" si="18"/>
        <v>12</v>
      </c>
      <c r="G628" s="13"/>
      <c r="H628" s="14">
        <v>73030</v>
      </c>
      <c r="I628" s="15">
        <v>5</v>
      </c>
      <c r="J628" s="26">
        <f t="shared" si="19"/>
        <v>75155</v>
      </c>
      <c r="K628" s="16"/>
    </row>
    <row r="629" spans="1:11" x14ac:dyDescent="0.25">
      <c r="A629" s="7" t="s">
        <v>1218</v>
      </c>
      <c r="B629" s="10" t="s">
        <v>619</v>
      </c>
      <c r="C629" s="7" t="s">
        <v>625</v>
      </c>
      <c r="D629" s="7" t="s">
        <v>606</v>
      </c>
      <c r="E629" s="27">
        <v>39983</v>
      </c>
      <c r="F629" s="12">
        <f t="shared" ca="1" si="18"/>
        <v>13</v>
      </c>
      <c r="G629" s="13"/>
      <c r="H629" s="14">
        <v>60100</v>
      </c>
      <c r="I629" s="15">
        <v>1</v>
      </c>
      <c r="J629" s="26">
        <f t="shared" si="19"/>
        <v>61849</v>
      </c>
      <c r="K629" s="16"/>
    </row>
    <row r="630" spans="1:11" x14ac:dyDescent="0.25">
      <c r="A630" s="7" t="s">
        <v>1258</v>
      </c>
      <c r="B630" s="10" t="s">
        <v>603</v>
      </c>
      <c r="C630" s="7" t="s">
        <v>625</v>
      </c>
      <c r="D630" s="7" t="s">
        <v>606</v>
      </c>
      <c r="E630" s="27">
        <v>40107</v>
      </c>
      <c r="F630" s="12">
        <f t="shared" ca="1" si="18"/>
        <v>13</v>
      </c>
      <c r="G630" s="13"/>
      <c r="H630" s="14">
        <v>45500</v>
      </c>
      <c r="I630" s="15">
        <v>3</v>
      </c>
      <c r="J630" s="26">
        <f t="shared" si="19"/>
        <v>46824</v>
      </c>
      <c r="K630" s="16"/>
    </row>
    <row r="631" spans="1:11" x14ac:dyDescent="0.25">
      <c r="A631" s="7" t="s">
        <v>1271</v>
      </c>
      <c r="B631" s="10" t="s">
        <v>641</v>
      </c>
      <c r="C631" s="7" t="s">
        <v>625</v>
      </c>
      <c r="D631" s="7" t="s">
        <v>606</v>
      </c>
      <c r="E631" s="27">
        <v>41270</v>
      </c>
      <c r="F631" s="12">
        <f t="shared" ca="1" si="18"/>
        <v>9</v>
      </c>
      <c r="G631" s="13"/>
      <c r="H631" s="14">
        <v>86260</v>
      </c>
      <c r="I631" s="15">
        <v>3</v>
      </c>
      <c r="J631" s="26">
        <f t="shared" si="19"/>
        <v>88770</v>
      </c>
      <c r="K631" s="16"/>
    </row>
    <row r="632" spans="1:11" x14ac:dyDescent="0.25">
      <c r="A632" s="7" t="s">
        <v>650</v>
      </c>
      <c r="B632" s="10" t="s">
        <v>591</v>
      </c>
      <c r="C632" s="7" t="s">
        <v>625</v>
      </c>
      <c r="D632" s="7" t="s">
        <v>593</v>
      </c>
      <c r="E632" s="27">
        <v>38510</v>
      </c>
      <c r="F632" s="12">
        <f t="shared" ca="1" si="18"/>
        <v>17</v>
      </c>
      <c r="G632" s="13" t="s">
        <v>601</v>
      </c>
      <c r="H632" s="14">
        <v>69080</v>
      </c>
      <c r="I632" s="15">
        <v>3</v>
      </c>
      <c r="J632" s="26">
        <f t="shared" si="19"/>
        <v>71090</v>
      </c>
      <c r="K632" s="16"/>
    </row>
    <row r="633" spans="1:11" x14ac:dyDescent="0.25">
      <c r="A633" s="7" t="s">
        <v>661</v>
      </c>
      <c r="B633" s="10" t="s">
        <v>591</v>
      </c>
      <c r="C633" s="7" t="s">
        <v>625</v>
      </c>
      <c r="D633" s="7" t="s">
        <v>593</v>
      </c>
      <c r="E633" s="27">
        <v>42126</v>
      </c>
      <c r="F633" s="12">
        <f t="shared" ca="1" si="18"/>
        <v>7</v>
      </c>
      <c r="G633" s="13" t="s">
        <v>1393</v>
      </c>
      <c r="H633" s="14">
        <v>70300</v>
      </c>
      <c r="I633" s="15">
        <v>3</v>
      </c>
      <c r="J633" s="26">
        <f t="shared" si="19"/>
        <v>72346</v>
      </c>
      <c r="K633" s="16"/>
    </row>
    <row r="634" spans="1:11" x14ac:dyDescent="0.25">
      <c r="A634" s="7" t="s">
        <v>754</v>
      </c>
      <c r="B634" s="10" t="s">
        <v>591</v>
      </c>
      <c r="C634" s="7" t="s">
        <v>625</v>
      </c>
      <c r="D634" s="7" t="s">
        <v>593</v>
      </c>
      <c r="E634" s="27">
        <v>42227</v>
      </c>
      <c r="F634" s="12">
        <f t="shared" ca="1" si="18"/>
        <v>7</v>
      </c>
      <c r="G634" s="13" t="s">
        <v>1394</v>
      </c>
      <c r="H634" s="14">
        <v>44720</v>
      </c>
      <c r="I634" s="15">
        <v>2</v>
      </c>
      <c r="J634" s="26">
        <f t="shared" si="19"/>
        <v>46021</v>
      </c>
      <c r="K634" s="16"/>
    </row>
    <row r="635" spans="1:11" x14ac:dyDescent="0.25">
      <c r="A635" s="7" t="s">
        <v>773</v>
      </c>
      <c r="B635" s="10" t="s">
        <v>591</v>
      </c>
      <c r="C635" s="7" t="s">
        <v>625</v>
      </c>
      <c r="D635" s="7" t="s">
        <v>593</v>
      </c>
      <c r="E635" s="27">
        <v>37246</v>
      </c>
      <c r="F635" s="12">
        <f t="shared" ca="1" si="18"/>
        <v>20</v>
      </c>
      <c r="G635" s="13" t="s">
        <v>594</v>
      </c>
      <c r="H635" s="14">
        <v>58410</v>
      </c>
      <c r="I635" s="15">
        <v>5</v>
      </c>
      <c r="J635" s="26">
        <f t="shared" si="19"/>
        <v>60110</v>
      </c>
      <c r="K635" s="16"/>
    </row>
    <row r="636" spans="1:11" x14ac:dyDescent="0.25">
      <c r="A636" s="7" t="s">
        <v>782</v>
      </c>
      <c r="B636" s="10" t="s">
        <v>591</v>
      </c>
      <c r="C636" s="7" t="s">
        <v>625</v>
      </c>
      <c r="D636" s="7" t="s">
        <v>593</v>
      </c>
      <c r="E636" s="27">
        <v>37298</v>
      </c>
      <c r="F636" s="12">
        <f t="shared" ca="1" si="18"/>
        <v>20</v>
      </c>
      <c r="G636" s="13" t="s">
        <v>599</v>
      </c>
      <c r="H636" s="14">
        <v>57990</v>
      </c>
      <c r="I636" s="15">
        <v>5</v>
      </c>
      <c r="J636" s="26">
        <f t="shared" si="19"/>
        <v>59678</v>
      </c>
      <c r="K636" s="16"/>
    </row>
    <row r="637" spans="1:11" x14ac:dyDescent="0.25">
      <c r="A637" s="7" t="s">
        <v>783</v>
      </c>
      <c r="B637" s="10" t="s">
        <v>591</v>
      </c>
      <c r="C637" s="7" t="s">
        <v>625</v>
      </c>
      <c r="D637" s="7" t="s">
        <v>593</v>
      </c>
      <c r="E637" s="27">
        <v>41569</v>
      </c>
      <c r="F637" s="12">
        <f t="shared" ca="1" si="18"/>
        <v>9</v>
      </c>
      <c r="G637" s="13" t="s">
        <v>594</v>
      </c>
      <c r="H637" s="14">
        <v>46390</v>
      </c>
      <c r="I637" s="15">
        <v>5</v>
      </c>
      <c r="J637" s="26">
        <f t="shared" si="19"/>
        <v>47740</v>
      </c>
      <c r="K637" s="16"/>
    </row>
    <row r="638" spans="1:11" x14ac:dyDescent="0.25">
      <c r="A638" s="7" t="s">
        <v>785</v>
      </c>
      <c r="B638" s="10" t="s">
        <v>596</v>
      </c>
      <c r="C638" s="7" t="s">
        <v>625</v>
      </c>
      <c r="D638" s="7" t="s">
        <v>593</v>
      </c>
      <c r="E638" s="27">
        <v>41334</v>
      </c>
      <c r="F638" s="12">
        <f t="shared" ca="1" si="18"/>
        <v>9</v>
      </c>
      <c r="G638" s="13" t="s">
        <v>611</v>
      </c>
      <c r="H638" s="14">
        <v>70480</v>
      </c>
      <c r="I638" s="15">
        <v>4</v>
      </c>
      <c r="J638" s="26">
        <f t="shared" si="19"/>
        <v>72531</v>
      </c>
      <c r="K638" s="16"/>
    </row>
    <row r="639" spans="1:11" x14ac:dyDescent="0.25">
      <c r="A639" s="7" t="s">
        <v>853</v>
      </c>
      <c r="B639" s="10" t="s">
        <v>596</v>
      </c>
      <c r="C639" s="7" t="s">
        <v>625</v>
      </c>
      <c r="D639" s="7" t="s">
        <v>593</v>
      </c>
      <c r="E639" s="27">
        <v>40190</v>
      </c>
      <c r="F639" s="12">
        <f t="shared" ca="1" si="18"/>
        <v>12</v>
      </c>
      <c r="G639" s="13" t="s">
        <v>615</v>
      </c>
      <c r="H639" s="14">
        <v>66580</v>
      </c>
      <c r="I639" s="15">
        <v>5</v>
      </c>
      <c r="J639" s="26">
        <f t="shared" si="19"/>
        <v>68517</v>
      </c>
      <c r="K639" s="16"/>
    </row>
    <row r="640" spans="1:11" x14ac:dyDescent="0.25">
      <c r="A640" s="7" t="s">
        <v>856</v>
      </c>
      <c r="B640" s="10" t="s">
        <v>603</v>
      </c>
      <c r="C640" s="7" t="s">
        <v>625</v>
      </c>
      <c r="D640" s="7" t="s">
        <v>593</v>
      </c>
      <c r="E640" s="27">
        <v>37010</v>
      </c>
      <c r="F640" s="12">
        <f t="shared" ca="1" si="18"/>
        <v>21</v>
      </c>
      <c r="G640" s="13" t="s">
        <v>594</v>
      </c>
      <c r="H640" s="14">
        <v>75120</v>
      </c>
      <c r="I640" s="15">
        <v>5</v>
      </c>
      <c r="J640" s="26">
        <f t="shared" si="19"/>
        <v>77306</v>
      </c>
      <c r="K640" s="16"/>
    </row>
    <row r="641" spans="1:11" x14ac:dyDescent="0.25">
      <c r="A641" s="7" t="s">
        <v>865</v>
      </c>
      <c r="B641" s="10" t="s">
        <v>641</v>
      </c>
      <c r="C641" s="7" t="s">
        <v>625</v>
      </c>
      <c r="D641" s="7" t="s">
        <v>593</v>
      </c>
      <c r="E641" s="27">
        <v>40729</v>
      </c>
      <c r="F641" s="12">
        <f t="shared" ca="1" si="18"/>
        <v>11</v>
      </c>
      <c r="G641" s="13" t="s">
        <v>594</v>
      </c>
      <c r="H641" s="14">
        <v>45565</v>
      </c>
      <c r="I641" s="15">
        <v>1</v>
      </c>
      <c r="J641" s="26">
        <f t="shared" si="19"/>
        <v>46891</v>
      </c>
      <c r="K641" s="16"/>
    </row>
    <row r="642" spans="1:11" x14ac:dyDescent="0.25">
      <c r="A642" s="7" t="s">
        <v>874</v>
      </c>
      <c r="B642" s="10" t="s">
        <v>617</v>
      </c>
      <c r="C642" s="7" t="s">
        <v>625</v>
      </c>
      <c r="D642" s="7" t="s">
        <v>593</v>
      </c>
      <c r="E642" s="27">
        <v>41293</v>
      </c>
      <c r="F642" s="12">
        <f t="shared" ref="F642:F705" ca="1" si="20">DATEDIF(E642,TODAY(),"Y")</f>
        <v>9</v>
      </c>
      <c r="G642" s="13" t="s">
        <v>594</v>
      </c>
      <c r="H642" s="14">
        <v>23280</v>
      </c>
      <c r="I642" s="15">
        <v>1</v>
      </c>
      <c r="J642" s="26">
        <f t="shared" ref="J642:J705" si="21">ROUND(H642*$L$1+H642,0)</f>
        <v>23957</v>
      </c>
      <c r="K642" s="16"/>
    </row>
    <row r="643" spans="1:11" x14ac:dyDescent="0.25">
      <c r="A643" s="7" t="s">
        <v>880</v>
      </c>
      <c r="B643" s="10" t="s">
        <v>591</v>
      </c>
      <c r="C643" s="7" t="s">
        <v>625</v>
      </c>
      <c r="D643" s="7" t="s">
        <v>593</v>
      </c>
      <c r="E643" s="27">
        <v>39806</v>
      </c>
      <c r="F643" s="12">
        <f t="shared" ca="1" si="20"/>
        <v>13</v>
      </c>
      <c r="G643" s="13" t="s">
        <v>615</v>
      </c>
      <c r="H643" s="14">
        <v>53870</v>
      </c>
      <c r="I643" s="15">
        <v>2</v>
      </c>
      <c r="J643" s="26">
        <f t="shared" si="21"/>
        <v>55438</v>
      </c>
      <c r="K643" s="16"/>
    </row>
    <row r="644" spans="1:11" x14ac:dyDescent="0.25">
      <c r="A644" s="7" t="s">
        <v>881</v>
      </c>
      <c r="B644" s="10" t="s">
        <v>617</v>
      </c>
      <c r="C644" s="7" t="s">
        <v>625</v>
      </c>
      <c r="D644" s="7" t="s">
        <v>593</v>
      </c>
      <c r="E644" s="27">
        <v>40523</v>
      </c>
      <c r="F644" s="12">
        <f t="shared" ca="1" si="20"/>
        <v>11</v>
      </c>
      <c r="G644" s="13" t="s">
        <v>1193</v>
      </c>
      <c r="H644" s="14">
        <v>71700</v>
      </c>
      <c r="I644" s="15">
        <v>2</v>
      </c>
      <c r="J644" s="26">
        <f t="shared" si="21"/>
        <v>73786</v>
      </c>
      <c r="K644" s="16"/>
    </row>
    <row r="645" spans="1:11" x14ac:dyDescent="0.25">
      <c r="A645" s="7" t="s">
        <v>911</v>
      </c>
      <c r="B645" s="10" t="s">
        <v>619</v>
      </c>
      <c r="C645" s="7" t="s">
        <v>625</v>
      </c>
      <c r="D645" s="7" t="s">
        <v>593</v>
      </c>
      <c r="E645" s="27">
        <v>39028</v>
      </c>
      <c r="F645" s="12">
        <f t="shared" ca="1" si="20"/>
        <v>16</v>
      </c>
      <c r="G645" s="13" t="s">
        <v>599</v>
      </c>
      <c r="H645" s="14">
        <v>64590</v>
      </c>
      <c r="I645" s="15">
        <v>1</v>
      </c>
      <c r="J645" s="26">
        <f t="shared" si="21"/>
        <v>66470</v>
      </c>
      <c r="K645" s="16"/>
    </row>
    <row r="646" spans="1:11" x14ac:dyDescent="0.25">
      <c r="A646" s="7" t="s">
        <v>913</v>
      </c>
      <c r="B646" s="10" t="s">
        <v>591</v>
      </c>
      <c r="C646" s="7" t="s">
        <v>625</v>
      </c>
      <c r="D646" s="7" t="s">
        <v>593</v>
      </c>
      <c r="E646" s="27">
        <v>40249</v>
      </c>
      <c r="F646" s="12">
        <f t="shared" ca="1" si="20"/>
        <v>12</v>
      </c>
      <c r="G646" s="13" t="s">
        <v>1394</v>
      </c>
      <c r="H646" s="14">
        <v>78590</v>
      </c>
      <c r="I646" s="15">
        <v>1</v>
      </c>
      <c r="J646" s="26">
        <f t="shared" si="21"/>
        <v>80877</v>
      </c>
      <c r="K646" s="16"/>
    </row>
    <row r="647" spans="1:11" x14ac:dyDescent="0.25">
      <c r="A647" s="7" t="s">
        <v>919</v>
      </c>
      <c r="B647" s="10" t="s">
        <v>641</v>
      </c>
      <c r="C647" s="7" t="s">
        <v>625</v>
      </c>
      <c r="D647" s="7" t="s">
        <v>593</v>
      </c>
      <c r="E647" s="27">
        <v>38332</v>
      </c>
      <c r="F647" s="12">
        <f t="shared" ca="1" si="20"/>
        <v>17</v>
      </c>
      <c r="G647" s="13" t="s">
        <v>601</v>
      </c>
      <c r="H647" s="14">
        <v>62750</v>
      </c>
      <c r="I647" s="15">
        <v>3</v>
      </c>
      <c r="J647" s="26">
        <f t="shared" si="21"/>
        <v>64576</v>
      </c>
      <c r="K647" s="16"/>
    </row>
    <row r="648" spans="1:11" x14ac:dyDescent="0.25">
      <c r="A648" s="7" t="s">
        <v>958</v>
      </c>
      <c r="B648" s="10" t="s">
        <v>596</v>
      </c>
      <c r="C648" s="7" t="s">
        <v>625</v>
      </c>
      <c r="D648" s="7" t="s">
        <v>593</v>
      </c>
      <c r="E648" s="27">
        <v>41254</v>
      </c>
      <c r="F648" s="12">
        <f t="shared" ca="1" si="20"/>
        <v>9</v>
      </c>
      <c r="G648" s="13" t="s">
        <v>601</v>
      </c>
      <c r="H648" s="14">
        <v>59350</v>
      </c>
      <c r="I648" s="15">
        <v>5</v>
      </c>
      <c r="J648" s="26">
        <f t="shared" si="21"/>
        <v>61077</v>
      </c>
      <c r="K648" s="16"/>
    </row>
    <row r="649" spans="1:11" x14ac:dyDescent="0.25">
      <c r="A649" s="7" t="s">
        <v>990</v>
      </c>
      <c r="B649" s="10" t="s">
        <v>596</v>
      </c>
      <c r="C649" s="7" t="s">
        <v>625</v>
      </c>
      <c r="D649" s="7" t="s">
        <v>593</v>
      </c>
      <c r="E649" s="27">
        <v>41369</v>
      </c>
      <c r="F649" s="12">
        <f t="shared" ca="1" si="20"/>
        <v>9</v>
      </c>
      <c r="G649" s="13" t="s">
        <v>601</v>
      </c>
      <c r="H649" s="14">
        <v>89310</v>
      </c>
      <c r="I649" s="15">
        <v>5</v>
      </c>
      <c r="J649" s="26">
        <f t="shared" si="21"/>
        <v>91909</v>
      </c>
      <c r="K649" s="16"/>
    </row>
    <row r="650" spans="1:11" x14ac:dyDescent="0.25">
      <c r="A650" s="7" t="s">
        <v>999</v>
      </c>
      <c r="B650" s="10" t="s">
        <v>596</v>
      </c>
      <c r="C650" s="7" t="s">
        <v>625</v>
      </c>
      <c r="D650" s="7" t="s">
        <v>593</v>
      </c>
      <c r="E650" s="27">
        <v>38783</v>
      </c>
      <c r="F650" s="12">
        <f t="shared" ca="1" si="20"/>
        <v>16</v>
      </c>
      <c r="G650" s="13" t="s">
        <v>599</v>
      </c>
      <c r="H650" s="14">
        <v>17735</v>
      </c>
      <c r="I650" s="15">
        <v>3</v>
      </c>
      <c r="J650" s="26">
        <f t="shared" si="21"/>
        <v>18251</v>
      </c>
      <c r="K650" s="16"/>
    </row>
    <row r="651" spans="1:11" x14ac:dyDescent="0.25">
      <c r="A651" s="7" t="s">
        <v>1009</v>
      </c>
      <c r="B651" s="10" t="s">
        <v>591</v>
      </c>
      <c r="C651" s="7" t="s">
        <v>625</v>
      </c>
      <c r="D651" s="7" t="s">
        <v>593</v>
      </c>
      <c r="E651" s="27">
        <v>40124</v>
      </c>
      <c r="F651" s="12">
        <f t="shared" ca="1" si="20"/>
        <v>13</v>
      </c>
      <c r="G651" s="13" t="s">
        <v>594</v>
      </c>
      <c r="H651" s="14">
        <v>54270</v>
      </c>
      <c r="I651" s="15">
        <v>3</v>
      </c>
      <c r="J651" s="26">
        <f t="shared" si="21"/>
        <v>55849</v>
      </c>
      <c r="K651" s="16"/>
    </row>
    <row r="652" spans="1:11" x14ac:dyDescent="0.25">
      <c r="A652" s="7" t="s">
        <v>1011</v>
      </c>
      <c r="B652" s="10" t="s">
        <v>603</v>
      </c>
      <c r="C652" s="7" t="s">
        <v>625</v>
      </c>
      <c r="D652" s="7" t="s">
        <v>593</v>
      </c>
      <c r="E652" s="27">
        <v>37319</v>
      </c>
      <c r="F652" s="12">
        <f t="shared" ca="1" si="20"/>
        <v>20</v>
      </c>
      <c r="G652" s="13" t="s">
        <v>601</v>
      </c>
      <c r="H652" s="14">
        <v>68750</v>
      </c>
      <c r="I652" s="15">
        <v>1</v>
      </c>
      <c r="J652" s="26">
        <f t="shared" si="21"/>
        <v>70751</v>
      </c>
      <c r="K652" s="16"/>
    </row>
    <row r="653" spans="1:11" x14ac:dyDescent="0.25">
      <c r="A653" s="7" t="s">
        <v>1033</v>
      </c>
      <c r="B653" s="10" t="s">
        <v>591</v>
      </c>
      <c r="C653" s="7" t="s">
        <v>625</v>
      </c>
      <c r="D653" s="7" t="s">
        <v>593</v>
      </c>
      <c r="E653" s="27">
        <v>40265</v>
      </c>
      <c r="F653" s="12">
        <f t="shared" ca="1" si="20"/>
        <v>12</v>
      </c>
      <c r="G653" s="13" t="s">
        <v>615</v>
      </c>
      <c r="H653" s="14">
        <v>63070</v>
      </c>
      <c r="I653" s="15">
        <v>1</v>
      </c>
      <c r="J653" s="26">
        <f t="shared" si="21"/>
        <v>64905</v>
      </c>
      <c r="K653" s="16"/>
    </row>
    <row r="654" spans="1:11" x14ac:dyDescent="0.25">
      <c r="A654" s="7" t="s">
        <v>1049</v>
      </c>
      <c r="B654" s="10" t="s">
        <v>591</v>
      </c>
      <c r="C654" s="7" t="s">
        <v>625</v>
      </c>
      <c r="D654" s="7" t="s">
        <v>593</v>
      </c>
      <c r="E654" s="27">
        <v>41948</v>
      </c>
      <c r="F654" s="12">
        <f t="shared" ca="1" si="20"/>
        <v>8</v>
      </c>
      <c r="G654" s="13" t="s">
        <v>594</v>
      </c>
      <c r="H654" s="14">
        <v>79770</v>
      </c>
      <c r="I654" s="15">
        <v>4</v>
      </c>
      <c r="J654" s="26">
        <f t="shared" si="21"/>
        <v>82091</v>
      </c>
      <c r="K654" s="16"/>
    </row>
    <row r="655" spans="1:11" x14ac:dyDescent="0.25">
      <c r="A655" s="7" t="s">
        <v>1090</v>
      </c>
      <c r="B655" s="10" t="s">
        <v>596</v>
      </c>
      <c r="C655" s="7" t="s">
        <v>625</v>
      </c>
      <c r="D655" s="7" t="s">
        <v>593</v>
      </c>
      <c r="E655" s="27">
        <v>41275</v>
      </c>
      <c r="F655" s="12">
        <f t="shared" ca="1" si="20"/>
        <v>9</v>
      </c>
      <c r="G655" s="13" t="s">
        <v>615</v>
      </c>
      <c r="H655" s="14">
        <v>38730</v>
      </c>
      <c r="I655" s="15">
        <v>1</v>
      </c>
      <c r="J655" s="26">
        <f t="shared" si="21"/>
        <v>39857</v>
      </c>
      <c r="K655" s="16"/>
    </row>
    <row r="656" spans="1:11" x14ac:dyDescent="0.25">
      <c r="A656" s="7" t="s">
        <v>1097</v>
      </c>
      <c r="B656" s="10" t="s">
        <v>617</v>
      </c>
      <c r="C656" s="7" t="s">
        <v>625</v>
      </c>
      <c r="D656" s="7" t="s">
        <v>593</v>
      </c>
      <c r="E656" s="27">
        <v>40436</v>
      </c>
      <c r="F656" s="12">
        <f t="shared" ca="1" si="20"/>
        <v>12</v>
      </c>
      <c r="G656" s="13" t="s">
        <v>611</v>
      </c>
      <c r="H656" s="14">
        <v>64780</v>
      </c>
      <c r="I656" s="15">
        <v>5</v>
      </c>
      <c r="J656" s="26">
        <f t="shared" si="21"/>
        <v>66665</v>
      </c>
      <c r="K656" s="16"/>
    </row>
    <row r="657" spans="1:11" x14ac:dyDescent="0.25">
      <c r="A657" s="7" t="s">
        <v>1107</v>
      </c>
      <c r="B657" s="10" t="s">
        <v>641</v>
      </c>
      <c r="C657" s="7" t="s">
        <v>625</v>
      </c>
      <c r="D657" s="7" t="s">
        <v>593</v>
      </c>
      <c r="E657" s="27">
        <v>38405</v>
      </c>
      <c r="F657" s="12">
        <f t="shared" ca="1" si="20"/>
        <v>17</v>
      </c>
      <c r="G657" s="13" t="s">
        <v>594</v>
      </c>
      <c r="H657" s="14">
        <v>30780</v>
      </c>
      <c r="I657" s="15">
        <v>4</v>
      </c>
      <c r="J657" s="26">
        <f t="shared" si="21"/>
        <v>31676</v>
      </c>
      <c r="K657" s="16"/>
    </row>
    <row r="658" spans="1:11" x14ac:dyDescent="0.25">
      <c r="A658" s="7" t="s">
        <v>1134</v>
      </c>
      <c r="B658" s="10" t="s">
        <v>641</v>
      </c>
      <c r="C658" s="7" t="s">
        <v>625</v>
      </c>
      <c r="D658" s="7" t="s">
        <v>593</v>
      </c>
      <c r="E658" s="27">
        <v>36802</v>
      </c>
      <c r="F658" s="12">
        <f t="shared" ca="1" si="20"/>
        <v>22</v>
      </c>
      <c r="G658" s="13" t="s">
        <v>594</v>
      </c>
      <c r="H658" s="14">
        <v>78570</v>
      </c>
      <c r="I658" s="15">
        <v>1</v>
      </c>
      <c r="J658" s="26">
        <f t="shared" si="21"/>
        <v>80856</v>
      </c>
      <c r="K658" s="16"/>
    </row>
    <row r="659" spans="1:11" x14ac:dyDescent="0.25">
      <c r="A659" s="7" t="s">
        <v>1148</v>
      </c>
      <c r="B659" s="10" t="s">
        <v>617</v>
      </c>
      <c r="C659" s="7" t="s">
        <v>625</v>
      </c>
      <c r="D659" s="7" t="s">
        <v>593</v>
      </c>
      <c r="E659" s="27">
        <v>41596</v>
      </c>
      <c r="F659" s="12">
        <f t="shared" ca="1" si="20"/>
        <v>9</v>
      </c>
      <c r="G659" s="13" t="s">
        <v>615</v>
      </c>
      <c r="H659" s="14">
        <v>26795</v>
      </c>
      <c r="I659" s="15">
        <v>4</v>
      </c>
      <c r="J659" s="26">
        <f t="shared" si="21"/>
        <v>27575</v>
      </c>
      <c r="K659" s="16"/>
    </row>
    <row r="660" spans="1:11" x14ac:dyDescent="0.25">
      <c r="A660" s="7" t="s">
        <v>1173</v>
      </c>
      <c r="B660" s="10" t="s">
        <v>591</v>
      </c>
      <c r="C660" s="7" t="s">
        <v>625</v>
      </c>
      <c r="D660" s="7" t="s">
        <v>593</v>
      </c>
      <c r="E660" s="27">
        <v>42228</v>
      </c>
      <c r="F660" s="12">
        <f t="shared" ca="1" si="20"/>
        <v>7</v>
      </c>
      <c r="G660" s="13" t="s">
        <v>615</v>
      </c>
      <c r="H660" s="14">
        <v>68010</v>
      </c>
      <c r="I660" s="15">
        <v>1</v>
      </c>
      <c r="J660" s="26">
        <f t="shared" si="21"/>
        <v>69989</v>
      </c>
      <c r="K660" s="16"/>
    </row>
    <row r="661" spans="1:11" x14ac:dyDescent="0.25">
      <c r="A661" s="7" t="s">
        <v>1194</v>
      </c>
      <c r="B661" s="10" t="s">
        <v>641</v>
      </c>
      <c r="C661" s="7" t="s">
        <v>625</v>
      </c>
      <c r="D661" s="7" t="s">
        <v>593</v>
      </c>
      <c r="E661" s="27">
        <v>37081</v>
      </c>
      <c r="F661" s="12">
        <f t="shared" ca="1" si="20"/>
        <v>21</v>
      </c>
      <c r="G661" s="13" t="s">
        <v>601</v>
      </c>
      <c r="H661" s="14">
        <v>48410</v>
      </c>
      <c r="I661" s="15">
        <v>5</v>
      </c>
      <c r="J661" s="26">
        <f t="shared" si="21"/>
        <v>49819</v>
      </c>
      <c r="K661" s="16"/>
    </row>
    <row r="662" spans="1:11" x14ac:dyDescent="0.25">
      <c r="A662" s="7" t="s">
        <v>1209</v>
      </c>
      <c r="B662" s="10" t="s">
        <v>619</v>
      </c>
      <c r="C662" s="7" t="s">
        <v>625</v>
      </c>
      <c r="D662" s="7" t="s">
        <v>593</v>
      </c>
      <c r="E662" s="27">
        <v>40803</v>
      </c>
      <c r="F662" s="12">
        <f t="shared" ca="1" si="20"/>
        <v>11</v>
      </c>
      <c r="G662" s="13" t="s">
        <v>599</v>
      </c>
      <c r="H662" s="14">
        <v>22535</v>
      </c>
      <c r="I662" s="15">
        <v>3</v>
      </c>
      <c r="J662" s="26">
        <f t="shared" si="21"/>
        <v>23191</v>
      </c>
      <c r="K662" s="16"/>
    </row>
    <row r="663" spans="1:11" x14ac:dyDescent="0.25">
      <c r="A663" s="7" t="s">
        <v>1213</v>
      </c>
      <c r="B663" s="10" t="s">
        <v>596</v>
      </c>
      <c r="C663" s="7" t="s">
        <v>625</v>
      </c>
      <c r="D663" s="7" t="s">
        <v>593</v>
      </c>
      <c r="E663" s="27">
        <v>37894</v>
      </c>
      <c r="F663" s="12">
        <f t="shared" ca="1" si="20"/>
        <v>19</v>
      </c>
      <c r="G663" s="13" t="s">
        <v>601</v>
      </c>
      <c r="H663" s="14">
        <v>33640</v>
      </c>
      <c r="I663" s="15">
        <v>3</v>
      </c>
      <c r="J663" s="26">
        <f t="shared" si="21"/>
        <v>34619</v>
      </c>
      <c r="K663" s="16"/>
    </row>
    <row r="664" spans="1:11" x14ac:dyDescent="0.25">
      <c r="A664" s="7" t="s">
        <v>1219</v>
      </c>
      <c r="B664" s="10" t="s">
        <v>591</v>
      </c>
      <c r="C664" s="7" t="s">
        <v>625</v>
      </c>
      <c r="D664" s="7" t="s">
        <v>593</v>
      </c>
      <c r="E664" s="27">
        <v>40070</v>
      </c>
      <c r="F664" s="12">
        <f t="shared" ca="1" si="20"/>
        <v>13</v>
      </c>
      <c r="G664" s="13" t="s">
        <v>611</v>
      </c>
      <c r="H664" s="14">
        <v>37670</v>
      </c>
      <c r="I664" s="15">
        <v>3</v>
      </c>
      <c r="J664" s="26">
        <f t="shared" si="21"/>
        <v>38766</v>
      </c>
      <c r="K664" s="16"/>
    </row>
    <row r="665" spans="1:11" x14ac:dyDescent="0.25">
      <c r="A665" s="7" t="s">
        <v>1220</v>
      </c>
      <c r="B665" s="10" t="s">
        <v>596</v>
      </c>
      <c r="C665" s="7" t="s">
        <v>625</v>
      </c>
      <c r="D665" s="7" t="s">
        <v>593</v>
      </c>
      <c r="E665" s="27">
        <v>40003</v>
      </c>
      <c r="F665" s="12">
        <f t="shared" ca="1" si="20"/>
        <v>13</v>
      </c>
      <c r="G665" s="13" t="s">
        <v>601</v>
      </c>
      <c r="H665" s="14">
        <v>32120</v>
      </c>
      <c r="I665" s="15">
        <v>1</v>
      </c>
      <c r="J665" s="26">
        <f t="shared" si="21"/>
        <v>33055</v>
      </c>
      <c r="K665" s="16"/>
    </row>
    <row r="666" spans="1:11" x14ac:dyDescent="0.25">
      <c r="A666" s="7" t="s">
        <v>1232</v>
      </c>
      <c r="B666" s="10" t="s">
        <v>596</v>
      </c>
      <c r="C666" s="7" t="s">
        <v>625</v>
      </c>
      <c r="D666" s="7" t="s">
        <v>593</v>
      </c>
      <c r="E666" s="27">
        <v>41055</v>
      </c>
      <c r="F666" s="12">
        <f t="shared" ca="1" si="20"/>
        <v>10</v>
      </c>
      <c r="G666" s="13" t="s">
        <v>1393</v>
      </c>
      <c r="H666" s="14">
        <v>56920</v>
      </c>
      <c r="I666" s="15">
        <v>4</v>
      </c>
      <c r="J666" s="26">
        <f t="shared" si="21"/>
        <v>58576</v>
      </c>
      <c r="K666" s="16"/>
    </row>
    <row r="667" spans="1:11" x14ac:dyDescent="0.25">
      <c r="A667" s="7" t="s">
        <v>1243</v>
      </c>
      <c r="B667" s="10" t="s">
        <v>596</v>
      </c>
      <c r="C667" s="7" t="s">
        <v>625</v>
      </c>
      <c r="D667" s="7" t="s">
        <v>593</v>
      </c>
      <c r="E667" s="27">
        <v>40516</v>
      </c>
      <c r="F667" s="12">
        <f t="shared" ca="1" si="20"/>
        <v>12</v>
      </c>
      <c r="G667" s="13" t="s">
        <v>611</v>
      </c>
      <c r="H667" s="14">
        <v>89780</v>
      </c>
      <c r="I667" s="15">
        <v>4</v>
      </c>
      <c r="J667" s="26">
        <f t="shared" si="21"/>
        <v>92393</v>
      </c>
      <c r="K667" s="16"/>
    </row>
    <row r="668" spans="1:11" x14ac:dyDescent="0.25">
      <c r="A668" s="7" t="s">
        <v>1262</v>
      </c>
      <c r="B668" s="10" t="s">
        <v>591</v>
      </c>
      <c r="C668" s="7" t="s">
        <v>625</v>
      </c>
      <c r="D668" s="7" t="s">
        <v>593</v>
      </c>
      <c r="E668" s="27">
        <v>41553</v>
      </c>
      <c r="F668" s="12">
        <f t="shared" ca="1" si="20"/>
        <v>9</v>
      </c>
      <c r="G668" s="13" t="s">
        <v>594</v>
      </c>
      <c r="H668" s="14">
        <v>62740</v>
      </c>
      <c r="I668" s="15">
        <v>4</v>
      </c>
      <c r="J668" s="26">
        <f t="shared" si="21"/>
        <v>64566</v>
      </c>
      <c r="K668" s="16"/>
    </row>
    <row r="669" spans="1:11" x14ac:dyDescent="0.25">
      <c r="A669" s="7" t="s">
        <v>1281</v>
      </c>
      <c r="B669" s="10" t="s">
        <v>591</v>
      </c>
      <c r="C669" s="7" t="s">
        <v>625</v>
      </c>
      <c r="D669" s="7" t="s">
        <v>593</v>
      </c>
      <c r="E669" s="27">
        <v>41450</v>
      </c>
      <c r="F669" s="12">
        <f t="shared" ca="1" si="20"/>
        <v>9</v>
      </c>
      <c r="G669" s="13" t="s">
        <v>615</v>
      </c>
      <c r="H669" s="14">
        <v>88840</v>
      </c>
      <c r="I669" s="15">
        <v>5</v>
      </c>
      <c r="J669" s="26">
        <f t="shared" si="21"/>
        <v>91425</v>
      </c>
      <c r="K669" s="16"/>
    </row>
    <row r="670" spans="1:11" x14ac:dyDescent="0.25">
      <c r="A670" s="7" t="s">
        <v>1286</v>
      </c>
      <c r="B670" s="10" t="s">
        <v>617</v>
      </c>
      <c r="C670" s="7" t="s">
        <v>625</v>
      </c>
      <c r="D670" s="7" t="s">
        <v>593</v>
      </c>
      <c r="E670" s="27">
        <v>38142</v>
      </c>
      <c r="F670" s="12">
        <f t="shared" ca="1" si="20"/>
        <v>18</v>
      </c>
      <c r="G670" s="13" t="s">
        <v>599</v>
      </c>
      <c r="H670" s="14">
        <v>15910</v>
      </c>
      <c r="I670" s="15">
        <v>3</v>
      </c>
      <c r="J670" s="26">
        <f t="shared" si="21"/>
        <v>16373</v>
      </c>
      <c r="K670" s="16"/>
    </row>
    <row r="671" spans="1:11" x14ac:dyDescent="0.25">
      <c r="A671" s="7" t="s">
        <v>1321</v>
      </c>
      <c r="B671" s="10" t="s">
        <v>591</v>
      </c>
      <c r="C671" s="7" t="s">
        <v>625</v>
      </c>
      <c r="D671" s="7" t="s">
        <v>593</v>
      </c>
      <c r="E671" s="27">
        <v>36870</v>
      </c>
      <c r="F671" s="12">
        <f t="shared" ca="1" si="20"/>
        <v>21</v>
      </c>
      <c r="G671" s="13" t="s">
        <v>611</v>
      </c>
      <c r="H671" s="14">
        <v>17912</v>
      </c>
      <c r="I671" s="15">
        <v>5</v>
      </c>
      <c r="J671" s="26">
        <f t="shared" si="21"/>
        <v>18433</v>
      </c>
      <c r="K671" s="16"/>
    </row>
    <row r="672" spans="1:11" x14ac:dyDescent="0.25">
      <c r="A672" s="7" t="s">
        <v>1332</v>
      </c>
      <c r="B672" s="10" t="s">
        <v>619</v>
      </c>
      <c r="C672" s="7" t="s">
        <v>625</v>
      </c>
      <c r="D672" s="7" t="s">
        <v>593</v>
      </c>
      <c r="E672" s="27">
        <v>40154</v>
      </c>
      <c r="F672" s="12">
        <f t="shared" ca="1" si="20"/>
        <v>12</v>
      </c>
      <c r="G672" s="13" t="s">
        <v>601</v>
      </c>
      <c r="H672" s="14">
        <v>43600</v>
      </c>
      <c r="I672" s="15">
        <v>5</v>
      </c>
      <c r="J672" s="26">
        <f t="shared" si="21"/>
        <v>44869</v>
      </c>
      <c r="K672" s="16"/>
    </row>
    <row r="673" spans="1:11" x14ac:dyDescent="0.25">
      <c r="A673" s="7" t="s">
        <v>1335</v>
      </c>
      <c r="B673" s="10" t="s">
        <v>591</v>
      </c>
      <c r="C673" s="7" t="s">
        <v>625</v>
      </c>
      <c r="D673" s="7" t="s">
        <v>593</v>
      </c>
      <c r="E673" s="27">
        <v>41469</v>
      </c>
      <c r="F673" s="12">
        <f t="shared" ca="1" si="20"/>
        <v>9</v>
      </c>
      <c r="G673" s="13" t="s">
        <v>1394</v>
      </c>
      <c r="H673" s="14">
        <v>39440</v>
      </c>
      <c r="I673" s="15">
        <v>4</v>
      </c>
      <c r="J673" s="26">
        <f t="shared" si="21"/>
        <v>40588</v>
      </c>
      <c r="K673" s="16"/>
    </row>
    <row r="674" spans="1:11" x14ac:dyDescent="0.25">
      <c r="A674" s="7" t="s">
        <v>1345</v>
      </c>
      <c r="B674" s="10" t="s">
        <v>596</v>
      </c>
      <c r="C674" s="7" t="s">
        <v>625</v>
      </c>
      <c r="D674" s="7" t="s">
        <v>593</v>
      </c>
      <c r="E674" s="27">
        <v>40593</v>
      </c>
      <c r="F674" s="12">
        <f t="shared" ca="1" si="20"/>
        <v>11</v>
      </c>
      <c r="G674" s="13" t="s">
        <v>601</v>
      </c>
      <c r="H674" s="14">
        <v>57520</v>
      </c>
      <c r="I674" s="15">
        <v>3</v>
      </c>
      <c r="J674" s="26">
        <f t="shared" si="21"/>
        <v>59194</v>
      </c>
      <c r="K674" s="16"/>
    </row>
    <row r="675" spans="1:11" x14ac:dyDescent="0.25">
      <c r="A675" s="7" t="s">
        <v>1351</v>
      </c>
      <c r="B675" s="10" t="s">
        <v>617</v>
      </c>
      <c r="C675" s="7" t="s">
        <v>625</v>
      </c>
      <c r="D675" s="7" t="s">
        <v>593</v>
      </c>
      <c r="E675" s="27">
        <v>40923</v>
      </c>
      <c r="F675" s="12">
        <f t="shared" ca="1" si="20"/>
        <v>10</v>
      </c>
      <c r="G675" s="13" t="s">
        <v>611</v>
      </c>
      <c r="H675" s="14">
        <v>25790</v>
      </c>
      <c r="I675" s="15">
        <v>3</v>
      </c>
      <c r="J675" s="26">
        <f t="shared" si="21"/>
        <v>26540</v>
      </c>
      <c r="K675" s="16"/>
    </row>
    <row r="676" spans="1:11" x14ac:dyDescent="0.25">
      <c r="A676" s="7" t="s">
        <v>660</v>
      </c>
      <c r="B676" s="10" t="s">
        <v>619</v>
      </c>
      <c r="C676" s="7" t="s">
        <v>625</v>
      </c>
      <c r="D676" s="7" t="s">
        <v>614</v>
      </c>
      <c r="E676" s="27">
        <v>37394</v>
      </c>
      <c r="F676" s="12">
        <f t="shared" ca="1" si="20"/>
        <v>20</v>
      </c>
      <c r="G676" s="13" t="s">
        <v>601</v>
      </c>
      <c r="H676" s="14">
        <v>20965</v>
      </c>
      <c r="I676" s="15">
        <v>5</v>
      </c>
      <c r="J676" s="26">
        <f t="shared" si="21"/>
        <v>21575</v>
      </c>
      <c r="K676" s="16"/>
    </row>
    <row r="677" spans="1:11" x14ac:dyDescent="0.25">
      <c r="A677" s="7" t="s">
        <v>775</v>
      </c>
      <c r="B677" s="10" t="s">
        <v>641</v>
      </c>
      <c r="C677" s="7" t="s">
        <v>625</v>
      </c>
      <c r="D677" s="7" t="s">
        <v>614</v>
      </c>
      <c r="E677" s="27">
        <v>38405</v>
      </c>
      <c r="F677" s="12">
        <f t="shared" ca="1" si="20"/>
        <v>17</v>
      </c>
      <c r="G677" s="13"/>
      <c r="H677" s="14">
        <v>19975</v>
      </c>
      <c r="I677" s="15">
        <v>3</v>
      </c>
      <c r="J677" s="26">
        <f t="shared" si="21"/>
        <v>20556</v>
      </c>
      <c r="K677" s="16"/>
    </row>
    <row r="678" spans="1:11" x14ac:dyDescent="0.25">
      <c r="A678" s="7" t="s">
        <v>813</v>
      </c>
      <c r="B678" s="10" t="s">
        <v>591</v>
      </c>
      <c r="C678" s="7" t="s">
        <v>625</v>
      </c>
      <c r="D678" s="7" t="s">
        <v>614</v>
      </c>
      <c r="E678" s="27">
        <v>37899</v>
      </c>
      <c r="F678" s="12">
        <f t="shared" ca="1" si="20"/>
        <v>19</v>
      </c>
      <c r="G678" s="13" t="s">
        <v>594</v>
      </c>
      <c r="H678" s="14">
        <v>22120</v>
      </c>
      <c r="I678" s="15">
        <v>2</v>
      </c>
      <c r="J678" s="26">
        <f t="shared" si="21"/>
        <v>22764</v>
      </c>
      <c r="K678" s="16"/>
    </row>
    <row r="679" spans="1:11" x14ac:dyDescent="0.25">
      <c r="A679" s="7" t="s">
        <v>876</v>
      </c>
      <c r="B679" s="10" t="s">
        <v>591</v>
      </c>
      <c r="C679" s="7" t="s">
        <v>625</v>
      </c>
      <c r="D679" s="7" t="s">
        <v>614</v>
      </c>
      <c r="E679" s="27">
        <v>40200</v>
      </c>
      <c r="F679" s="12">
        <f t="shared" ca="1" si="20"/>
        <v>12</v>
      </c>
      <c r="G679" s="13" t="s">
        <v>594</v>
      </c>
      <c r="H679" s="14">
        <v>13540</v>
      </c>
      <c r="I679" s="15">
        <v>1</v>
      </c>
      <c r="J679" s="26">
        <f t="shared" si="21"/>
        <v>13934</v>
      </c>
      <c r="K679" s="16"/>
    </row>
    <row r="680" spans="1:11" x14ac:dyDescent="0.25">
      <c r="A680" s="7" t="s">
        <v>900</v>
      </c>
      <c r="B680" s="10" t="s">
        <v>591</v>
      </c>
      <c r="C680" s="7" t="s">
        <v>625</v>
      </c>
      <c r="D680" s="7" t="s">
        <v>614</v>
      </c>
      <c r="E680" s="27">
        <v>39903</v>
      </c>
      <c r="F680" s="12">
        <f t="shared" ca="1" si="20"/>
        <v>13</v>
      </c>
      <c r="G680" s="13" t="s">
        <v>594</v>
      </c>
      <c r="H680" s="14">
        <v>22945</v>
      </c>
      <c r="I680" s="15">
        <v>3</v>
      </c>
      <c r="J680" s="26">
        <f t="shared" si="21"/>
        <v>23613</v>
      </c>
      <c r="K680" s="16"/>
    </row>
    <row r="681" spans="1:11" x14ac:dyDescent="0.25">
      <c r="A681" s="7" t="s">
        <v>921</v>
      </c>
      <c r="B681" s="10" t="s">
        <v>591</v>
      </c>
      <c r="C681" s="7" t="s">
        <v>625</v>
      </c>
      <c r="D681" s="7" t="s">
        <v>614</v>
      </c>
      <c r="E681" s="27">
        <v>39147</v>
      </c>
      <c r="F681" s="12">
        <f t="shared" ca="1" si="20"/>
        <v>15</v>
      </c>
      <c r="G681" s="13" t="s">
        <v>594</v>
      </c>
      <c r="H681" s="14">
        <v>18325</v>
      </c>
      <c r="I681" s="15">
        <v>2</v>
      </c>
      <c r="J681" s="26">
        <f t="shared" si="21"/>
        <v>18858</v>
      </c>
      <c r="K681" s="16"/>
    </row>
    <row r="682" spans="1:11" x14ac:dyDescent="0.25">
      <c r="A682" s="7" t="s">
        <v>951</v>
      </c>
      <c r="B682" s="10" t="s">
        <v>596</v>
      </c>
      <c r="C682" s="7" t="s">
        <v>625</v>
      </c>
      <c r="D682" s="7" t="s">
        <v>614</v>
      </c>
      <c r="E682" s="27">
        <v>41522</v>
      </c>
      <c r="F682" s="12">
        <f t="shared" ca="1" si="20"/>
        <v>9</v>
      </c>
      <c r="G682" s="13" t="s">
        <v>601</v>
      </c>
      <c r="H682" s="14">
        <v>14200</v>
      </c>
      <c r="I682" s="15">
        <v>3</v>
      </c>
      <c r="J682" s="26">
        <f t="shared" si="21"/>
        <v>14613</v>
      </c>
      <c r="K682" s="16"/>
    </row>
    <row r="683" spans="1:11" x14ac:dyDescent="0.25">
      <c r="A683" s="7" t="s">
        <v>994</v>
      </c>
      <c r="B683" s="10" t="s">
        <v>603</v>
      </c>
      <c r="C683" s="7" t="s">
        <v>625</v>
      </c>
      <c r="D683" s="7" t="s">
        <v>614</v>
      </c>
      <c r="E683" s="27">
        <v>40808</v>
      </c>
      <c r="F683" s="12">
        <f t="shared" ca="1" si="20"/>
        <v>11</v>
      </c>
      <c r="G683" s="13" t="s">
        <v>615</v>
      </c>
      <c r="H683" s="14">
        <v>26740</v>
      </c>
      <c r="I683" s="15">
        <v>2</v>
      </c>
      <c r="J683" s="26">
        <f t="shared" si="21"/>
        <v>27518</v>
      </c>
      <c r="K683" s="16"/>
    </row>
    <row r="684" spans="1:11" x14ac:dyDescent="0.25">
      <c r="A684" s="7" t="s">
        <v>1059</v>
      </c>
      <c r="B684" s="10" t="s">
        <v>596</v>
      </c>
      <c r="C684" s="7" t="s">
        <v>625</v>
      </c>
      <c r="D684" s="7" t="s">
        <v>614</v>
      </c>
      <c r="E684" s="27">
        <v>40473</v>
      </c>
      <c r="F684" s="12">
        <f t="shared" ca="1" si="20"/>
        <v>12</v>
      </c>
      <c r="G684" s="13" t="s">
        <v>594</v>
      </c>
      <c r="H684" s="14">
        <v>26410</v>
      </c>
      <c r="I684" s="15">
        <v>1</v>
      </c>
      <c r="J684" s="26">
        <f t="shared" si="21"/>
        <v>27179</v>
      </c>
      <c r="K684" s="16"/>
    </row>
    <row r="685" spans="1:11" x14ac:dyDescent="0.25">
      <c r="A685" s="7" t="s">
        <v>1126</v>
      </c>
      <c r="B685" s="10" t="s">
        <v>603</v>
      </c>
      <c r="C685" s="7" t="s">
        <v>625</v>
      </c>
      <c r="D685" s="7" t="s">
        <v>614</v>
      </c>
      <c r="E685" s="27">
        <v>40389</v>
      </c>
      <c r="F685" s="12">
        <f t="shared" ca="1" si="20"/>
        <v>12</v>
      </c>
      <c r="G685" s="13" t="s">
        <v>594</v>
      </c>
      <c r="H685" s="14">
        <v>21955</v>
      </c>
      <c r="I685" s="15">
        <v>4</v>
      </c>
      <c r="J685" s="26">
        <f t="shared" si="21"/>
        <v>22594</v>
      </c>
      <c r="K685" s="16"/>
    </row>
    <row r="686" spans="1:11" x14ac:dyDescent="0.25">
      <c r="A686" s="7" t="s">
        <v>1137</v>
      </c>
      <c r="B686" s="10" t="s">
        <v>617</v>
      </c>
      <c r="C686" s="7" t="s">
        <v>625</v>
      </c>
      <c r="D686" s="7" t="s">
        <v>614</v>
      </c>
      <c r="E686" s="27">
        <v>40327</v>
      </c>
      <c r="F686" s="12">
        <f t="shared" ca="1" si="20"/>
        <v>12</v>
      </c>
      <c r="G686" s="13" t="s">
        <v>594</v>
      </c>
      <c r="H686" s="14">
        <v>22615</v>
      </c>
      <c r="I686" s="15">
        <v>3</v>
      </c>
      <c r="J686" s="26">
        <f t="shared" si="21"/>
        <v>23273</v>
      </c>
      <c r="K686" s="16"/>
    </row>
    <row r="687" spans="1:11" x14ac:dyDescent="0.25">
      <c r="A687" s="7" t="s">
        <v>1172</v>
      </c>
      <c r="B687" s="10" t="s">
        <v>591</v>
      </c>
      <c r="C687" s="7" t="s">
        <v>625</v>
      </c>
      <c r="D687" s="7" t="s">
        <v>614</v>
      </c>
      <c r="E687" s="27">
        <v>36831</v>
      </c>
      <c r="F687" s="12">
        <f t="shared" ca="1" si="20"/>
        <v>22</v>
      </c>
      <c r="G687" s="13" t="s">
        <v>611</v>
      </c>
      <c r="H687" s="14">
        <v>14695</v>
      </c>
      <c r="I687" s="15">
        <v>5</v>
      </c>
      <c r="J687" s="26">
        <f t="shared" si="21"/>
        <v>15123</v>
      </c>
      <c r="K687" s="16"/>
    </row>
    <row r="688" spans="1:11" x14ac:dyDescent="0.25">
      <c r="A688" s="7" t="s">
        <v>1252</v>
      </c>
      <c r="B688" s="10" t="s">
        <v>591</v>
      </c>
      <c r="C688" s="7" t="s">
        <v>625</v>
      </c>
      <c r="D688" s="7" t="s">
        <v>614</v>
      </c>
      <c r="E688" s="27">
        <v>39855</v>
      </c>
      <c r="F688" s="12">
        <f t="shared" ca="1" si="20"/>
        <v>13</v>
      </c>
      <c r="G688" s="13"/>
      <c r="H688" s="14">
        <v>17335</v>
      </c>
      <c r="I688" s="15">
        <v>4</v>
      </c>
      <c r="J688" s="26">
        <f t="shared" si="21"/>
        <v>17839</v>
      </c>
      <c r="K688" s="16"/>
    </row>
    <row r="689" spans="1:11" x14ac:dyDescent="0.25">
      <c r="A689" s="7" t="s">
        <v>1367</v>
      </c>
      <c r="B689" s="10" t="s">
        <v>641</v>
      </c>
      <c r="C689" s="7" t="s">
        <v>625</v>
      </c>
      <c r="D689" s="7" t="s">
        <v>614</v>
      </c>
      <c r="E689" s="27">
        <v>36941</v>
      </c>
      <c r="F689" s="12">
        <f t="shared" ca="1" si="20"/>
        <v>21</v>
      </c>
      <c r="G689" s="13"/>
      <c r="H689" s="14">
        <v>26575</v>
      </c>
      <c r="I689" s="15">
        <v>5</v>
      </c>
      <c r="J689" s="26">
        <f t="shared" si="21"/>
        <v>27348</v>
      </c>
      <c r="K689" s="16"/>
    </row>
    <row r="690" spans="1:11" x14ac:dyDescent="0.25">
      <c r="A690" s="7" t="s">
        <v>701</v>
      </c>
      <c r="B690" s="10" t="s">
        <v>591</v>
      </c>
      <c r="C690" s="7" t="s">
        <v>625</v>
      </c>
      <c r="D690" s="7" t="s">
        <v>622</v>
      </c>
      <c r="E690" s="27">
        <v>40743</v>
      </c>
      <c r="F690" s="12">
        <f t="shared" ca="1" si="20"/>
        <v>11</v>
      </c>
      <c r="G690" s="13"/>
      <c r="H690" s="14">
        <v>13460</v>
      </c>
      <c r="I690" s="15">
        <v>4</v>
      </c>
      <c r="J690" s="26">
        <f t="shared" si="21"/>
        <v>13852</v>
      </c>
      <c r="K690" s="16"/>
    </row>
    <row r="691" spans="1:11" x14ac:dyDescent="0.25">
      <c r="A691" s="7" t="s">
        <v>888</v>
      </c>
      <c r="B691" s="10" t="s">
        <v>591</v>
      </c>
      <c r="C691" s="7" t="s">
        <v>625</v>
      </c>
      <c r="D691" s="7" t="s">
        <v>622</v>
      </c>
      <c r="E691" s="27">
        <v>42117</v>
      </c>
      <c r="F691" s="12">
        <f t="shared" ca="1" si="20"/>
        <v>7</v>
      </c>
      <c r="G691" s="13"/>
      <c r="H691" s="14">
        <v>16204</v>
      </c>
      <c r="I691" s="15">
        <v>1</v>
      </c>
      <c r="J691" s="26">
        <f t="shared" si="21"/>
        <v>16676</v>
      </c>
      <c r="K691" s="16"/>
    </row>
    <row r="692" spans="1:11" x14ac:dyDescent="0.25">
      <c r="A692" s="7" t="s">
        <v>1001</v>
      </c>
      <c r="B692" s="10" t="s">
        <v>619</v>
      </c>
      <c r="C692" s="7" t="s">
        <v>625</v>
      </c>
      <c r="D692" s="7" t="s">
        <v>622</v>
      </c>
      <c r="E692" s="27">
        <v>42158</v>
      </c>
      <c r="F692" s="12">
        <f t="shared" ca="1" si="20"/>
        <v>7</v>
      </c>
      <c r="G692" s="13"/>
      <c r="H692" s="14">
        <v>32276</v>
      </c>
      <c r="I692" s="15">
        <v>1</v>
      </c>
      <c r="J692" s="26">
        <f t="shared" si="21"/>
        <v>33215</v>
      </c>
      <c r="K692" s="16"/>
    </row>
    <row r="693" spans="1:11" x14ac:dyDescent="0.25">
      <c r="A693" s="7" t="s">
        <v>1222</v>
      </c>
      <c r="B693" s="10" t="s">
        <v>591</v>
      </c>
      <c r="C693" s="7" t="s">
        <v>625</v>
      </c>
      <c r="D693" s="7" t="s">
        <v>622</v>
      </c>
      <c r="E693" s="27">
        <v>41422</v>
      </c>
      <c r="F693" s="12">
        <f t="shared" ca="1" si="20"/>
        <v>9</v>
      </c>
      <c r="G693" s="13"/>
      <c r="H693" s="14">
        <v>21692</v>
      </c>
      <c r="I693" s="15">
        <v>5</v>
      </c>
      <c r="J693" s="26">
        <f t="shared" si="21"/>
        <v>22323</v>
      </c>
      <c r="K693" s="16"/>
    </row>
    <row r="694" spans="1:11" x14ac:dyDescent="0.25">
      <c r="A694" s="7" t="s">
        <v>1251</v>
      </c>
      <c r="B694" s="10" t="s">
        <v>603</v>
      </c>
      <c r="C694" s="7" t="s">
        <v>625</v>
      </c>
      <c r="D694" s="7" t="s">
        <v>622</v>
      </c>
      <c r="E694" s="27">
        <v>40415</v>
      </c>
      <c r="F694" s="12">
        <f t="shared" ca="1" si="20"/>
        <v>12</v>
      </c>
      <c r="G694" s="13"/>
      <c r="H694" s="14">
        <v>28356</v>
      </c>
      <c r="I694" s="15">
        <v>1</v>
      </c>
      <c r="J694" s="26">
        <f t="shared" si="21"/>
        <v>29181</v>
      </c>
      <c r="K694" s="16"/>
    </row>
    <row r="695" spans="1:11" x14ac:dyDescent="0.25">
      <c r="A695" s="7" t="s">
        <v>780</v>
      </c>
      <c r="B695" s="10" t="s">
        <v>603</v>
      </c>
      <c r="C695" s="7" t="s">
        <v>636</v>
      </c>
      <c r="D695" s="7" t="s">
        <v>606</v>
      </c>
      <c r="E695" s="27">
        <v>40674</v>
      </c>
      <c r="F695" s="12">
        <f t="shared" ca="1" si="20"/>
        <v>11</v>
      </c>
      <c r="G695" s="13"/>
      <c r="H695" s="14">
        <v>48080</v>
      </c>
      <c r="I695" s="15">
        <v>2</v>
      </c>
      <c r="J695" s="26">
        <f t="shared" si="21"/>
        <v>49479</v>
      </c>
      <c r="K695" s="16"/>
    </row>
    <row r="696" spans="1:11" x14ac:dyDescent="0.25">
      <c r="A696" s="7" t="s">
        <v>1142</v>
      </c>
      <c r="B696" s="10" t="s">
        <v>596</v>
      </c>
      <c r="C696" s="7" t="s">
        <v>636</v>
      </c>
      <c r="D696" s="7" t="s">
        <v>606</v>
      </c>
      <c r="E696" s="27">
        <v>39915</v>
      </c>
      <c r="F696" s="12">
        <f t="shared" ca="1" si="20"/>
        <v>13</v>
      </c>
      <c r="G696" s="13"/>
      <c r="H696" s="14">
        <v>41380</v>
      </c>
      <c r="I696" s="15">
        <v>2</v>
      </c>
      <c r="J696" s="26">
        <f t="shared" si="21"/>
        <v>42584</v>
      </c>
      <c r="K696" s="16"/>
    </row>
    <row r="697" spans="1:11" x14ac:dyDescent="0.25">
      <c r="A697" s="7" t="s">
        <v>635</v>
      </c>
      <c r="B697" s="10" t="s">
        <v>619</v>
      </c>
      <c r="C697" s="7" t="s">
        <v>636</v>
      </c>
      <c r="D697" s="7" t="s">
        <v>593</v>
      </c>
      <c r="E697" s="27">
        <v>38083</v>
      </c>
      <c r="F697" s="12">
        <f t="shared" ca="1" si="20"/>
        <v>18</v>
      </c>
      <c r="G697" s="13" t="s">
        <v>601</v>
      </c>
      <c r="H697" s="14">
        <v>46780</v>
      </c>
      <c r="I697" s="15">
        <v>2</v>
      </c>
      <c r="J697" s="26">
        <f t="shared" si="21"/>
        <v>48141</v>
      </c>
      <c r="K697" s="16"/>
    </row>
    <row r="698" spans="1:11" x14ac:dyDescent="0.25">
      <c r="A698" s="7" t="s">
        <v>1006</v>
      </c>
      <c r="B698" s="10" t="s">
        <v>603</v>
      </c>
      <c r="C698" s="7" t="s">
        <v>636</v>
      </c>
      <c r="D698" s="7" t="s">
        <v>593</v>
      </c>
      <c r="E698" s="27">
        <v>41576</v>
      </c>
      <c r="F698" s="12">
        <f t="shared" ca="1" si="20"/>
        <v>9</v>
      </c>
      <c r="G698" s="13" t="s">
        <v>599</v>
      </c>
      <c r="H698" s="14">
        <v>74710</v>
      </c>
      <c r="I698" s="15">
        <v>2</v>
      </c>
      <c r="J698" s="26">
        <f t="shared" si="21"/>
        <v>76884</v>
      </c>
      <c r="K698" s="16"/>
    </row>
    <row r="699" spans="1:11" x14ac:dyDescent="0.25">
      <c r="A699" s="7" t="s">
        <v>1082</v>
      </c>
      <c r="B699" s="10" t="s">
        <v>596</v>
      </c>
      <c r="C699" s="7" t="s">
        <v>636</v>
      </c>
      <c r="D699" s="7" t="s">
        <v>593</v>
      </c>
      <c r="E699" s="27">
        <v>39991</v>
      </c>
      <c r="F699" s="12">
        <f t="shared" ca="1" si="20"/>
        <v>13</v>
      </c>
      <c r="G699" s="13" t="s">
        <v>615</v>
      </c>
      <c r="H699" s="14">
        <v>66430</v>
      </c>
      <c r="I699" s="15">
        <v>2</v>
      </c>
      <c r="J699" s="26">
        <f t="shared" si="21"/>
        <v>68363</v>
      </c>
      <c r="K699" s="16"/>
    </row>
    <row r="700" spans="1:11" x14ac:dyDescent="0.25">
      <c r="A700" s="7" t="s">
        <v>691</v>
      </c>
      <c r="B700" s="10" t="s">
        <v>591</v>
      </c>
      <c r="C700" s="7" t="s">
        <v>692</v>
      </c>
      <c r="D700" s="7" t="s">
        <v>606</v>
      </c>
      <c r="E700" s="27">
        <v>37095</v>
      </c>
      <c r="F700" s="12">
        <f t="shared" ca="1" si="20"/>
        <v>21</v>
      </c>
      <c r="G700" s="13"/>
      <c r="H700" s="14">
        <v>47885</v>
      </c>
      <c r="I700" s="15">
        <v>1</v>
      </c>
      <c r="J700" s="26">
        <f t="shared" si="21"/>
        <v>49278</v>
      </c>
      <c r="K700" s="16"/>
    </row>
    <row r="701" spans="1:11" x14ac:dyDescent="0.25">
      <c r="A701" s="7" t="s">
        <v>1121</v>
      </c>
      <c r="B701" s="10" t="s">
        <v>591</v>
      </c>
      <c r="C701" s="7" t="s">
        <v>692</v>
      </c>
      <c r="D701" s="7" t="s">
        <v>606</v>
      </c>
      <c r="E701" s="27">
        <v>40520</v>
      </c>
      <c r="F701" s="12">
        <f t="shared" ca="1" si="20"/>
        <v>11</v>
      </c>
      <c r="G701" s="13"/>
      <c r="H701" s="14">
        <v>61330</v>
      </c>
      <c r="I701" s="15">
        <v>2</v>
      </c>
      <c r="J701" s="26">
        <f t="shared" si="21"/>
        <v>63115</v>
      </c>
      <c r="K701" s="16"/>
    </row>
    <row r="702" spans="1:11" x14ac:dyDescent="0.25">
      <c r="A702" s="7" t="s">
        <v>1191</v>
      </c>
      <c r="B702" s="10" t="s">
        <v>617</v>
      </c>
      <c r="C702" s="7" t="s">
        <v>692</v>
      </c>
      <c r="D702" s="7" t="s">
        <v>593</v>
      </c>
      <c r="E702" s="27">
        <v>40404</v>
      </c>
      <c r="F702" s="12">
        <f t="shared" ca="1" si="20"/>
        <v>12</v>
      </c>
      <c r="G702" s="13" t="s">
        <v>615</v>
      </c>
      <c r="H702" s="14">
        <v>38940</v>
      </c>
      <c r="I702" s="15">
        <v>2</v>
      </c>
      <c r="J702" s="26">
        <f t="shared" si="21"/>
        <v>40073</v>
      </c>
      <c r="K702" s="16"/>
    </row>
    <row r="703" spans="1:11" x14ac:dyDescent="0.25">
      <c r="A703" s="7" t="s">
        <v>882</v>
      </c>
      <c r="B703" s="10" t="s">
        <v>619</v>
      </c>
      <c r="C703" s="7" t="s">
        <v>692</v>
      </c>
      <c r="D703" s="7" t="s">
        <v>614</v>
      </c>
      <c r="E703" s="27">
        <v>40736</v>
      </c>
      <c r="F703" s="12">
        <f t="shared" ca="1" si="20"/>
        <v>11</v>
      </c>
      <c r="G703" s="13" t="s">
        <v>615</v>
      </c>
      <c r="H703" s="14">
        <v>15520</v>
      </c>
      <c r="I703" s="15">
        <v>5</v>
      </c>
      <c r="J703" s="26">
        <f t="shared" si="21"/>
        <v>15972</v>
      </c>
      <c r="K703" s="16"/>
    </row>
    <row r="704" spans="1:11" x14ac:dyDescent="0.25">
      <c r="A704" s="7" t="s">
        <v>836</v>
      </c>
      <c r="B704" s="10" t="s">
        <v>619</v>
      </c>
      <c r="C704" s="7" t="s">
        <v>692</v>
      </c>
      <c r="D704" s="7" t="s">
        <v>622</v>
      </c>
      <c r="E704" s="27">
        <v>38867</v>
      </c>
      <c r="F704" s="12">
        <f t="shared" ca="1" si="20"/>
        <v>16</v>
      </c>
      <c r="G704" s="13"/>
      <c r="H704" s="14">
        <v>22476</v>
      </c>
      <c r="I704" s="15">
        <v>5</v>
      </c>
      <c r="J704" s="26">
        <f t="shared" si="21"/>
        <v>23130</v>
      </c>
      <c r="K704" s="16"/>
    </row>
    <row r="705" spans="1:11" x14ac:dyDescent="0.25">
      <c r="A705" s="7" t="s">
        <v>710</v>
      </c>
      <c r="B705" s="10" t="s">
        <v>617</v>
      </c>
      <c r="C705" s="7" t="s">
        <v>627</v>
      </c>
      <c r="D705" s="7" t="s">
        <v>606</v>
      </c>
      <c r="E705" s="27">
        <v>41766</v>
      </c>
      <c r="F705" s="12">
        <f t="shared" ca="1" si="20"/>
        <v>8</v>
      </c>
      <c r="G705" s="13"/>
      <c r="H705" s="14">
        <v>77720</v>
      </c>
      <c r="I705" s="15">
        <v>3</v>
      </c>
      <c r="J705" s="26">
        <f t="shared" si="21"/>
        <v>79982</v>
      </c>
      <c r="K705" s="16"/>
    </row>
    <row r="706" spans="1:11" x14ac:dyDescent="0.25">
      <c r="A706" s="7" t="s">
        <v>1014</v>
      </c>
      <c r="B706" s="10" t="s">
        <v>617</v>
      </c>
      <c r="C706" s="7" t="s">
        <v>627</v>
      </c>
      <c r="D706" s="7" t="s">
        <v>606</v>
      </c>
      <c r="E706" s="27">
        <v>40448</v>
      </c>
      <c r="F706" s="12">
        <f t="shared" ref="F706:F742" ca="1" si="22">DATEDIF(E706,TODAY(),"Y")</f>
        <v>12</v>
      </c>
      <c r="G706" s="13"/>
      <c r="H706" s="14">
        <v>72830</v>
      </c>
      <c r="I706" s="15">
        <v>2</v>
      </c>
      <c r="J706" s="26">
        <f t="shared" ref="J706:J742" si="23">ROUND(H706*$L$1+H706,0)</f>
        <v>74949</v>
      </c>
      <c r="K706" s="16"/>
    </row>
    <row r="707" spans="1:11" x14ac:dyDescent="0.25">
      <c r="A707" s="7" t="s">
        <v>1022</v>
      </c>
      <c r="B707" s="10" t="s">
        <v>591</v>
      </c>
      <c r="C707" s="7" t="s">
        <v>627</v>
      </c>
      <c r="D707" s="7" t="s">
        <v>606</v>
      </c>
      <c r="E707" s="27">
        <v>41537</v>
      </c>
      <c r="F707" s="12">
        <f t="shared" ca="1" si="22"/>
        <v>9</v>
      </c>
      <c r="G707" s="13"/>
      <c r="H707" s="14">
        <v>70730</v>
      </c>
      <c r="I707" s="15">
        <v>1</v>
      </c>
      <c r="J707" s="26">
        <f t="shared" si="23"/>
        <v>72788</v>
      </c>
      <c r="K707" s="16"/>
    </row>
    <row r="708" spans="1:11" x14ac:dyDescent="0.25">
      <c r="A708" s="7" t="s">
        <v>1047</v>
      </c>
      <c r="B708" s="10" t="s">
        <v>603</v>
      </c>
      <c r="C708" s="7" t="s">
        <v>627</v>
      </c>
      <c r="D708" s="7" t="s">
        <v>606</v>
      </c>
      <c r="E708" s="27">
        <v>38167</v>
      </c>
      <c r="F708" s="12">
        <f t="shared" ca="1" si="22"/>
        <v>18</v>
      </c>
      <c r="G708" s="13"/>
      <c r="H708" s="14">
        <v>47295</v>
      </c>
      <c r="I708" s="15">
        <v>4</v>
      </c>
      <c r="J708" s="26">
        <f t="shared" si="23"/>
        <v>48671</v>
      </c>
      <c r="K708" s="16"/>
    </row>
    <row r="709" spans="1:11" x14ac:dyDescent="0.25">
      <c r="A709" s="7" t="s">
        <v>1083</v>
      </c>
      <c r="B709" s="10" t="s">
        <v>603</v>
      </c>
      <c r="C709" s="7" t="s">
        <v>627</v>
      </c>
      <c r="D709" s="7" t="s">
        <v>606</v>
      </c>
      <c r="E709" s="27">
        <v>41274</v>
      </c>
      <c r="F709" s="12">
        <f t="shared" ca="1" si="22"/>
        <v>9</v>
      </c>
      <c r="G709" s="13"/>
      <c r="H709" s="14">
        <v>50550</v>
      </c>
      <c r="I709" s="15">
        <v>2</v>
      </c>
      <c r="J709" s="26">
        <f t="shared" si="23"/>
        <v>52021</v>
      </c>
      <c r="K709" s="16"/>
    </row>
    <row r="710" spans="1:11" x14ac:dyDescent="0.25">
      <c r="A710" s="7" t="s">
        <v>1114</v>
      </c>
      <c r="B710" s="10" t="s">
        <v>591</v>
      </c>
      <c r="C710" s="7" t="s">
        <v>627</v>
      </c>
      <c r="D710" s="7" t="s">
        <v>606</v>
      </c>
      <c r="E710" s="27">
        <v>37620</v>
      </c>
      <c r="F710" s="12">
        <f t="shared" ca="1" si="22"/>
        <v>19</v>
      </c>
      <c r="G710" s="13"/>
      <c r="H710" s="14">
        <v>71970</v>
      </c>
      <c r="I710" s="15">
        <v>4</v>
      </c>
      <c r="J710" s="26">
        <f t="shared" si="23"/>
        <v>74064</v>
      </c>
      <c r="K710" s="16"/>
    </row>
    <row r="711" spans="1:11" x14ac:dyDescent="0.25">
      <c r="A711" s="7" t="s">
        <v>1246</v>
      </c>
      <c r="B711" s="10" t="s">
        <v>596</v>
      </c>
      <c r="C711" s="7" t="s">
        <v>627</v>
      </c>
      <c r="D711" s="7" t="s">
        <v>606</v>
      </c>
      <c r="E711" s="27">
        <v>40447</v>
      </c>
      <c r="F711" s="12">
        <f t="shared" ca="1" si="22"/>
        <v>12</v>
      </c>
      <c r="G711" s="13"/>
      <c r="H711" s="14">
        <v>44650</v>
      </c>
      <c r="I711" s="15">
        <v>1</v>
      </c>
      <c r="J711" s="26">
        <f t="shared" si="23"/>
        <v>45949</v>
      </c>
      <c r="K711" s="16"/>
    </row>
    <row r="712" spans="1:11" x14ac:dyDescent="0.25">
      <c r="A712" s="7" t="s">
        <v>626</v>
      </c>
      <c r="B712" s="10" t="s">
        <v>591</v>
      </c>
      <c r="C712" s="7" t="s">
        <v>627</v>
      </c>
      <c r="D712" s="7" t="s">
        <v>593</v>
      </c>
      <c r="E712" s="27">
        <v>41209</v>
      </c>
      <c r="F712" s="12">
        <f t="shared" ca="1" si="22"/>
        <v>10</v>
      </c>
      <c r="G712" s="13" t="s">
        <v>615</v>
      </c>
      <c r="H712" s="14">
        <v>61148</v>
      </c>
      <c r="I712" s="15">
        <v>2</v>
      </c>
      <c r="J712" s="26">
        <f t="shared" si="23"/>
        <v>62927</v>
      </c>
      <c r="K712" s="16"/>
    </row>
    <row r="713" spans="1:11" x14ac:dyDescent="0.25">
      <c r="A713" s="7" t="s">
        <v>639</v>
      </c>
      <c r="B713" s="10" t="s">
        <v>591</v>
      </c>
      <c r="C713" s="7" t="s">
        <v>627</v>
      </c>
      <c r="D713" s="7" t="s">
        <v>593</v>
      </c>
      <c r="E713" s="27">
        <v>40095</v>
      </c>
      <c r="F713" s="12">
        <f t="shared" ca="1" si="22"/>
        <v>13</v>
      </c>
      <c r="G713" s="13" t="s">
        <v>615</v>
      </c>
      <c r="H713" s="14">
        <v>83020</v>
      </c>
      <c r="I713" s="15">
        <v>4</v>
      </c>
      <c r="J713" s="26">
        <f t="shared" si="23"/>
        <v>85436</v>
      </c>
      <c r="K713" s="16"/>
    </row>
    <row r="714" spans="1:11" x14ac:dyDescent="0.25">
      <c r="A714" s="7" t="s">
        <v>704</v>
      </c>
      <c r="B714" s="10" t="s">
        <v>641</v>
      </c>
      <c r="C714" s="7" t="s">
        <v>627</v>
      </c>
      <c r="D714" s="7" t="s">
        <v>593</v>
      </c>
      <c r="E714" s="27">
        <v>37708</v>
      </c>
      <c r="F714" s="12">
        <f t="shared" ca="1" si="22"/>
        <v>19</v>
      </c>
      <c r="G714" s="13" t="s">
        <v>599</v>
      </c>
      <c r="H714" s="14">
        <v>38870</v>
      </c>
      <c r="I714" s="15">
        <v>2</v>
      </c>
      <c r="J714" s="26">
        <f t="shared" si="23"/>
        <v>40001</v>
      </c>
      <c r="K714" s="16"/>
    </row>
    <row r="715" spans="1:11" x14ac:dyDescent="0.25">
      <c r="A715" s="7" t="s">
        <v>844</v>
      </c>
      <c r="B715" s="10" t="s">
        <v>619</v>
      </c>
      <c r="C715" s="7" t="s">
        <v>627</v>
      </c>
      <c r="D715" s="7" t="s">
        <v>593</v>
      </c>
      <c r="E715" s="27">
        <v>37765</v>
      </c>
      <c r="F715" s="12">
        <f t="shared" ca="1" si="22"/>
        <v>19</v>
      </c>
      <c r="G715" s="13" t="s">
        <v>599</v>
      </c>
      <c r="H715" s="14">
        <v>74840</v>
      </c>
      <c r="I715" s="15">
        <v>4</v>
      </c>
      <c r="J715" s="26">
        <f t="shared" si="23"/>
        <v>77018</v>
      </c>
      <c r="K715" s="16"/>
    </row>
    <row r="716" spans="1:11" x14ac:dyDescent="0.25">
      <c r="A716" s="7" t="s">
        <v>981</v>
      </c>
      <c r="B716" s="10" t="s">
        <v>641</v>
      </c>
      <c r="C716" s="7" t="s">
        <v>627</v>
      </c>
      <c r="D716" s="7" t="s">
        <v>593</v>
      </c>
      <c r="E716" s="27">
        <v>40589</v>
      </c>
      <c r="F716" s="12">
        <f t="shared" ca="1" si="22"/>
        <v>11</v>
      </c>
      <c r="G716" s="13" t="s">
        <v>615</v>
      </c>
      <c r="H716" s="14">
        <v>74670</v>
      </c>
      <c r="I716" s="15">
        <v>5</v>
      </c>
      <c r="J716" s="26">
        <f t="shared" si="23"/>
        <v>76843</v>
      </c>
      <c r="K716" s="16"/>
    </row>
    <row r="717" spans="1:11" x14ac:dyDescent="0.25">
      <c r="A717" s="7" t="s">
        <v>1008</v>
      </c>
      <c r="B717" s="10" t="s">
        <v>596</v>
      </c>
      <c r="C717" s="7" t="s">
        <v>627</v>
      </c>
      <c r="D717" s="7" t="s">
        <v>593</v>
      </c>
      <c r="E717" s="27">
        <v>37261</v>
      </c>
      <c r="F717" s="12">
        <f t="shared" ca="1" si="22"/>
        <v>20</v>
      </c>
      <c r="G717" s="13" t="s">
        <v>594</v>
      </c>
      <c r="H717" s="14">
        <v>75150</v>
      </c>
      <c r="I717" s="15">
        <v>1</v>
      </c>
      <c r="J717" s="26">
        <f t="shared" si="23"/>
        <v>77337</v>
      </c>
      <c r="K717" s="16"/>
    </row>
    <row r="718" spans="1:11" x14ac:dyDescent="0.25">
      <c r="A718" s="7" t="s">
        <v>1044</v>
      </c>
      <c r="B718" s="10" t="s">
        <v>641</v>
      </c>
      <c r="C718" s="7" t="s">
        <v>627</v>
      </c>
      <c r="D718" s="7" t="s">
        <v>593</v>
      </c>
      <c r="E718" s="27">
        <v>36807</v>
      </c>
      <c r="F718" s="12">
        <f t="shared" ca="1" si="22"/>
        <v>22</v>
      </c>
      <c r="G718" s="13" t="s">
        <v>1193</v>
      </c>
      <c r="H718" s="14">
        <v>86100</v>
      </c>
      <c r="I718" s="15">
        <v>4</v>
      </c>
      <c r="J718" s="26">
        <f t="shared" si="23"/>
        <v>88606</v>
      </c>
      <c r="K718" s="16"/>
    </row>
    <row r="719" spans="1:11" x14ac:dyDescent="0.25">
      <c r="A719" s="7" t="s">
        <v>1053</v>
      </c>
      <c r="B719" s="10" t="s">
        <v>591</v>
      </c>
      <c r="C719" s="7" t="s">
        <v>627</v>
      </c>
      <c r="D719" s="7" t="s">
        <v>593</v>
      </c>
      <c r="E719" s="27">
        <v>41405</v>
      </c>
      <c r="F719" s="12">
        <f t="shared" ca="1" si="22"/>
        <v>9</v>
      </c>
      <c r="G719" s="13" t="s">
        <v>1393</v>
      </c>
      <c r="H719" s="14">
        <v>39550</v>
      </c>
      <c r="I719" s="15">
        <v>5</v>
      </c>
      <c r="J719" s="26">
        <f t="shared" si="23"/>
        <v>40701</v>
      </c>
      <c r="K719" s="16"/>
    </row>
    <row r="720" spans="1:11" x14ac:dyDescent="0.25">
      <c r="A720" s="7" t="s">
        <v>1303</v>
      </c>
      <c r="B720" s="10" t="s">
        <v>596</v>
      </c>
      <c r="C720" s="7" t="s">
        <v>627</v>
      </c>
      <c r="D720" s="7" t="s">
        <v>593</v>
      </c>
      <c r="E720" s="27">
        <v>41019</v>
      </c>
      <c r="F720" s="12">
        <f t="shared" ca="1" si="22"/>
        <v>10</v>
      </c>
      <c r="G720" s="13" t="s">
        <v>601</v>
      </c>
      <c r="H720" s="14">
        <v>34990</v>
      </c>
      <c r="I720" s="15">
        <v>3</v>
      </c>
      <c r="J720" s="26">
        <f t="shared" si="23"/>
        <v>36008</v>
      </c>
      <c r="K720" s="16"/>
    </row>
    <row r="721" spans="1:11" x14ac:dyDescent="0.25">
      <c r="A721" s="7" t="s">
        <v>685</v>
      </c>
      <c r="B721" s="10" t="s">
        <v>641</v>
      </c>
      <c r="C721" s="7" t="s">
        <v>627</v>
      </c>
      <c r="D721" s="7" t="s">
        <v>614</v>
      </c>
      <c r="E721" s="27">
        <v>42137</v>
      </c>
      <c r="F721" s="12">
        <f t="shared" ca="1" si="22"/>
        <v>7</v>
      </c>
      <c r="G721" s="13" t="s">
        <v>594</v>
      </c>
      <c r="H721" s="14">
        <v>24925</v>
      </c>
      <c r="I721" s="15">
        <v>5</v>
      </c>
      <c r="J721" s="26">
        <f t="shared" si="23"/>
        <v>25650</v>
      </c>
      <c r="K721" s="16"/>
    </row>
    <row r="722" spans="1:11" x14ac:dyDescent="0.25">
      <c r="A722" s="7" t="s">
        <v>1128</v>
      </c>
      <c r="B722" s="10" t="s">
        <v>596</v>
      </c>
      <c r="C722" s="7" t="s">
        <v>627</v>
      </c>
      <c r="D722" s="7" t="s">
        <v>614</v>
      </c>
      <c r="E722" s="27">
        <v>36998</v>
      </c>
      <c r="F722" s="12">
        <f t="shared" ca="1" si="22"/>
        <v>21</v>
      </c>
      <c r="G722" s="13"/>
      <c r="H722" s="14">
        <v>22450</v>
      </c>
      <c r="I722" s="15">
        <v>3</v>
      </c>
      <c r="J722" s="26">
        <f t="shared" si="23"/>
        <v>23103</v>
      </c>
      <c r="K722" s="16"/>
    </row>
    <row r="723" spans="1:11" x14ac:dyDescent="0.25">
      <c r="A723" s="7" t="s">
        <v>716</v>
      </c>
      <c r="B723" s="10" t="s">
        <v>619</v>
      </c>
      <c r="C723" s="7" t="s">
        <v>627</v>
      </c>
      <c r="D723" s="7" t="s">
        <v>622</v>
      </c>
      <c r="E723" s="27">
        <v>41766</v>
      </c>
      <c r="F723" s="12">
        <f t="shared" ca="1" si="22"/>
        <v>8</v>
      </c>
      <c r="G723" s="13"/>
      <c r="H723" s="14">
        <v>30316</v>
      </c>
      <c r="I723" s="15">
        <v>1</v>
      </c>
      <c r="J723" s="26">
        <f t="shared" si="23"/>
        <v>31198</v>
      </c>
      <c r="K723" s="16"/>
    </row>
    <row r="724" spans="1:11" x14ac:dyDescent="0.25">
      <c r="A724" s="7" t="s">
        <v>746</v>
      </c>
      <c r="B724" s="10" t="s">
        <v>596</v>
      </c>
      <c r="C724" s="7" t="s">
        <v>627</v>
      </c>
      <c r="D724" s="7" t="s">
        <v>622</v>
      </c>
      <c r="E724" s="27">
        <v>41592</v>
      </c>
      <c r="F724" s="12">
        <f t="shared" ca="1" si="22"/>
        <v>9</v>
      </c>
      <c r="G724" s="13"/>
      <c r="H724" s="14">
        <v>20516</v>
      </c>
      <c r="I724" s="15">
        <v>3</v>
      </c>
      <c r="J724" s="26">
        <f t="shared" si="23"/>
        <v>21113</v>
      </c>
      <c r="K724" s="16"/>
    </row>
    <row r="725" spans="1:11" x14ac:dyDescent="0.25">
      <c r="A725" s="7" t="s">
        <v>1161</v>
      </c>
      <c r="B725" s="10" t="s">
        <v>596</v>
      </c>
      <c r="C725" s="7" t="s">
        <v>627</v>
      </c>
      <c r="D725" s="7" t="s">
        <v>622</v>
      </c>
      <c r="E725" s="27">
        <v>41681</v>
      </c>
      <c r="F725" s="12">
        <f t="shared" ca="1" si="22"/>
        <v>8</v>
      </c>
      <c r="G725" s="13"/>
      <c r="H725" s="14">
        <v>22868</v>
      </c>
      <c r="I725" s="15">
        <v>3</v>
      </c>
      <c r="J725" s="26">
        <f t="shared" si="23"/>
        <v>23533</v>
      </c>
      <c r="K725" s="16"/>
    </row>
    <row r="726" spans="1:11" x14ac:dyDescent="0.25">
      <c r="A726" s="7" t="s">
        <v>1212</v>
      </c>
      <c r="B726" s="10" t="s">
        <v>603</v>
      </c>
      <c r="C726" s="7" t="s">
        <v>696</v>
      </c>
      <c r="D726" s="7" t="s">
        <v>606</v>
      </c>
      <c r="E726" s="27">
        <v>41421</v>
      </c>
      <c r="F726" s="12">
        <f t="shared" ca="1" si="22"/>
        <v>9</v>
      </c>
      <c r="G726" s="13"/>
      <c r="H726" s="14">
        <v>31690</v>
      </c>
      <c r="I726" s="15">
        <v>4</v>
      </c>
      <c r="J726" s="26">
        <f t="shared" si="23"/>
        <v>32612</v>
      </c>
      <c r="K726" s="16"/>
    </row>
    <row r="727" spans="1:11" x14ac:dyDescent="0.25">
      <c r="A727" s="7" t="s">
        <v>1264</v>
      </c>
      <c r="B727" s="10" t="s">
        <v>596</v>
      </c>
      <c r="C727" s="7" t="s">
        <v>696</v>
      </c>
      <c r="D727" s="7" t="s">
        <v>606</v>
      </c>
      <c r="E727" s="27">
        <v>38139</v>
      </c>
      <c r="F727" s="12">
        <f t="shared" ca="1" si="22"/>
        <v>18</v>
      </c>
      <c r="G727" s="13"/>
      <c r="H727" s="14">
        <v>29130</v>
      </c>
      <c r="I727" s="15">
        <v>1</v>
      </c>
      <c r="J727" s="26">
        <f t="shared" si="23"/>
        <v>29978</v>
      </c>
      <c r="K727" s="16"/>
    </row>
    <row r="728" spans="1:11" x14ac:dyDescent="0.25">
      <c r="A728" s="21" t="s">
        <v>713</v>
      </c>
      <c r="B728" s="10" t="s">
        <v>603</v>
      </c>
      <c r="C728" s="21" t="s">
        <v>696</v>
      </c>
      <c r="D728" s="21" t="s">
        <v>593</v>
      </c>
      <c r="E728" s="27">
        <v>37270</v>
      </c>
      <c r="F728" s="12">
        <f t="shared" ca="1" si="22"/>
        <v>20</v>
      </c>
      <c r="G728" s="13" t="s">
        <v>601</v>
      </c>
      <c r="H728" s="14">
        <v>61330</v>
      </c>
      <c r="I728" s="15">
        <v>1</v>
      </c>
      <c r="J728" s="26">
        <f t="shared" si="23"/>
        <v>63115</v>
      </c>
      <c r="K728" s="16"/>
    </row>
    <row r="729" spans="1:11" x14ac:dyDescent="0.25">
      <c r="A729" s="21" t="s">
        <v>743</v>
      </c>
      <c r="B729" s="10" t="s">
        <v>596</v>
      </c>
      <c r="C729" s="21" t="s">
        <v>696</v>
      </c>
      <c r="D729" s="21" t="s">
        <v>593</v>
      </c>
      <c r="E729" s="27">
        <v>40296</v>
      </c>
      <c r="F729" s="12">
        <f t="shared" ca="1" si="22"/>
        <v>12</v>
      </c>
      <c r="G729" s="13" t="s">
        <v>615</v>
      </c>
      <c r="H729" s="14">
        <v>40560</v>
      </c>
      <c r="I729" s="15">
        <v>5</v>
      </c>
      <c r="J729" s="26">
        <f t="shared" si="23"/>
        <v>41740</v>
      </c>
      <c r="K729" s="16"/>
    </row>
    <row r="730" spans="1:11" x14ac:dyDescent="0.25">
      <c r="A730" s="21" t="s">
        <v>1156</v>
      </c>
      <c r="B730" s="10" t="s">
        <v>641</v>
      </c>
      <c r="C730" s="21" t="s">
        <v>696</v>
      </c>
      <c r="D730" s="21" t="s">
        <v>593</v>
      </c>
      <c r="E730" s="27">
        <v>37144</v>
      </c>
      <c r="F730" s="12">
        <f t="shared" ca="1" si="22"/>
        <v>21</v>
      </c>
      <c r="G730" s="13" t="s">
        <v>601</v>
      </c>
      <c r="H730" s="14">
        <v>72090</v>
      </c>
      <c r="I730" s="15">
        <v>5</v>
      </c>
      <c r="J730" s="26">
        <f t="shared" si="23"/>
        <v>74188</v>
      </c>
      <c r="K730" s="16"/>
    </row>
    <row r="731" spans="1:11" x14ac:dyDescent="0.25">
      <c r="A731" s="7" t="s">
        <v>1166</v>
      </c>
      <c r="B731" s="10" t="s">
        <v>591</v>
      </c>
      <c r="C731" s="7" t="s">
        <v>696</v>
      </c>
      <c r="D731" s="7" t="s">
        <v>593</v>
      </c>
      <c r="E731" s="27">
        <v>39955</v>
      </c>
      <c r="F731" s="12">
        <f t="shared" ca="1" si="22"/>
        <v>13</v>
      </c>
      <c r="G731" s="13" t="s">
        <v>594</v>
      </c>
      <c r="H731" s="14">
        <v>40920</v>
      </c>
      <c r="I731" s="15">
        <v>4</v>
      </c>
      <c r="J731" s="26">
        <f t="shared" si="23"/>
        <v>42111</v>
      </c>
      <c r="K731" s="16"/>
    </row>
    <row r="732" spans="1:11" x14ac:dyDescent="0.25">
      <c r="A732" s="7" t="s">
        <v>1282</v>
      </c>
      <c r="B732" s="10" t="s">
        <v>617</v>
      </c>
      <c r="C732" s="7" t="s">
        <v>696</v>
      </c>
      <c r="D732" s="7" t="s">
        <v>593</v>
      </c>
      <c r="E732" s="27">
        <v>41884</v>
      </c>
      <c r="F732" s="12">
        <f t="shared" ca="1" si="22"/>
        <v>8</v>
      </c>
      <c r="G732" s="13" t="s">
        <v>594</v>
      </c>
      <c r="H732" s="14">
        <v>43580</v>
      </c>
      <c r="I732" s="15">
        <v>5</v>
      </c>
      <c r="J732" s="26">
        <f t="shared" si="23"/>
        <v>44848</v>
      </c>
      <c r="K732" s="16"/>
    </row>
    <row r="733" spans="1:11" x14ac:dyDescent="0.25">
      <c r="A733" s="7" t="s">
        <v>1289</v>
      </c>
      <c r="B733" s="10" t="s">
        <v>619</v>
      </c>
      <c r="C733" s="7" t="s">
        <v>696</v>
      </c>
      <c r="D733" s="7" t="s">
        <v>593</v>
      </c>
      <c r="E733" s="27">
        <v>38408</v>
      </c>
      <c r="F733" s="12">
        <f t="shared" ca="1" si="22"/>
        <v>17</v>
      </c>
      <c r="G733" s="13" t="s">
        <v>594</v>
      </c>
      <c r="H733" s="14">
        <v>59140</v>
      </c>
      <c r="I733" s="15">
        <v>5</v>
      </c>
      <c r="J733" s="26">
        <f t="shared" si="23"/>
        <v>60861</v>
      </c>
      <c r="K733" s="16"/>
    </row>
    <row r="734" spans="1:11" x14ac:dyDescent="0.25">
      <c r="A734" s="7" t="s">
        <v>1340</v>
      </c>
      <c r="B734" s="10" t="s">
        <v>619</v>
      </c>
      <c r="C734" s="7" t="s">
        <v>696</v>
      </c>
      <c r="D734" s="7" t="s">
        <v>593</v>
      </c>
      <c r="E734" s="27">
        <v>41879</v>
      </c>
      <c r="F734" s="12">
        <f t="shared" ca="1" si="22"/>
        <v>8</v>
      </c>
      <c r="G734" s="13" t="s">
        <v>599</v>
      </c>
      <c r="H734" s="14">
        <v>71680</v>
      </c>
      <c r="I734" s="15">
        <v>4</v>
      </c>
      <c r="J734" s="26">
        <f t="shared" si="23"/>
        <v>73766</v>
      </c>
      <c r="K734" s="16"/>
    </row>
    <row r="735" spans="1:11" x14ac:dyDescent="0.25">
      <c r="A735" s="7" t="s">
        <v>1342</v>
      </c>
      <c r="B735" s="10" t="s">
        <v>591</v>
      </c>
      <c r="C735" s="7" t="s">
        <v>696</v>
      </c>
      <c r="D735" s="7" t="s">
        <v>593</v>
      </c>
      <c r="E735" s="27">
        <v>40399</v>
      </c>
      <c r="F735" s="12">
        <f t="shared" ca="1" si="22"/>
        <v>12</v>
      </c>
      <c r="G735" s="13" t="s">
        <v>611</v>
      </c>
      <c r="H735" s="14">
        <v>48490</v>
      </c>
      <c r="I735" s="15">
        <v>2</v>
      </c>
      <c r="J735" s="26">
        <f t="shared" si="23"/>
        <v>49901</v>
      </c>
      <c r="K735" s="16"/>
    </row>
    <row r="736" spans="1:11" x14ac:dyDescent="0.25">
      <c r="A736" s="7" t="s">
        <v>1346</v>
      </c>
      <c r="B736" s="10" t="s">
        <v>591</v>
      </c>
      <c r="C736" s="7" t="s">
        <v>696</v>
      </c>
      <c r="D736" s="7" t="s">
        <v>593</v>
      </c>
      <c r="E736" s="27">
        <v>40155</v>
      </c>
      <c r="F736" s="12">
        <f t="shared" ca="1" si="22"/>
        <v>12</v>
      </c>
      <c r="G736" s="13" t="s">
        <v>1394</v>
      </c>
      <c r="H736" s="14">
        <v>26360</v>
      </c>
      <c r="I736" s="15">
        <v>4</v>
      </c>
      <c r="J736" s="26">
        <f t="shared" si="23"/>
        <v>27127</v>
      </c>
      <c r="K736" s="16"/>
    </row>
    <row r="737" spans="1:11" x14ac:dyDescent="0.25">
      <c r="A737" s="7" t="s">
        <v>1355</v>
      </c>
      <c r="B737" s="10" t="s">
        <v>617</v>
      </c>
      <c r="C737" s="7" t="s">
        <v>696</v>
      </c>
      <c r="D737" s="7" t="s">
        <v>593</v>
      </c>
      <c r="E737" s="27">
        <v>37274</v>
      </c>
      <c r="F737" s="12">
        <f t="shared" ca="1" si="22"/>
        <v>20</v>
      </c>
      <c r="G737" s="13" t="s">
        <v>601</v>
      </c>
      <c r="H737" s="14">
        <v>61330</v>
      </c>
      <c r="I737" s="15">
        <v>4</v>
      </c>
      <c r="J737" s="26">
        <f t="shared" si="23"/>
        <v>63115</v>
      </c>
      <c r="K737" s="16"/>
    </row>
    <row r="738" spans="1:11" x14ac:dyDescent="0.25">
      <c r="A738" s="21" t="s">
        <v>695</v>
      </c>
      <c r="B738" s="10" t="s">
        <v>596</v>
      </c>
      <c r="C738" s="21" t="s">
        <v>696</v>
      </c>
      <c r="D738" s="21" t="s">
        <v>614</v>
      </c>
      <c r="E738" s="27">
        <v>41857</v>
      </c>
      <c r="F738" s="12">
        <f t="shared" ca="1" si="22"/>
        <v>8</v>
      </c>
      <c r="G738" s="13" t="s">
        <v>615</v>
      </c>
      <c r="H738" s="14">
        <v>16015</v>
      </c>
      <c r="I738" s="15">
        <v>2</v>
      </c>
      <c r="J738" s="26">
        <f t="shared" si="23"/>
        <v>16481</v>
      </c>
      <c r="K738" s="16"/>
    </row>
    <row r="739" spans="1:11" x14ac:dyDescent="0.25">
      <c r="A739" s="21" t="s">
        <v>1119</v>
      </c>
      <c r="B739" s="10" t="s">
        <v>617</v>
      </c>
      <c r="C739" s="21" t="s">
        <v>696</v>
      </c>
      <c r="D739" s="21" t="s">
        <v>614</v>
      </c>
      <c r="E739" s="27">
        <v>41493</v>
      </c>
      <c r="F739" s="12">
        <f t="shared" ca="1" si="22"/>
        <v>9</v>
      </c>
      <c r="G739" s="13" t="s">
        <v>599</v>
      </c>
      <c r="H739" s="14">
        <v>21295</v>
      </c>
      <c r="I739" s="15">
        <v>4</v>
      </c>
      <c r="J739" s="26">
        <f t="shared" si="23"/>
        <v>21915</v>
      </c>
      <c r="K739" s="16"/>
    </row>
    <row r="740" spans="1:11" x14ac:dyDescent="0.25">
      <c r="A740" s="7" t="s">
        <v>1275</v>
      </c>
      <c r="B740" s="10" t="s">
        <v>596</v>
      </c>
      <c r="C740" s="7" t="s">
        <v>696</v>
      </c>
      <c r="D740" s="7" t="s">
        <v>614</v>
      </c>
      <c r="E740" s="27">
        <v>40766</v>
      </c>
      <c r="F740" s="12">
        <f t="shared" ca="1" si="22"/>
        <v>11</v>
      </c>
      <c r="G740" s="13"/>
      <c r="H740" s="14">
        <v>18160</v>
      </c>
      <c r="I740" s="15">
        <v>3</v>
      </c>
      <c r="J740" s="26">
        <f t="shared" si="23"/>
        <v>18688</v>
      </c>
      <c r="K740" s="16"/>
    </row>
    <row r="741" spans="1:11" x14ac:dyDescent="0.25">
      <c r="A741" s="21" t="s">
        <v>851</v>
      </c>
      <c r="B741" s="10" t="s">
        <v>603</v>
      </c>
      <c r="C741" s="21" t="s">
        <v>696</v>
      </c>
      <c r="D741" s="21" t="s">
        <v>622</v>
      </c>
      <c r="E741" s="27">
        <v>38289</v>
      </c>
      <c r="F741" s="12">
        <f t="shared" ca="1" si="22"/>
        <v>18</v>
      </c>
      <c r="G741" s="13"/>
      <c r="H741" s="14">
        <v>17380</v>
      </c>
      <c r="I741" s="15">
        <v>3</v>
      </c>
      <c r="J741" s="26">
        <f t="shared" si="23"/>
        <v>17886</v>
      </c>
      <c r="K741" s="16"/>
    </row>
    <row r="742" spans="1:11" x14ac:dyDescent="0.25">
      <c r="A742" s="21" t="s">
        <v>938</v>
      </c>
      <c r="B742" s="10" t="s">
        <v>641</v>
      </c>
      <c r="C742" s="21" t="s">
        <v>696</v>
      </c>
      <c r="D742" s="21" t="s">
        <v>622</v>
      </c>
      <c r="E742" s="27">
        <v>40536</v>
      </c>
      <c r="F742" s="12">
        <f t="shared" ca="1" si="22"/>
        <v>11</v>
      </c>
      <c r="G742" s="13"/>
      <c r="H742" s="14">
        <v>20908</v>
      </c>
      <c r="I742" s="15">
        <v>5</v>
      </c>
      <c r="J742" s="26">
        <f t="shared" si="23"/>
        <v>21516</v>
      </c>
      <c r="K742" s="16"/>
    </row>
  </sheetData>
  <sortState xmlns:xlrd2="http://schemas.microsoft.com/office/spreadsheetml/2017/richdata2" ref="A2:J742">
    <sortCondition ref="C4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autoPageBreaks="0"/>
  </sheetPr>
  <dimension ref="A1:J742"/>
  <sheetViews>
    <sheetView zoomScale="75" zoomScaleNormal="75" workbookViewId="0">
      <selection activeCell="B9" sqref="B9"/>
    </sheetView>
  </sheetViews>
  <sheetFormatPr defaultColWidth="19.85546875" defaultRowHeight="15" x14ac:dyDescent="0.25"/>
  <cols>
    <col min="1" max="1" width="20.140625" style="82" bestFit="1" customWidth="1"/>
    <col min="2" max="2" width="14.5703125" style="87" bestFit="1" customWidth="1"/>
    <col min="3" max="3" width="27.7109375" style="82" bestFit="1" customWidth="1"/>
    <col min="4" max="4" width="9.85546875" style="82" bestFit="1" customWidth="1"/>
    <col min="5" max="5" width="12" style="89" bestFit="1" customWidth="1"/>
    <col min="6" max="6" width="6" style="24" bestFit="1" customWidth="1"/>
    <col min="7" max="7" width="11.5703125" style="82" bestFit="1" customWidth="1"/>
    <col min="8" max="8" width="18.42578125" style="90" bestFit="1" customWidth="1"/>
    <col min="9" max="9" width="16.28515625" style="82" bestFit="1" customWidth="1"/>
    <col min="10" max="10" width="12.7109375" style="26" bestFit="1" customWidth="1"/>
    <col min="11" max="16384" width="19.85546875" style="82"/>
  </cols>
  <sheetData>
    <row r="1" spans="1:10" x14ac:dyDescent="0.25">
      <c r="A1" s="77" t="s">
        <v>581</v>
      </c>
      <c r="B1" s="78" t="s">
        <v>582</v>
      </c>
      <c r="C1" s="79" t="s">
        <v>583</v>
      </c>
      <c r="D1" s="79" t="s">
        <v>584</v>
      </c>
      <c r="E1" s="80" t="s">
        <v>585</v>
      </c>
      <c r="F1" s="5" t="s">
        <v>586</v>
      </c>
      <c r="G1" s="79" t="s">
        <v>587</v>
      </c>
      <c r="H1" s="81" t="s">
        <v>1372</v>
      </c>
      <c r="I1" s="78" t="s">
        <v>588</v>
      </c>
      <c r="J1" s="25" t="s">
        <v>1373</v>
      </c>
    </row>
    <row r="2" spans="1:10" x14ac:dyDescent="0.25">
      <c r="A2" s="82" t="s">
        <v>988</v>
      </c>
      <c r="B2" s="83" t="s">
        <v>641</v>
      </c>
      <c r="C2" s="82" t="s">
        <v>620</v>
      </c>
      <c r="D2" s="82" t="s">
        <v>614</v>
      </c>
      <c r="E2" s="84">
        <v>42425</v>
      </c>
      <c r="F2" s="12">
        <f t="shared" ref="F2:F7" ca="1" si="0">DATEDIF(E2,TODAY(),"Y")</f>
        <v>6</v>
      </c>
      <c r="G2" s="85"/>
      <c r="H2" s="86">
        <v>18447</v>
      </c>
      <c r="I2" s="87">
        <v>3</v>
      </c>
      <c r="J2" s="26">
        <f t="shared" ref="J2:J7" si="1">ROUND(H2*$K$1+H2,0)</f>
        <v>18447</v>
      </c>
    </row>
    <row r="3" spans="1:10" x14ac:dyDescent="0.25">
      <c r="A3" s="82" t="s">
        <v>1010</v>
      </c>
      <c r="B3" s="83" t="s">
        <v>591</v>
      </c>
      <c r="C3" s="82" t="s">
        <v>625</v>
      </c>
      <c r="D3" s="82" t="s">
        <v>606</v>
      </c>
      <c r="E3" s="84">
        <v>42437</v>
      </c>
      <c r="F3" s="12">
        <f t="shared" ca="1" si="0"/>
        <v>6</v>
      </c>
      <c r="G3" s="85"/>
      <c r="H3" s="86">
        <v>99883</v>
      </c>
      <c r="I3" s="87">
        <v>4</v>
      </c>
      <c r="J3" s="26">
        <f t="shared" si="1"/>
        <v>99883</v>
      </c>
    </row>
    <row r="4" spans="1:10" x14ac:dyDescent="0.25">
      <c r="A4" s="82" t="s">
        <v>738</v>
      </c>
      <c r="B4" s="83" t="s">
        <v>596</v>
      </c>
      <c r="C4" s="82" t="s">
        <v>608</v>
      </c>
      <c r="D4" s="82" t="s">
        <v>606</v>
      </c>
      <c r="E4" s="84">
        <v>41329</v>
      </c>
      <c r="F4" s="12">
        <f t="shared" ca="1" si="0"/>
        <v>9</v>
      </c>
      <c r="G4" s="85"/>
      <c r="H4" s="86">
        <v>109033</v>
      </c>
      <c r="I4" s="87">
        <v>2</v>
      </c>
      <c r="J4" s="26">
        <f t="shared" si="1"/>
        <v>109033</v>
      </c>
    </row>
    <row r="5" spans="1:10" x14ac:dyDescent="0.25">
      <c r="A5" s="82" t="s">
        <v>1349</v>
      </c>
      <c r="B5" s="83" t="s">
        <v>617</v>
      </c>
      <c r="C5" s="82" t="s">
        <v>653</v>
      </c>
      <c r="D5" s="82" t="s">
        <v>606</v>
      </c>
      <c r="E5" s="84">
        <v>38076</v>
      </c>
      <c r="F5" s="12">
        <f t="shared" ca="1" si="0"/>
        <v>18</v>
      </c>
      <c r="G5" s="85"/>
      <c r="H5" s="86">
        <v>59917</v>
      </c>
      <c r="I5" s="87">
        <v>1</v>
      </c>
      <c r="J5" s="26">
        <f t="shared" si="1"/>
        <v>59917</v>
      </c>
    </row>
    <row r="6" spans="1:10" x14ac:dyDescent="0.25">
      <c r="A6" s="82" t="s">
        <v>774</v>
      </c>
      <c r="B6" s="83" t="s">
        <v>591</v>
      </c>
      <c r="C6" s="82" t="s">
        <v>653</v>
      </c>
      <c r="D6" s="82" t="s">
        <v>622</v>
      </c>
      <c r="E6" s="84">
        <v>38152</v>
      </c>
      <c r="F6" s="12">
        <f t="shared" ca="1" si="0"/>
        <v>18</v>
      </c>
      <c r="G6" s="85"/>
      <c r="H6" s="86">
        <v>39278</v>
      </c>
      <c r="I6" s="87">
        <v>1</v>
      </c>
      <c r="J6" s="26">
        <f t="shared" si="1"/>
        <v>39278</v>
      </c>
    </row>
    <row r="7" spans="1:10" x14ac:dyDescent="0.25">
      <c r="A7" s="82" t="s">
        <v>700</v>
      </c>
      <c r="B7" s="83" t="s">
        <v>603</v>
      </c>
      <c r="C7" s="82" t="s">
        <v>649</v>
      </c>
      <c r="D7" s="82" t="s">
        <v>614</v>
      </c>
      <c r="E7" s="84">
        <v>41880</v>
      </c>
      <c r="F7" s="12">
        <f t="shared" ca="1" si="0"/>
        <v>8</v>
      </c>
      <c r="G7" s="85" t="s">
        <v>601</v>
      </c>
      <c r="H7" s="86">
        <v>29639</v>
      </c>
      <c r="I7" s="87">
        <v>2</v>
      </c>
      <c r="J7" s="26">
        <f t="shared" si="1"/>
        <v>29639</v>
      </c>
    </row>
    <row r="8" spans="1:10" x14ac:dyDescent="0.25">
      <c r="A8" s="82" t="s">
        <v>1321</v>
      </c>
      <c r="B8" s="83" t="s">
        <v>591</v>
      </c>
      <c r="C8" s="82" t="s">
        <v>625</v>
      </c>
      <c r="D8" s="82" t="s">
        <v>593</v>
      </c>
      <c r="E8" s="84">
        <v>37934</v>
      </c>
      <c r="F8" s="12">
        <f ca="1">DATEDIF(E8,TODAY(),"Y")</f>
        <v>19</v>
      </c>
      <c r="G8" s="85" t="s">
        <v>611</v>
      </c>
      <c r="H8" s="86">
        <v>23823</v>
      </c>
      <c r="I8" s="87">
        <v>5</v>
      </c>
      <c r="J8" s="26">
        <f>ROUND(H8*$K$1+H8,0)</f>
        <v>23823</v>
      </c>
    </row>
    <row r="9" spans="1:10" x14ac:dyDescent="0.25">
      <c r="A9" s="82" t="s">
        <v>1128</v>
      </c>
      <c r="B9" s="83" t="s">
        <v>596</v>
      </c>
      <c r="C9" s="82" t="s">
        <v>627</v>
      </c>
      <c r="D9" s="82" t="s">
        <v>614</v>
      </c>
      <c r="E9" s="84">
        <v>38062</v>
      </c>
      <c r="F9" s="12">
        <f ca="1">DATEDIF(E9,TODAY(),"Y")</f>
        <v>18</v>
      </c>
      <c r="G9" s="85"/>
      <c r="H9" s="86">
        <v>29859</v>
      </c>
      <c r="I9" s="87">
        <v>3</v>
      </c>
      <c r="J9" s="26">
        <f>ROUND(H9*$K$1+H9,0)</f>
        <v>29859</v>
      </c>
    </row>
    <row r="10" spans="1:10" x14ac:dyDescent="0.25">
      <c r="A10" s="82" t="s">
        <v>1319</v>
      </c>
      <c r="B10" s="83" t="s">
        <v>591</v>
      </c>
      <c r="C10" s="82" t="s">
        <v>663</v>
      </c>
      <c r="D10" s="82" t="s">
        <v>593</v>
      </c>
      <c r="E10" s="84">
        <v>37922</v>
      </c>
      <c r="F10" s="12">
        <f ca="1">DATEDIF(E10,TODAY(),"Y")</f>
        <v>19</v>
      </c>
      <c r="G10" s="85" t="s">
        <v>601</v>
      </c>
      <c r="H10" s="86">
        <v>109206</v>
      </c>
      <c r="I10" s="87">
        <v>3</v>
      </c>
      <c r="J10" s="26">
        <f>ROUND(H10*$K$1+H10,0)</f>
        <v>109206</v>
      </c>
    </row>
    <row r="11" spans="1:10" x14ac:dyDescent="0.25">
      <c r="A11" s="82" t="s">
        <v>672</v>
      </c>
      <c r="B11" s="83" t="s">
        <v>619</v>
      </c>
      <c r="C11" s="82" t="s">
        <v>592</v>
      </c>
      <c r="D11" s="82" t="s">
        <v>593</v>
      </c>
      <c r="E11" s="84">
        <v>37907</v>
      </c>
      <c r="F11" s="12">
        <f ca="1">DATEDIF(E11,TODAY(),"Y")</f>
        <v>19</v>
      </c>
      <c r="G11" s="85" t="s">
        <v>611</v>
      </c>
      <c r="H11" s="86">
        <v>52575</v>
      </c>
      <c r="I11" s="87">
        <v>5</v>
      </c>
      <c r="J11" s="26">
        <f>ROUND(H11*$K$1+H11,0)</f>
        <v>52575</v>
      </c>
    </row>
    <row r="12" spans="1:10" x14ac:dyDescent="0.25">
      <c r="A12" s="82" t="s">
        <v>855</v>
      </c>
      <c r="B12" s="83" t="s">
        <v>619</v>
      </c>
      <c r="C12" s="82" t="s">
        <v>610</v>
      </c>
      <c r="D12" s="82" t="s">
        <v>593</v>
      </c>
      <c r="E12" s="84">
        <v>38727</v>
      </c>
      <c r="F12" s="12">
        <f ca="1">DATEDIF(E12,TODAY(),"Y")</f>
        <v>16</v>
      </c>
      <c r="G12" s="85" t="s">
        <v>601</v>
      </c>
      <c r="H12" s="86">
        <v>69812</v>
      </c>
      <c r="I12" s="87">
        <v>4</v>
      </c>
      <c r="J12" s="26">
        <f>ROUND(H12*$K$1+H12,0)</f>
        <v>69812</v>
      </c>
    </row>
    <row r="13" spans="1:10" x14ac:dyDescent="0.25">
      <c r="A13" s="82" t="s">
        <v>711</v>
      </c>
      <c r="B13" s="83" t="s">
        <v>596</v>
      </c>
      <c r="C13" s="82" t="s">
        <v>620</v>
      </c>
      <c r="D13" s="82" t="s">
        <v>593</v>
      </c>
      <c r="E13" s="84">
        <v>37926</v>
      </c>
      <c r="F13" s="12">
        <f ca="1">DATEDIF(E13,TODAY(),"Y")</f>
        <v>19</v>
      </c>
      <c r="G13" s="85" t="s">
        <v>1393</v>
      </c>
      <c r="H13" s="86">
        <v>17072</v>
      </c>
      <c r="I13" s="87">
        <v>5</v>
      </c>
      <c r="J13" s="26">
        <f>ROUND(H13*$K$1+H13,0)</f>
        <v>17072</v>
      </c>
    </row>
    <row r="14" spans="1:10" x14ac:dyDescent="0.25">
      <c r="A14" s="82" t="s">
        <v>997</v>
      </c>
      <c r="B14" s="83" t="s">
        <v>591</v>
      </c>
      <c r="C14" s="82" t="s">
        <v>728</v>
      </c>
      <c r="D14" s="82" t="s">
        <v>593</v>
      </c>
      <c r="E14" s="84">
        <v>42324</v>
      </c>
      <c r="F14" s="12">
        <f ca="1">DATEDIF(E14,TODAY(),"Y")</f>
        <v>7</v>
      </c>
      <c r="G14" s="85" t="s">
        <v>601</v>
      </c>
      <c r="H14" s="86">
        <v>97343</v>
      </c>
      <c r="I14" s="87">
        <v>1</v>
      </c>
      <c r="J14" s="26">
        <f>ROUND(H14*$K$1+H14,0)</f>
        <v>97343</v>
      </c>
    </row>
    <row r="15" spans="1:10" x14ac:dyDescent="0.25">
      <c r="A15" s="82" t="s">
        <v>780</v>
      </c>
      <c r="B15" s="83" t="s">
        <v>603</v>
      </c>
      <c r="C15" s="82" t="s">
        <v>636</v>
      </c>
      <c r="D15" s="82" t="s">
        <v>606</v>
      </c>
      <c r="E15" s="84">
        <v>41738</v>
      </c>
      <c r="F15" s="12">
        <f ca="1">DATEDIF(E15,TODAY(),"Y")</f>
        <v>8</v>
      </c>
      <c r="G15" s="85"/>
      <c r="H15" s="86">
        <v>63946</v>
      </c>
      <c r="I15" s="87">
        <v>2</v>
      </c>
      <c r="J15" s="26">
        <f>ROUND(H15*$K$1+H15,0)</f>
        <v>63946</v>
      </c>
    </row>
    <row r="16" spans="1:10" x14ac:dyDescent="0.25">
      <c r="A16" s="82" t="s">
        <v>912</v>
      </c>
      <c r="B16" s="83" t="s">
        <v>603</v>
      </c>
      <c r="C16" s="82" t="s">
        <v>653</v>
      </c>
      <c r="D16" s="82" t="s">
        <v>593</v>
      </c>
      <c r="E16" s="84">
        <v>37921</v>
      </c>
      <c r="F16" s="12">
        <f ca="1">DATEDIF(E16,TODAY(),"Y")</f>
        <v>19</v>
      </c>
      <c r="G16" s="85" t="s">
        <v>599</v>
      </c>
      <c r="H16" s="86">
        <v>115484</v>
      </c>
      <c r="I16" s="87">
        <v>3</v>
      </c>
      <c r="J16" s="26">
        <f>ROUND(H16*$K$1+H16,0)</f>
        <v>115484</v>
      </c>
    </row>
    <row r="17" spans="1:10" x14ac:dyDescent="0.25">
      <c r="A17" s="82" t="s">
        <v>962</v>
      </c>
      <c r="B17" s="83" t="s">
        <v>603</v>
      </c>
      <c r="C17" s="82" t="s">
        <v>649</v>
      </c>
      <c r="D17" s="82" t="s">
        <v>593</v>
      </c>
      <c r="E17" s="84">
        <v>37894</v>
      </c>
      <c r="F17" s="12">
        <f ca="1">DATEDIF(E17,TODAY(),"Y")</f>
        <v>19</v>
      </c>
      <c r="G17" s="85" t="s">
        <v>599</v>
      </c>
      <c r="H17" s="86">
        <v>38804</v>
      </c>
      <c r="I17" s="87">
        <v>3</v>
      </c>
      <c r="J17" s="26">
        <f>ROUND(H17*$K$1+H17,0)</f>
        <v>38804</v>
      </c>
    </row>
    <row r="18" spans="1:10" x14ac:dyDescent="0.25">
      <c r="A18" s="82" t="s">
        <v>1347</v>
      </c>
      <c r="B18" s="83" t="s">
        <v>591</v>
      </c>
      <c r="C18" s="82" t="s">
        <v>608</v>
      </c>
      <c r="D18" s="82" t="s">
        <v>606</v>
      </c>
      <c r="E18" s="84">
        <v>42827</v>
      </c>
      <c r="F18" s="12">
        <f ca="1">DATEDIF(E18,TODAY(),"Y")</f>
        <v>5</v>
      </c>
      <c r="G18" s="85"/>
      <c r="H18" s="86">
        <v>81755</v>
      </c>
      <c r="I18" s="87">
        <v>5</v>
      </c>
      <c r="J18" s="26">
        <f>ROUND(H18*$K$1+H18,0)</f>
        <v>81755</v>
      </c>
    </row>
    <row r="19" spans="1:10" x14ac:dyDescent="0.25">
      <c r="A19" s="82" t="s">
        <v>869</v>
      </c>
      <c r="B19" s="83" t="s">
        <v>641</v>
      </c>
      <c r="C19" s="82" t="s">
        <v>592</v>
      </c>
      <c r="D19" s="82" t="s">
        <v>614</v>
      </c>
      <c r="E19" s="84">
        <v>39391</v>
      </c>
      <c r="F19" s="12">
        <f ca="1">DATEDIF(E19,TODAY(),"Y")</f>
        <v>15</v>
      </c>
      <c r="G19" s="85"/>
      <c r="H19" s="86">
        <v>25470</v>
      </c>
      <c r="I19" s="87">
        <v>2</v>
      </c>
      <c r="J19" s="26">
        <f>ROUND(H19*$K$1+H19,0)</f>
        <v>25470</v>
      </c>
    </row>
    <row r="20" spans="1:10" x14ac:dyDescent="0.25">
      <c r="A20" s="82" t="s">
        <v>1174</v>
      </c>
      <c r="B20" s="83" t="s">
        <v>596</v>
      </c>
      <c r="C20" s="82" t="s">
        <v>647</v>
      </c>
      <c r="D20" s="82" t="s">
        <v>593</v>
      </c>
      <c r="E20" s="84">
        <v>42608</v>
      </c>
      <c r="F20" s="12">
        <f ca="1">DATEDIF(E20,TODAY(),"Y")</f>
        <v>6</v>
      </c>
      <c r="G20" s="85" t="s">
        <v>1394</v>
      </c>
      <c r="H20" s="86">
        <v>25329</v>
      </c>
      <c r="I20" s="87">
        <v>1</v>
      </c>
      <c r="J20" s="26">
        <f>ROUND(H20*$K$1+H20,0)</f>
        <v>25329</v>
      </c>
    </row>
    <row r="21" spans="1:10" x14ac:dyDescent="0.25">
      <c r="A21" s="82" t="s">
        <v>1134</v>
      </c>
      <c r="B21" s="83" t="s">
        <v>641</v>
      </c>
      <c r="C21" s="82" t="s">
        <v>625</v>
      </c>
      <c r="D21" s="82" t="s">
        <v>593</v>
      </c>
      <c r="E21" s="84">
        <v>37866</v>
      </c>
      <c r="F21" s="12">
        <f ca="1">DATEDIF(E21,TODAY(),"Y")</f>
        <v>19</v>
      </c>
      <c r="G21" s="85" t="s">
        <v>594</v>
      </c>
      <c r="H21" s="86">
        <v>104498</v>
      </c>
      <c r="I21" s="87">
        <v>1</v>
      </c>
      <c r="J21" s="26">
        <f>ROUND(H21*$K$1+H21,0)</f>
        <v>104498</v>
      </c>
    </row>
    <row r="22" spans="1:10" x14ac:dyDescent="0.25">
      <c r="A22" s="82" t="s">
        <v>1044</v>
      </c>
      <c r="B22" s="83" t="s">
        <v>641</v>
      </c>
      <c r="C22" s="82" t="s">
        <v>627</v>
      </c>
      <c r="D22" s="82" t="s">
        <v>593</v>
      </c>
      <c r="E22" s="84">
        <v>37871</v>
      </c>
      <c r="F22" s="12">
        <f ca="1">DATEDIF(E22,TODAY(),"Y")</f>
        <v>19</v>
      </c>
      <c r="G22" s="85" t="s">
        <v>1193</v>
      </c>
      <c r="H22" s="86">
        <v>114513</v>
      </c>
      <c r="I22" s="87">
        <v>4</v>
      </c>
      <c r="J22" s="26">
        <f>ROUND(H22*$K$1+H22,0)</f>
        <v>114513</v>
      </c>
    </row>
    <row r="23" spans="1:10" x14ac:dyDescent="0.25">
      <c r="A23" s="82" t="s">
        <v>846</v>
      </c>
      <c r="B23" s="83" t="s">
        <v>591</v>
      </c>
      <c r="C23" s="82" t="s">
        <v>620</v>
      </c>
      <c r="D23" s="82" t="s">
        <v>593</v>
      </c>
      <c r="E23" s="84">
        <v>37872</v>
      </c>
      <c r="F23" s="12">
        <f ca="1">DATEDIF(E23,TODAY(),"Y")</f>
        <v>19</v>
      </c>
      <c r="G23" s="85" t="s">
        <v>594</v>
      </c>
      <c r="H23" s="86">
        <v>64951</v>
      </c>
      <c r="I23" s="87">
        <v>5</v>
      </c>
      <c r="J23" s="26">
        <f>ROUND(H23*$K$1+H23,0)</f>
        <v>64951</v>
      </c>
    </row>
    <row r="24" spans="1:10" x14ac:dyDescent="0.25">
      <c r="A24" s="82" t="s">
        <v>595</v>
      </c>
      <c r="B24" s="83" t="s">
        <v>596</v>
      </c>
      <c r="C24" s="82" t="s">
        <v>592</v>
      </c>
      <c r="D24" s="82" t="s">
        <v>593</v>
      </c>
      <c r="E24" s="84">
        <v>38055</v>
      </c>
      <c r="F24" s="12">
        <f ca="1">DATEDIF(E24,TODAY(),"Y")</f>
        <v>18</v>
      </c>
      <c r="G24" s="85" t="s">
        <v>599</v>
      </c>
      <c r="H24" s="86">
        <v>49064</v>
      </c>
      <c r="I24" s="87">
        <v>1</v>
      </c>
      <c r="J24" s="26">
        <f>ROUND(H24*$K$1+H24,0)</f>
        <v>49064</v>
      </c>
    </row>
    <row r="25" spans="1:10" x14ac:dyDescent="0.25">
      <c r="A25" s="82" t="s">
        <v>1056</v>
      </c>
      <c r="B25" s="83" t="s">
        <v>596</v>
      </c>
      <c r="C25" s="82" t="s">
        <v>610</v>
      </c>
      <c r="D25" s="82" t="s">
        <v>593</v>
      </c>
      <c r="E25" s="84">
        <v>42637</v>
      </c>
      <c r="F25" s="12">
        <f ca="1">DATEDIF(E25,TODAY(),"Y")</f>
        <v>6</v>
      </c>
      <c r="G25" s="85" t="s">
        <v>601</v>
      </c>
      <c r="H25" s="86">
        <v>13992</v>
      </c>
      <c r="I25" s="87">
        <v>4</v>
      </c>
      <c r="J25" s="26">
        <f>ROUND(H25*$K$1+H25,0)</f>
        <v>13992</v>
      </c>
    </row>
    <row r="26" spans="1:10" x14ac:dyDescent="0.25">
      <c r="A26" s="82" t="s">
        <v>1283</v>
      </c>
      <c r="B26" s="83" t="s">
        <v>617</v>
      </c>
      <c r="C26" s="82" t="s">
        <v>608</v>
      </c>
      <c r="D26" s="82" t="s">
        <v>593</v>
      </c>
      <c r="E26" s="84">
        <v>38240</v>
      </c>
      <c r="F26" s="12">
        <f ca="1">DATEDIF(E26,TODAY(),"Y")</f>
        <v>18</v>
      </c>
      <c r="G26" s="85" t="s">
        <v>601</v>
      </c>
      <c r="H26" s="86">
        <v>31282</v>
      </c>
      <c r="I26" s="87">
        <v>2</v>
      </c>
      <c r="J26" s="26">
        <f>ROUND(H26*$K$1+H26,0)</f>
        <v>31282</v>
      </c>
    </row>
    <row r="27" spans="1:10" x14ac:dyDescent="0.25">
      <c r="A27" s="82" t="s">
        <v>849</v>
      </c>
      <c r="B27" s="83" t="s">
        <v>596</v>
      </c>
      <c r="C27" s="82" t="s">
        <v>608</v>
      </c>
      <c r="D27" s="82" t="s">
        <v>593</v>
      </c>
      <c r="E27" s="84">
        <v>38061</v>
      </c>
      <c r="F27" s="12">
        <f ca="1">DATEDIF(E27,TODAY(),"Y")</f>
        <v>18</v>
      </c>
      <c r="G27" s="85" t="s">
        <v>594</v>
      </c>
      <c r="H27" s="86">
        <v>53652</v>
      </c>
      <c r="I27" s="87">
        <v>2</v>
      </c>
      <c r="J27" s="26">
        <f>ROUND(H27*$K$1+H27,0)</f>
        <v>53652</v>
      </c>
    </row>
    <row r="28" spans="1:10" x14ac:dyDescent="0.25">
      <c r="A28" s="82" t="s">
        <v>892</v>
      </c>
      <c r="B28" s="83" t="s">
        <v>596</v>
      </c>
      <c r="C28" s="82" t="s">
        <v>620</v>
      </c>
      <c r="D28" s="82" t="s">
        <v>606</v>
      </c>
      <c r="E28" s="84">
        <v>42458</v>
      </c>
      <c r="F28" s="12">
        <f ca="1">DATEDIF(E28,TODAY(),"Y")</f>
        <v>6</v>
      </c>
      <c r="G28" s="85"/>
      <c r="H28" s="86">
        <v>47887</v>
      </c>
      <c r="I28" s="87">
        <v>1</v>
      </c>
      <c r="J28" s="26">
        <f>ROUND(H28*$K$1+H28,0)</f>
        <v>47887</v>
      </c>
    </row>
    <row r="29" spans="1:10" x14ac:dyDescent="0.25">
      <c r="A29" s="82" t="s">
        <v>922</v>
      </c>
      <c r="B29" s="83" t="s">
        <v>591</v>
      </c>
      <c r="C29" s="82" t="s">
        <v>620</v>
      </c>
      <c r="D29" s="82" t="s">
        <v>593</v>
      </c>
      <c r="E29" s="84">
        <v>43083</v>
      </c>
      <c r="F29" s="12">
        <f ca="1">DATEDIF(E29,TODAY(),"Y")</f>
        <v>4</v>
      </c>
      <c r="G29" s="85" t="s">
        <v>594</v>
      </c>
      <c r="H29" s="86">
        <v>61473</v>
      </c>
      <c r="I29" s="87">
        <v>3</v>
      </c>
      <c r="J29" s="26">
        <f>ROUND(H29*$K$1+H29,0)</f>
        <v>61473</v>
      </c>
    </row>
    <row r="30" spans="1:10" x14ac:dyDescent="0.25">
      <c r="A30" s="82" t="s">
        <v>1365</v>
      </c>
      <c r="B30" s="83" t="s">
        <v>591</v>
      </c>
      <c r="C30" s="82" t="s">
        <v>665</v>
      </c>
      <c r="D30" s="82" t="s">
        <v>606</v>
      </c>
      <c r="E30" s="84">
        <v>39314</v>
      </c>
      <c r="F30" s="12">
        <f ca="1">DATEDIF(E30,TODAY(),"Y")</f>
        <v>15</v>
      </c>
      <c r="G30" s="85"/>
      <c r="H30" s="86">
        <v>16685</v>
      </c>
      <c r="I30" s="87">
        <v>4</v>
      </c>
      <c r="J30" s="26">
        <f>ROUND(H30*$K$1+H30,0)</f>
        <v>16685</v>
      </c>
    </row>
    <row r="31" spans="1:10" x14ac:dyDescent="0.25">
      <c r="A31" s="82" t="s">
        <v>708</v>
      </c>
      <c r="B31" s="83" t="s">
        <v>591</v>
      </c>
      <c r="C31" s="82" t="s">
        <v>665</v>
      </c>
      <c r="D31" s="82" t="s">
        <v>622</v>
      </c>
      <c r="E31" s="84">
        <v>41768</v>
      </c>
      <c r="F31" s="12">
        <f ca="1">DATEDIF(E31,TODAY(),"Y")</f>
        <v>8</v>
      </c>
      <c r="G31" s="85"/>
      <c r="H31" s="86">
        <v>25201</v>
      </c>
      <c r="I31" s="87">
        <v>4</v>
      </c>
      <c r="J31" s="26">
        <f>ROUND(H31*$K$1+H31,0)</f>
        <v>25201</v>
      </c>
    </row>
    <row r="32" spans="1:10" x14ac:dyDescent="0.25">
      <c r="A32" s="82" t="s">
        <v>1247</v>
      </c>
      <c r="B32" s="83" t="s">
        <v>596</v>
      </c>
      <c r="C32" s="82" t="s">
        <v>610</v>
      </c>
      <c r="D32" s="82" t="s">
        <v>614</v>
      </c>
      <c r="E32" s="84">
        <v>38187</v>
      </c>
      <c r="F32" s="12">
        <f ca="1">DATEDIF(E32,TODAY(),"Y")</f>
        <v>18</v>
      </c>
      <c r="G32" s="85" t="s">
        <v>615</v>
      </c>
      <c r="H32" s="86">
        <v>15594</v>
      </c>
      <c r="I32" s="87">
        <v>2</v>
      </c>
      <c r="J32" s="26">
        <f>ROUND(H32*$K$1+H32,0)</f>
        <v>15594</v>
      </c>
    </row>
    <row r="33" spans="1:10" x14ac:dyDescent="0.25">
      <c r="A33" s="82" t="s">
        <v>1002</v>
      </c>
      <c r="B33" s="83" t="s">
        <v>591</v>
      </c>
      <c r="C33" s="82" t="s">
        <v>608</v>
      </c>
      <c r="D33" s="82" t="s">
        <v>606</v>
      </c>
      <c r="E33" s="84">
        <v>42454</v>
      </c>
      <c r="F33" s="12">
        <f ca="1">DATEDIF(E33,TODAY(),"Y")</f>
        <v>6</v>
      </c>
      <c r="G33" s="85"/>
      <c r="H33" s="86">
        <v>77632</v>
      </c>
      <c r="I33" s="87">
        <v>5</v>
      </c>
      <c r="J33" s="26">
        <f>ROUND(H33*$K$1+H33,0)</f>
        <v>77632</v>
      </c>
    </row>
    <row r="34" spans="1:10" x14ac:dyDescent="0.25">
      <c r="A34" s="82" t="s">
        <v>742</v>
      </c>
      <c r="B34" s="83" t="s">
        <v>617</v>
      </c>
      <c r="C34" s="82" t="s">
        <v>592</v>
      </c>
      <c r="D34" s="82" t="s">
        <v>593</v>
      </c>
      <c r="E34" s="84">
        <v>42315</v>
      </c>
      <c r="F34" s="12">
        <f ca="1">DATEDIF(E34,TODAY(),"Y")</f>
        <v>7</v>
      </c>
      <c r="G34" s="85" t="s">
        <v>601</v>
      </c>
      <c r="H34" s="86">
        <v>44675</v>
      </c>
      <c r="I34" s="87">
        <v>5</v>
      </c>
      <c r="J34" s="26">
        <f>ROUND(H34*$K$1+H34,0)</f>
        <v>44675</v>
      </c>
    </row>
    <row r="35" spans="1:10" x14ac:dyDescent="0.25">
      <c r="A35" s="82" t="s">
        <v>1068</v>
      </c>
      <c r="B35" s="83" t="s">
        <v>603</v>
      </c>
      <c r="C35" s="82" t="s">
        <v>665</v>
      </c>
      <c r="D35" s="82" t="s">
        <v>622</v>
      </c>
      <c r="E35" s="84">
        <v>42431</v>
      </c>
      <c r="F35" s="12">
        <f ca="1">DATEDIF(E35,TODAY(),"Y")</f>
        <v>6</v>
      </c>
      <c r="G35" s="85"/>
      <c r="H35" s="86">
        <v>33543</v>
      </c>
      <c r="I35" s="87">
        <v>5</v>
      </c>
      <c r="J35" s="26">
        <f>ROUND(H35*$K$1+H35,0)</f>
        <v>33543</v>
      </c>
    </row>
    <row r="36" spans="1:10" x14ac:dyDescent="0.25">
      <c r="A36" s="82" t="s">
        <v>621</v>
      </c>
      <c r="B36" s="83" t="s">
        <v>591</v>
      </c>
      <c r="C36" s="82" t="s">
        <v>620</v>
      </c>
      <c r="D36" s="82" t="s">
        <v>622</v>
      </c>
      <c r="E36" s="84">
        <v>43135</v>
      </c>
      <c r="F36" s="12">
        <f ca="1">DATEDIF(E36,TODAY(),"Y")</f>
        <v>4</v>
      </c>
      <c r="G36" s="85"/>
      <c r="H36" s="86">
        <v>38235</v>
      </c>
      <c r="I36" s="87">
        <v>1</v>
      </c>
      <c r="J36" s="26">
        <f>ROUND(H36*$K$1+H36,0)</f>
        <v>38235</v>
      </c>
    </row>
    <row r="37" spans="1:10" x14ac:dyDescent="0.25">
      <c r="A37" s="82" t="s">
        <v>1080</v>
      </c>
      <c r="B37" s="83" t="s">
        <v>619</v>
      </c>
      <c r="C37" s="82" t="s">
        <v>592</v>
      </c>
      <c r="D37" s="82" t="s">
        <v>593</v>
      </c>
      <c r="E37" s="84">
        <v>42983</v>
      </c>
      <c r="F37" s="12">
        <f ca="1">DATEDIF(E37,TODAY(),"Y")</f>
        <v>5</v>
      </c>
      <c r="G37" s="85" t="s">
        <v>1193</v>
      </c>
      <c r="H37" s="86">
        <v>75677</v>
      </c>
      <c r="I37" s="87">
        <v>5</v>
      </c>
      <c r="J37" s="26">
        <f>ROUND(H37*$K$1+H37,0)</f>
        <v>75677</v>
      </c>
    </row>
    <row r="38" spans="1:10" x14ac:dyDescent="0.25">
      <c r="A38" s="82" t="s">
        <v>1357</v>
      </c>
      <c r="B38" s="83" t="s">
        <v>596</v>
      </c>
      <c r="C38" s="82" t="s">
        <v>613</v>
      </c>
      <c r="D38" s="82" t="s">
        <v>593</v>
      </c>
      <c r="E38" s="84">
        <v>41874</v>
      </c>
      <c r="F38" s="12">
        <f ca="1">DATEDIF(E38,TODAY(),"Y")</f>
        <v>8</v>
      </c>
      <c r="G38" s="85" t="s">
        <v>1393</v>
      </c>
      <c r="H38" s="86">
        <v>78005</v>
      </c>
      <c r="I38" s="87">
        <v>4</v>
      </c>
      <c r="J38" s="26">
        <f>ROUND(H38*$K$1+H38,0)</f>
        <v>78005</v>
      </c>
    </row>
    <row r="39" spans="1:10" x14ac:dyDescent="0.25">
      <c r="A39" s="82" t="s">
        <v>916</v>
      </c>
      <c r="B39" s="83" t="s">
        <v>596</v>
      </c>
      <c r="C39" s="82" t="s">
        <v>620</v>
      </c>
      <c r="D39" s="82" t="s">
        <v>593</v>
      </c>
      <c r="E39" s="84">
        <v>38737</v>
      </c>
      <c r="F39" s="12">
        <f ca="1">DATEDIF(E39,TODAY(),"Y")</f>
        <v>16</v>
      </c>
      <c r="G39" s="85" t="s">
        <v>615</v>
      </c>
      <c r="H39" s="86">
        <v>86876</v>
      </c>
      <c r="I39" s="87">
        <v>5</v>
      </c>
      <c r="J39" s="26">
        <f>ROUND(H39*$K$1+H39,0)</f>
        <v>86876</v>
      </c>
    </row>
    <row r="40" spans="1:10" x14ac:dyDescent="0.25">
      <c r="A40" s="82" t="s">
        <v>1272</v>
      </c>
      <c r="B40" s="83" t="s">
        <v>596</v>
      </c>
      <c r="C40" s="82" t="s">
        <v>608</v>
      </c>
      <c r="D40" s="82" t="s">
        <v>593</v>
      </c>
      <c r="E40" s="84">
        <v>42675</v>
      </c>
      <c r="F40" s="12">
        <f ca="1">DATEDIF(E40,TODAY(),"Y")</f>
        <v>6</v>
      </c>
      <c r="G40" s="85" t="s">
        <v>1393</v>
      </c>
      <c r="H40" s="86">
        <v>49003</v>
      </c>
      <c r="I40" s="87">
        <v>4</v>
      </c>
      <c r="J40" s="26">
        <f>ROUND(H40*$K$1+H40,0)</f>
        <v>49003</v>
      </c>
    </row>
    <row r="41" spans="1:10" x14ac:dyDescent="0.25">
      <c r="A41" s="82" t="s">
        <v>679</v>
      </c>
      <c r="B41" s="83" t="s">
        <v>591</v>
      </c>
      <c r="C41" s="82" t="s">
        <v>663</v>
      </c>
      <c r="D41" s="82" t="s">
        <v>614</v>
      </c>
      <c r="E41" s="84">
        <v>42559</v>
      </c>
      <c r="F41" s="12">
        <f ca="1">DATEDIF(E41,TODAY(),"Y")</f>
        <v>6</v>
      </c>
      <c r="G41" s="85"/>
      <c r="H41" s="86">
        <v>19325</v>
      </c>
      <c r="I41" s="87">
        <v>3</v>
      </c>
      <c r="J41" s="26">
        <f>ROUND(H41*$K$1+H41,0)</f>
        <v>19325</v>
      </c>
    </row>
    <row r="42" spans="1:10" x14ac:dyDescent="0.25">
      <c r="A42" s="24" t="s">
        <v>786</v>
      </c>
      <c r="B42" s="83" t="s">
        <v>603</v>
      </c>
      <c r="C42" s="24" t="s">
        <v>787</v>
      </c>
      <c r="D42" s="24" t="s">
        <v>606</v>
      </c>
      <c r="E42" s="84">
        <v>42689</v>
      </c>
      <c r="F42" s="12">
        <f ca="1">DATEDIF(E42,TODAY(),"Y")</f>
        <v>6</v>
      </c>
      <c r="G42" s="85"/>
      <c r="H42" s="86">
        <v>115045</v>
      </c>
      <c r="I42" s="87">
        <v>1</v>
      </c>
      <c r="J42" s="26">
        <f>ROUND(H42*$K$1+H42,0)</f>
        <v>115045</v>
      </c>
    </row>
    <row r="43" spans="1:10" x14ac:dyDescent="0.25">
      <c r="A43" s="82" t="s">
        <v>1230</v>
      </c>
      <c r="B43" s="83" t="s">
        <v>591</v>
      </c>
      <c r="C43" s="82" t="s">
        <v>592</v>
      </c>
      <c r="D43" s="82" t="s">
        <v>593</v>
      </c>
      <c r="E43" s="84">
        <v>41355</v>
      </c>
      <c r="F43" s="12">
        <f ca="1">DATEDIF(E43,TODAY(),"Y")</f>
        <v>9</v>
      </c>
      <c r="G43" s="85" t="s">
        <v>601</v>
      </c>
      <c r="H43" s="86">
        <v>86783</v>
      </c>
      <c r="I43" s="87">
        <v>2</v>
      </c>
      <c r="J43" s="26">
        <f>ROUND(H43*$K$1+H43,0)</f>
        <v>86783</v>
      </c>
    </row>
    <row r="44" spans="1:10" x14ac:dyDescent="0.25">
      <c r="A44" s="82" t="s">
        <v>864</v>
      </c>
      <c r="B44" s="83" t="s">
        <v>619</v>
      </c>
      <c r="C44" s="82" t="s">
        <v>620</v>
      </c>
      <c r="D44" s="82" t="s">
        <v>593</v>
      </c>
      <c r="E44" s="84">
        <v>42397</v>
      </c>
      <c r="F44" s="12">
        <f ca="1">DATEDIF(E44,TODAY(),"Y")</f>
        <v>6</v>
      </c>
      <c r="G44" s="85" t="s">
        <v>594</v>
      </c>
      <c r="H44" s="86">
        <v>62962</v>
      </c>
      <c r="I44" s="87">
        <v>2</v>
      </c>
      <c r="J44" s="26">
        <f>ROUND(H44*$K$1+H44,0)</f>
        <v>62962</v>
      </c>
    </row>
    <row r="45" spans="1:10" x14ac:dyDescent="0.25">
      <c r="A45" s="82" t="s">
        <v>1217</v>
      </c>
      <c r="B45" s="83" t="s">
        <v>591</v>
      </c>
      <c r="C45" s="82" t="s">
        <v>608</v>
      </c>
      <c r="D45" s="82" t="s">
        <v>606</v>
      </c>
      <c r="E45" s="84">
        <v>42517</v>
      </c>
      <c r="F45" s="12">
        <f ca="1">DATEDIF(E45,TODAY(),"Y")</f>
        <v>6</v>
      </c>
      <c r="G45" s="85"/>
      <c r="H45" s="86">
        <v>28623</v>
      </c>
      <c r="I45" s="87">
        <v>3</v>
      </c>
      <c r="J45" s="26">
        <f>ROUND(H45*$K$1+H45,0)</f>
        <v>28623</v>
      </c>
    </row>
    <row r="46" spans="1:10" x14ac:dyDescent="0.25">
      <c r="A46" s="82" t="s">
        <v>784</v>
      </c>
      <c r="B46" s="83" t="s">
        <v>619</v>
      </c>
      <c r="C46" s="82" t="s">
        <v>608</v>
      </c>
      <c r="D46" s="82" t="s">
        <v>606</v>
      </c>
      <c r="E46" s="84">
        <v>41209</v>
      </c>
      <c r="F46" s="12">
        <f ca="1">DATEDIF(E46,TODAY(),"Y")</f>
        <v>10</v>
      </c>
      <c r="G46" s="85"/>
      <c r="H46" s="86">
        <v>59903</v>
      </c>
      <c r="I46" s="87">
        <v>5</v>
      </c>
      <c r="J46" s="26">
        <f>ROUND(H46*$K$1+H46,0)</f>
        <v>59903</v>
      </c>
    </row>
    <row r="47" spans="1:10" x14ac:dyDescent="0.25">
      <c r="A47" s="82" t="s">
        <v>830</v>
      </c>
      <c r="B47" s="83" t="s">
        <v>603</v>
      </c>
      <c r="C47" s="82" t="s">
        <v>620</v>
      </c>
      <c r="D47" s="82" t="s">
        <v>606</v>
      </c>
      <c r="E47" s="84">
        <v>40872</v>
      </c>
      <c r="F47" s="12">
        <f ca="1">DATEDIF(E47,TODAY(),"Y")</f>
        <v>11</v>
      </c>
      <c r="G47" s="85"/>
      <c r="H47" s="86">
        <v>106041</v>
      </c>
      <c r="I47" s="87">
        <v>2</v>
      </c>
      <c r="J47" s="26">
        <f>ROUND(H47*$K$1+H47,0)</f>
        <v>106041</v>
      </c>
    </row>
    <row r="48" spans="1:10" x14ac:dyDescent="0.25">
      <c r="A48" s="82" t="s">
        <v>909</v>
      </c>
      <c r="B48" s="83" t="s">
        <v>603</v>
      </c>
      <c r="C48" s="82" t="s">
        <v>608</v>
      </c>
      <c r="D48" s="82" t="s">
        <v>593</v>
      </c>
      <c r="E48" s="84">
        <v>38186</v>
      </c>
      <c r="F48" s="12">
        <f ca="1">DATEDIF(E48,TODAY(),"Y")</f>
        <v>18</v>
      </c>
      <c r="G48" s="85" t="s">
        <v>601</v>
      </c>
      <c r="H48" s="86">
        <v>38410</v>
      </c>
      <c r="I48" s="87">
        <v>3</v>
      </c>
      <c r="J48" s="26">
        <f>ROUND(H48*$K$1+H48,0)</f>
        <v>38410</v>
      </c>
    </row>
    <row r="49" spans="1:10" x14ac:dyDescent="0.25">
      <c r="A49" s="82" t="s">
        <v>921</v>
      </c>
      <c r="B49" s="83" t="s">
        <v>591</v>
      </c>
      <c r="C49" s="82" t="s">
        <v>625</v>
      </c>
      <c r="D49" s="82" t="s">
        <v>614</v>
      </c>
      <c r="E49" s="84">
        <v>40211</v>
      </c>
      <c r="F49" s="12">
        <f ca="1">DATEDIF(E49,TODAY(),"Y")</f>
        <v>12</v>
      </c>
      <c r="G49" s="85" t="s">
        <v>594</v>
      </c>
      <c r="H49" s="86">
        <v>24372</v>
      </c>
      <c r="I49" s="87">
        <v>2</v>
      </c>
      <c r="J49" s="26">
        <f>ROUND(H49*$K$1+H49,0)</f>
        <v>24372</v>
      </c>
    </row>
    <row r="50" spans="1:10" x14ac:dyDescent="0.25">
      <c r="A50" s="82" t="s">
        <v>727</v>
      </c>
      <c r="B50" s="83" t="s">
        <v>591</v>
      </c>
      <c r="C50" s="82" t="s">
        <v>728</v>
      </c>
      <c r="D50" s="82" t="s">
        <v>614</v>
      </c>
      <c r="E50" s="84">
        <v>38665</v>
      </c>
      <c r="F50" s="12">
        <f ca="1">DATEDIF(E50,TODAY(),"Y")</f>
        <v>17</v>
      </c>
      <c r="G50" s="85"/>
      <c r="H50" s="86">
        <v>21739</v>
      </c>
      <c r="I50" s="87">
        <v>2</v>
      </c>
      <c r="J50" s="26">
        <f>ROUND(H50*$K$1+H50,0)</f>
        <v>21739</v>
      </c>
    </row>
    <row r="51" spans="1:10" x14ac:dyDescent="0.25">
      <c r="A51" s="82" t="s">
        <v>955</v>
      </c>
      <c r="B51" s="83" t="s">
        <v>641</v>
      </c>
      <c r="C51" s="82" t="s">
        <v>592</v>
      </c>
      <c r="D51" s="82" t="s">
        <v>593</v>
      </c>
      <c r="E51" s="84">
        <v>42240</v>
      </c>
      <c r="F51" s="12">
        <f ca="1">DATEDIF(E51,TODAY(),"Y")</f>
        <v>7</v>
      </c>
      <c r="G51" s="85" t="s">
        <v>611</v>
      </c>
      <c r="H51" s="86">
        <v>46138</v>
      </c>
      <c r="I51" s="87">
        <v>2</v>
      </c>
      <c r="J51" s="26">
        <f>ROUND(H51*$K$1+H51,0)</f>
        <v>46138</v>
      </c>
    </row>
    <row r="52" spans="1:10" x14ac:dyDescent="0.25">
      <c r="A52" s="82" t="s">
        <v>861</v>
      </c>
      <c r="B52" s="83" t="s">
        <v>591</v>
      </c>
      <c r="C52" s="82" t="s">
        <v>625</v>
      </c>
      <c r="D52" s="82" t="s">
        <v>606</v>
      </c>
      <c r="E52" s="84">
        <v>38738</v>
      </c>
      <c r="F52" s="12">
        <f ca="1">DATEDIF(E52,TODAY(),"Y")</f>
        <v>16</v>
      </c>
      <c r="G52" s="85"/>
      <c r="H52" s="86">
        <v>64279</v>
      </c>
      <c r="I52" s="87">
        <v>1</v>
      </c>
      <c r="J52" s="26">
        <f>ROUND(H52*$K$1+H52,0)</f>
        <v>64279</v>
      </c>
    </row>
    <row r="53" spans="1:10" x14ac:dyDescent="0.25">
      <c r="A53" s="82" t="s">
        <v>1048</v>
      </c>
      <c r="B53" s="83" t="s">
        <v>603</v>
      </c>
      <c r="C53" s="82" t="s">
        <v>613</v>
      </c>
      <c r="D53" s="82" t="s">
        <v>593</v>
      </c>
      <c r="E53" s="84">
        <v>37968</v>
      </c>
      <c r="F53" s="12">
        <f ca="1">DATEDIF(E53,TODAY(),"Y")</f>
        <v>18</v>
      </c>
      <c r="G53" s="85" t="s">
        <v>594</v>
      </c>
      <c r="H53" s="86">
        <v>91132</v>
      </c>
      <c r="I53" s="87">
        <v>5</v>
      </c>
      <c r="J53" s="26">
        <f>ROUND(H53*$K$1+H53,0)</f>
        <v>91132</v>
      </c>
    </row>
    <row r="54" spans="1:10" x14ac:dyDescent="0.25">
      <c r="A54" s="82" t="s">
        <v>1326</v>
      </c>
      <c r="B54" s="83" t="s">
        <v>619</v>
      </c>
      <c r="C54" s="82" t="s">
        <v>620</v>
      </c>
      <c r="D54" s="82" t="s">
        <v>593</v>
      </c>
      <c r="E54" s="84">
        <v>38151</v>
      </c>
      <c r="F54" s="12">
        <f ca="1">DATEDIF(E54,TODAY(),"Y")</f>
        <v>18</v>
      </c>
      <c r="G54" s="85" t="s">
        <v>611</v>
      </c>
      <c r="H54" s="86">
        <v>63202</v>
      </c>
      <c r="I54" s="87">
        <v>1</v>
      </c>
      <c r="J54" s="26">
        <f>ROUND(H54*$K$1+H54,0)</f>
        <v>63202</v>
      </c>
    </row>
    <row r="55" spans="1:10" x14ac:dyDescent="0.25">
      <c r="A55" s="82" t="s">
        <v>790</v>
      </c>
      <c r="B55" s="83" t="s">
        <v>641</v>
      </c>
      <c r="C55" s="82" t="s">
        <v>608</v>
      </c>
      <c r="D55" s="82" t="s">
        <v>593</v>
      </c>
      <c r="E55" s="84">
        <v>41222</v>
      </c>
      <c r="F55" s="12">
        <f ca="1">DATEDIF(E55,TODAY(),"Y")</f>
        <v>10</v>
      </c>
      <c r="G55" s="85" t="s">
        <v>601</v>
      </c>
      <c r="H55" s="86">
        <v>63321</v>
      </c>
      <c r="I55" s="87">
        <v>4</v>
      </c>
      <c r="J55" s="26">
        <f>ROUND(H55*$K$1+H55,0)</f>
        <v>63321</v>
      </c>
    </row>
    <row r="56" spans="1:10" x14ac:dyDescent="0.25">
      <c r="A56" s="82" t="s">
        <v>754</v>
      </c>
      <c r="B56" s="83" t="s">
        <v>591</v>
      </c>
      <c r="C56" s="82" t="s">
        <v>625</v>
      </c>
      <c r="D56" s="82" t="s">
        <v>593</v>
      </c>
      <c r="E56" s="84">
        <v>43291</v>
      </c>
      <c r="F56" s="12">
        <f ca="1">DATEDIF(E56,TODAY(),"Y")</f>
        <v>4</v>
      </c>
      <c r="G56" s="85" t="s">
        <v>1394</v>
      </c>
      <c r="H56" s="86">
        <v>59478</v>
      </c>
      <c r="I56" s="87">
        <v>2</v>
      </c>
      <c r="J56" s="26">
        <f>ROUND(H56*$K$1+H56,0)</f>
        <v>59478</v>
      </c>
    </row>
    <row r="57" spans="1:10" x14ac:dyDescent="0.25">
      <c r="A57" s="82" t="s">
        <v>1366</v>
      </c>
      <c r="B57" s="83" t="s">
        <v>596</v>
      </c>
      <c r="C57" s="82" t="s">
        <v>598</v>
      </c>
      <c r="D57" s="82" t="s">
        <v>593</v>
      </c>
      <c r="E57" s="84">
        <v>38026</v>
      </c>
      <c r="F57" s="12">
        <f ca="1">DATEDIF(E57,TODAY(),"Y")</f>
        <v>18</v>
      </c>
      <c r="G57" s="85" t="s">
        <v>594</v>
      </c>
      <c r="H57" s="86">
        <v>27265</v>
      </c>
      <c r="I57" s="87">
        <v>3</v>
      </c>
      <c r="J57" s="26">
        <f>ROUND(H57*$K$1+H57,0)</f>
        <v>27265</v>
      </c>
    </row>
    <row r="58" spans="1:10" x14ac:dyDescent="0.25">
      <c r="A58" s="82" t="s">
        <v>1244</v>
      </c>
      <c r="B58" s="83" t="s">
        <v>591</v>
      </c>
      <c r="C58" s="82" t="s">
        <v>665</v>
      </c>
      <c r="D58" s="82" t="s">
        <v>593</v>
      </c>
      <c r="E58" s="84">
        <v>37986</v>
      </c>
      <c r="F58" s="12">
        <f ca="1">DATEDIF(E58,TODAY(),"Y")</f>
        <v>18</v>
      </c>
      <c r="G58" s="85" t="s">
        <v>611</v>
      </c>
      <c r="H58" s="86">
        <v>84229</v>
      </c>
      <c r="I58" s="87">
        <v>4</v>
      </c>
      <c r="J58" s="26">
        <f>ROUND(H58*$K$1+H58,0)</f>
        <v>84229</v>
      </c>
    </row>
    <row r="59" spans="1:10" x14ac:dyDescent="0.25">
      <c r="A59" s="82" t="s">
        <v>1025</v>
      </c>
      <c r="B59" s="83" t="s">
        <v>617</v>
      </c>
      <c r="C59" s="82" t="s">
        <v>608</v>
      </c>
      <c r="D59" s="82" t="s">
        <v>614</v>
      </c>
      <c r="E59" s="84">
        <v>39868</v>
      </c>
      <c r="F59" s="12">
        <f ca="1">DATEDIF(E59,TODAY(),"Y")</f>
        <v>13</v>
      </c>
      <c r="G59" s="85"/>
      <c r="H59" s="86">
        <v>32272</v>
      </c>
      <c r="I59" s="87">
        <v>3</v>
      </c>
      <c r="J59" s="26">
        <f>ROUND(H59*$K$1+H59,0)</f>
        <v>32272</v>
      </c>
    </row>
    <row r="60" spans="1:10" x14ac:dyDescent="0.25">
      <c r="A60" s="82" t="s">
        <v>985</v>
      </c>
      <c r="B60" s="83" t="s">
        <v>591</v>
      </c>
      <c r="C60" s="82" t="s">
        <v>756</v>
      </c>
      <c r="D60" s="82" t="s">
        <v>593</v>
      </c>
      <c r="E60" s="84">
        <v>37992</v>
      </c>
      <c r="F60" s="12">
        <f ca="1">DATEDIF(E60,TODAY(),"Y")</f>
        <v>18</v>
      </c>
      <c r="G60" s="85" t="s">
        <v>601</v>
      </c>
      <c r="H60" s="86">
        <v>102290</v>
      </c>
      <c r="I60" s="87">
        <v>1</v>
      </c>
      <c r="J60" s="26">
        <f>ROUND(H60*$K$1+H60,0)</f>
        <v>102290</v>
      </c>
    </row>
    <row r="61" spans="1:10" x14ac:dyDescent="0.25">
      <c r="A61" s="82" t="s">
        <v>845</v>
      </c>
      <c r="B61" s="83" t="s">
        <v>596</v>
      </c>
      <c r="C61" s="82" t="s">
        <v>608</v>
      </c>
      <c r="D61" s="82" t="s">
        <v>593</v>
      </c>
      <c r="E61" s="84">
        <v>38023</v>
      </c>
      <c r="F61" s="12">
        <f ca="1">DATEDIF(E61,TODAY(),"Y")</f>
        <v>18</v>
      </c>
      <c r="G61" s="85" t="s">
        <v>601</v>
      </c>
      <c r="H61" s="86">
        <v>81689</v>
      </c>
      <c r="I61" s="87">
        <v>4</v>
      </c>
      <c r="J61" s="26">
        <f>ROUND(H61*$K$1+H61,0)</f>
        <v>81689</v>
      </c>
    </row>
    <row r="62" spans="1:10" x14ac:dyDescent="0.25">
      <c r="A62" s="82" t="s">
        <v>773</v>
      </c>
      <c r="B62" s="83" t="s">
        <v>591</v>
      </c>
      <c r="C62" s="82" t="s">
        <v>625</v>
      </c>
      <c r="D62" s="82" t="s">
        <v>593</v>
      </c>
      <c r="E62" s="84">
        <v>38310</v>
      </c>
      <c r="F62" s="12">
        <f ca="1">DATEDIF(E62,TODAY(),"Y")</f>
        <v>18</v>
      </c>
      <c r="G62" s="85" t="s">
        <v>594</v>
      </c>
      <c r="H62" s="86">
        <v>77685</v>
      </c>
      <c r="I62" s="87">
        <v>5</v>
      </c>
      <c r="J62" s="26">
        <f>ROUND(H62*$K$1+H62,0)</f>
        <v>77685</v>
      </c>
    </row>
    <row r="63" spans="1:10" x14ac:dyDescent="0.25">
      <c r="A63" s="82" t="s">
        <v>996</v>
      </c>
      <c r="B63" s="83" t="s">
        <v>603</v>
      </c>
      <c r="C63" s="82" t="s">
        <v>649</v>
      </c>
      <c r="D63" s="82" t="s">
        <v>614</v>
      </c>
      <c r="E63" s="84">
        <v>40200</v>
      </c>
      <c r="F63" s="12">
        <f ca="1">DATEDIF(E63,TODAY(),"Y")</f>
        <v>12</v>
      </c>
      <c r="G63" s="85" t="s">
        <v>611</v>
      </c>
      <c r="H63" s="86">
        <v>27664</v>
      </c>
      <c r="I63" s="87">
        <v>1</v>
      </c>
      <c r="J63" s="26">
        <f>ROUND(H63*$K$1+H63,0)</f>
        <v>27664</v>
      </c>
    </row>
    <row r="64" spans="1:10" x14ac:dyDescent="0.25">
      <c r="A64" s="82" t="s">
        <v>1219</v>
      </c>
      <c r="B64" s="83" t="s">
        <v>591</v>
      </c>
      <c r="C64" s="82" t="s">
        <v>625</v>
      </c>
      <c r="D64" s="82" t="s">
        <v>593</v>
      </c>
      <c r="E64" s="84">
        <v>41134</v>
      </c>
      <c r="F64" s="12">
        <f ca="1">DATEDIF(E64,TODAY(),"Y")</f>
        <v>10</v>
      </c>
      <c r="G64" s="85" t="s">
        <v>611</v>
      </c>
      <c r="H64" s="86">
        <v>50101</v>
      </c>
      <c r="I64" s="87">
        <v>3</v>
      </c>
      <c r="J64" s="26">
        <f>ROUND(H64*$K$1+H64,0)</f>
        <v>50101</v>
      </c>
    </row>
    <row r="65" spans="1:10" x14ac:dyDescent="0.25">
      <c r="A65" s="82" t="s">
        <v>1003</v>
      </c>
      <c r="B65" s="83" t="s">
        <v>596</v>
      </c>
      <c r="C65" s="82" t="s">
        <v>665</v>
      </c>
      <c r="D65" s="82" t="s">
        <v>606</v>
      </c>
      <c r="E65" s="84">
        <v>41810</v>
      </c>
      <c r="F65" s="12">
        <f ca="1">DATEDIF(E65,TODAY(),"Y")</f>
        <v>8</v>
      </c>
      <c r="G65" s="85"/>
      <c r="H65" s="86">
        <v>39009</v>
      </c>
      <c r="I65" s="87">
        <v>5</v>
      </c>
      <c r="J65" s="26">
        <f>ROUND(H65*$K$1+H65,0)</f>
        <v>39009</v>
      </c>
    </row>
    <row r="66" spans="1:10" x14ac:dyDescent="0.25">
      <c r="A66" s="82" t="s">
        <v>1330</v>
      </c>
      <c r="B66" s="83" t="s">
        <v>596</v>
      </c>
      <c r="C66" s="82" t="s">
        <v>653</v>
      </c>
      <c r="D66" s="82" t="s">
        <v>593</v>
      </c>
      <c r="E66" s="84">
        <v>38132</v>
      </c>
      <c r="F66" s="12">
        <f ca="1">DATEDIF(E66,TODAY(),"Y")</f>
        <v>18</v>
      </c>
      <c r="G66" s="85" t="s">
        <v>615</v>
      </c>
      <c r="H66" s="86">
        <v>50024</v>
      </c>
      <c r="I66" s="87">
        <v>4</v>
      </c>
      <c r="J66" s="26">
        <f>ROUND(H66*$K$1+H66,0)</f>
        <v>50024</v>
      </c>
    </row>
    <row r="67" spans="1:10" x14ac:dyDescent="0.25">
      <c r="A67" s="82" t="s">
        <v>803</v>
      </c>
      <c r="B67" s="83" t="s">
        <v>641</v>
      </c>
      <c r="C67" s="82" t="s">
        <v>613</v>
      </c>
      <c r="D67" s="82" t="s">
        <v>606</v>
      </c>
      <c r="E67" s="84">
        <v>38314</v>
      </c>
      <c r="F67" s="12">
        <f ca="1">DATEDIF(E67,TODAY(),"Y")</f>
        <v>18</v>
      </c>
      <c r="G67" s="85"/>
      <c r="H67" s="86">
        <v>66314</v>
      </c>
      <c r="I67" s="87">
        <v>2</v>
      </c>
      <c r="J67" s="26">
        <f>ROUND(H67*$K$1+H67,0)</f>
        <v>66314</v>
      </c>
    </row>
    <row r="68" spans="1:10" x14ac:dyDescent="0.25">
      <c r="A68" s="82" t="s">
        <v>1343</v>
      </c>
      <c r="B68" s="83" t="s">
        <v>596</v>
      </c>
      <c r="C68" s="82" t="s">
        <v>592</v>
      </c>
      <c r="D68" s="82" t="s">
        <v>606</v>
      </c>
      <c r="E68" s="84">
        <v>37894</v>
      </c>
      <c r="F68" s="12">
        <f ca="1">DATEDIF(E68,TODAY(),"Y")</f>
        <v>19</v>
      </c>
      <c r="G68" s="85"/>
      <c r="H68" s="86">
        <v>81170</v>
      </c>
      <c r="I68" s="87">
        <v>3</v>
      </c>
      <c r="J68" s="26">
        <f>ROUND(H68*$K$1+H68,0)</f>
        <v>81170</v>
      </c>
    </row>
    <row r="69" spans="1:10" x14ac:dyDescent="0.25">
      <c r="A69" s="82" t="s">
        <v>1110</v>
      </c>
      <c r="B69" s="83" t="s">
        <v>591</v>
      </c>
      <c r="C69" s="82" t="s">
        <v>665</v>
      </c>
      <c r="D69" s="82" t="s">
        <v>593</v>
      </c>
      <c r="E69" s="84">
        <v>41752</v>
      </c>
      <c r="F69" s="12">
        <f ca="1">DATEDIF(E69,TODAY(),"Y")</f>
        <v>8</v>
      </c>
      <c r="G69" s="85" t="s">
        <v>611</v>
      </c>
      <c r="H69" s="86">
        <v>33004</v>
      </c>
      <c r="I69" s="87">
        <v>1</v>
      </c>
      <c r="J69" s="26">
        <f>ROUND(H69*$K$1+H69,0)</f>
        <v>33004</v>
      </c>
    </row>
    <row r="70" spans="1:10" x14ac:dyDescent="0.25">
      <c r="A70" s="82" t="s">
        <v>1158</v>
      </c>
      <c r="B70" s="83" t="s">
        <v>641</v>
      </c>
      <c r="C70" s="82" t="s">
        <v>608</v>
      </c>
      <c r="D70" s="82" t="s">
        <v>606</v>
      </c>
      <c r="E70" s="84">
        <v>40981</v>
      </c>
      <c r="F70" s="12">
        <f ca="1">DATEDIF(E70,TODAY(),"Y")</f>
        <v>10</v>
      </c>
      <c r="G70" s="85"/>
      <c r="H70" s="86">
        <v>36655</v>
      </c>
      <c r="I70" s="87">
        <v>2</v>
      </c>
      <c r="J70" s="26">
        <f>ROUND(H70*$K$1+H70,0)</f>
        <v>36655</v>
      </c>
    </row>
    <row r="71" spans="1:10" x14ac:dyDescent="0.25">
      <c r="A71" s="82" t="s">
        <v>718</v>
      </c>
      <c r="B71" s="83" t="s">
        <v>591</v>
      </c>
      <c r="C71" s="82" t="s">
        <v>620</v>
      </c>
      <c r="D71" s="82" t="s">
        <v>593</v>
      </c>
      <c r="E71" s="84">
        <v>41748</v>
      </c>
      <c r="F71" s="12">
        <f ca="1">DATEDIF(E71,TODAY(),"Y")</f>
        <v>8</v>
      </c>
      <c r="G71" s="85" t="s">
        <v>594</v>
      </c>
      <c r="H71" s="86">
        <v>62976</v>
      </c>
      <c r="I71" s="87">
        <v>5</v>
      </c>
      <c r="J71" s="26">
        <f>ROUND(H71*$K$1+H71,0)</f>
        <v>62976</v>
      </c>
    </row>
    <row r="72" spans="1:10" x14ac:dyDescent="0.25">
      <c r="A72" s="82" t="s">
        <v>904</v>
      </c>
      <c r="B72" s="83" t="s">
        <v>603</v>
      </c>
      <c r="C72" s="82" t="s">
        <v>598</v>
      </c>
      <c r="D72" s="82" t="s">
        <v>606</v>
      </c>
      <c r="E72" s="84">
        <v>41743</v>
      </c>
      <c r="F72" s="12">
        <f ca="1">DATEDIF(E72,TODAY(),"Y")</f>
        <v>8</v>
      </c>
      <c r="G72" s="85"/>
      <c r="H72" s="86">
        <v>106520</v>
      </c>
      <c r="I72" s="87">
        <v>2</v>
      </c>
      <c r="J72" s="26">
        <f>ROUND(H72*$K$1+H72,0)</f>
        <v>106520</v>
      </c>
    </row>
    <row r="73" spans="1:10" x14ac:dyDescent="0.25">
      <c r="A73" s="82" t="s">
        <v>1249</v>
      </c>
      <c r="B73" s="83" t="s">
        <v>591</v>
      </c>
      <c r="C73" s="82" t="s">
        <v>649</v>
      </c>
      <c r="D73" s="82" t="s">
        <v>606</v>
      </c>
      <c r="E73" s="84">
        <v>38261</v>
      </c>
      <c r="F73" s="12">
        <f ca="1">DATEDIF(E73,TODAY(),"Y")</f>
        <v>18</v>
      </c>
      <c r="G73" s="85"/>
      <c r="H73" s="86">
        <v>46523</v>
      </c>
      <c r="I73" s="87">
        <v>2</v>
      </c>
      <c r="J73" s="26">
        <f>ROUND(H73*$K$1+H73,0)</f>
        <v>46523</v>
      </c>
    </row>
    <row r="74" spans="1:10" x14ac:dyDescent="0.25">
      <c r="A74" s="82" t="s">
        <v>1194</v>
      </c>
      <c r="B74" s="83" t="s">
        <v>641</v>
      </c>
      <c r="C74" s="82" t="s">
        <v>625</v>
      </c>
      <c r="D74" s="82" t="s">
        <v>593</v>
      </c>
      <c r="E74" s="84">
        <v>38145</v>
      </c>
      <c r="F74" s="12">
        <f ca="1">DATEDIF(E74,TODAY(),"Y")</f>
        <v>18</v>
      </c>
      <c r="G74" s="85" t="s">
        <v>601</v>
      </c>
      <c r="H74" s="86">
        <v>64385</v>
      </c>
      <c r="I74" s="87">
        <v>5</v>
      </c>
      <c r="J74" s="26">
        <f>ROUND(H74*$K$1+H74,0)</f>
        <v>64385</v>
      </c>
    </row>
    <row r="75" spans="1:10" x14ac:dyDescent="0.25">
      <c r="A75" s="82" t="s">
        <v>873</v>
      </c>
      <c r="B75" s="83" t="s">
        <v>596</v>
      </c>
      <c r="C75" s="82" t="s">
        <v>649</v>
      </c>
      <c r="D75" s="82" t="s">
        <v>593</v>
      </c>
      <c r="E75" s="84">
        <v>38003</v>
      </c>
      <c r="F75" s="12">
        <f ca="1">DATEDIF(E75,TODAY(),"Y")</f>
        <v>18</v>
      </c>
      <c r="G75" s="85" t="s">
        <v>611</v>
      </c>
      <c r="H75" s="86">
        <v>73749</v>
      </c>
      <c r="I75" s="87">
        <v>5</v>
      </c>
      <c r="J75" s="26">
        <f>ROUND(H75*$K$1+H75,0)</f>
        <v>73749</v>
      </c>
    </row>
    <row r="76" spans="1:10" x14ac:dyDescent="0.25">
      <c r="A76" s="82" t="s">
        <v>675</v>
      </c>
      <c r="B76" s="83" t="s">
        <v>603</v>
      </c>
      <c r="C76" s="82" t="s">
        <v>663</v>
      </c>
      <c r="D76" s="82" t="s">
        <v>593</v>
      </c>
      <c r="E76" s="84">
        <v>38057</v>
      </c>
      <c r="F76" s="12">
        <f ca="1">DATEDIF(E76,TODAY(),"Y")</f>
        <v>18</v>
      </c>
      <c r="G76" s="85" t="s">
        <v>611</v>
      </c>
      <c r="H76" s="86">
        <v>90786</v>
      </c>
      <c r="I76" s="87">
        <v>5</v>
      </c>
      <c r="J76" s="26">
        <f>ROUND(H76*$K$1+H76,0)</f>
        <v>90786</v>
      </c>
    </row>
    <row r="77" spans="1:10" x14ac:dyDescent="0.25">
      <c r="A77" s="82" t="s">
        <v>1196</v>
      </c>
      <c r="B77" s="83" t="s">
        <v>591</v>
      </c>
      <c r="C77" s="82" t="s">
        <v>613</v>
      </c>
      <c r="D77" s="82" t="s">
        <v>622</v>
      </c>
      <c r="E77" s="84">
        <v>37891</v>
      </c>
      <c r="F77" s="12">
        <f ca="1">DATEDIF(E77,TODAY(),"Y")</f>
        <v>19</v>
      </c>
      <c r="G77" s="85"/>
      <c r="H77" s="86">
        <v>20509</v>
      </c>
      <c r="I77" s="87">
        <v>2</v>
      </c>
      <c r="J77" s="26">
        <f>ROUND(H77*$K$1+H77,0)</f>
        <v>20509</v>
      </c>
    </row>
    <row r="78" spans="1:10" x14ac:dyDescent="0.25">
      <c r="A78" s="82" t="s">
        <v>905</v>
      </c>
      <c r="B78" s="83" t="s">
        <v>591</v>
      </c>
      <c r="C78" s="82" t="s">
        <v>665</v>
      </c>
      <c r="D78" s="82" t="s">
        <v>593</v>
      </c>
      <c r="E78" s="84">
        <v>38149</v>
      </c>
      <c r="F78" s="12">
        <f ca="1">DATEDIF(E78,TODAY(),"Y")</f>
        <v>18</v>
      </c>
      <c r="G78" s="85" t="s">
        <v>594</v>
      </c>
      <c r="H78" s="86">
        <v>44169</v>
      </c>
      <c r="I78" s="87">
        <v>4</v>
      </c>
      <c r="J78" s="26">
        <f>ROUND(H78*$K$1+H78,0)</f>
        <v>44169</v>
      </c>
    </row>
    <row r="79" spans="1:10" x14ac:dyDescent="0.25">
      <c r="A79" s="82" t="s">
        <v>746</v>
      </c>
      <c r="B79" s="83" t="s">
        <v>596</v>
      </c>
      <c r="C79" s="82" t="s">
        <v>627</v>
      </c>
      <c r="D79" s="82" t="s">
        <v>622</v>
      </c>
      <c r="E79" s="84">
        <v>42656</v>
      </c>
      <c r="F79" s="12">
        <f ca="1">DATEDIF(E79,TODAY(),"Y")</f>
        <v>6</v>
      </c>
      <c r="G79" s="85"/>
      <c r="H79" s="86">
        <v>27286</v>
      </c>
      <c r="I79" s="87">
        <v>3</v>
      </c>
      <c r="J79" s="26">
        <f>ROUND(H79*$K$1+H79,0)</f>
        <v>27286</v>
      </c>
    </row>
    <row r="80" spans="1:10" x14ac:dyDescent="0.25">
      <c r="A80" s="82" t="s">
        <v>1222</v>
      </c>
      <c r="B80" s="83" t="s">
        <v>591</v>
      </c>
      <c r="C80" s="82" t="s">
        <v>625</v>
      </c>
      <c r="D80" s="82" t="s">
        <v>622</v>
      </c>
      <c r="E80" s="84">
        <v>42486</v>
      </c>
      <c r="F80" s="12">
        <f ca="1">DATEDIF(E80,TODAY(),"Y")</f>
        <v>6</v>
      </c>
      <c r="G80" s="85"/>
      <c r="H80" s="86">
        <v>28850</v>
      </c>
      <c r="I80" s="87">
        <v>5</v>
      </c>
      <c r="J80" s="26">
        <f>ROUND(H80*$K$1+H80,0)</f>
        <v>28850</v>
      </c>
    </row>
    <row r="81" spans="1:10" x14ac:dyDescent="0.25">
      <c r="A81" s="82" t="s">
        <v>895</v>
      </c>
      <c r="B81" s="83" t="s">
        <v>641</v>
      </c>
      <c r="C81" s="82" t="s">
        <v>625</v>
      </c>
      <c r="D81" s="82" t="s">
        <v>606</v>
      </c>
      <c r="E81" s="84">
        <v>41427</v>
      </c>
      <c r="F81" s="12">
        <f ca="1">DATEDIF(E81,TODAY(),"Y")</f>
        <v>9</v>
      </c>
      <c r="G81" s="85"/>
      <c r="H81" s="86">
        <v>55887</v>
      </c>
      <c r="I81" s="87">
        <v>5</v>
      </c>
      <c r="J81" s="26">
        <f>ROUND(H81*$K$1+H81,0)</f>
        <v>55887</v>
      </c>
    </row>
    <row r="82" spans="1:10" x14ac:dyDescent="0.25">
      <c r="A82" s="82" t="s">
        <v>875</v>
      </c>
      <c r="B82" s="83" t="s">
        <v>591</v>
      </c>
      <c r="C82" s="82" t="s">
        <v>665</v>
      </c>
      <c r="D82" s="82" t="s">
        <v>614</v>
      </c>
      <c r="E82" s="84">
        <v>42335</v>
      </c>
      <c r="F82" s="12">
        <f ca="1">DATEDIF(E82,TODAY(),"Y")</f>
        <v>7</v>
      </c>
      <c r="G82" s="85" t="s">
        <v>601</v>
      </c>
      <c r="H82" s="86">
        <v>19105</v>
      </c>
      <c r="I82" s="87">
        <v>5</v>
      </c>
      <c r="J82" s="26">
        <f>ROUND(H82*$K$1+H82,0)</f>
        <v>19105</v>
      </c>
    </row>
    <row r="83" spans="1:10" x14ac:dyDescent="0.25">
      <c r="A83" s="82" t="s">
        <v>1348</v>
      </c>
      <c r="B83" s="83" t="s">
        <v>596</v>
      </c>
      <c r="C83" s="82" t="s">
        <v>620</v>
      </c>
      <c r="D83" s="82" t="s">
        <v>593</v>
      </c>
      <c r="E83" s="84">
        <v>38037</v>
      </c>
      <c r="F83" s="12">
        <f ca="1">DATEDIF(E83,TODAY(),"Y")</f>
        <v>18</v>
      </c>
      <c r="G83" s="85" t="s">
        <v>615</v>
      </c>
      <c r="H83" s="86">
        <v>95374</v>
      </c>
      <c r="I83" s="87">
        <v>5</v>
      </c>
      <c r="J83" s="26">
        <f>ROUND(H83*$K$1+H83,0)</f>
        <v>95374</v>
      </c>
    </row>
    <row r="84" spans="1:10" x14ac:dyDescent="0.25">
      <c r="A84" s="82" t="s">
        <v>657</v>
      </c>
      <c r="B84" s="83" t="s">
        <v>603</v>
      </c>
      <c r="C84" s="82" t="s">
        <v>613</v>
      </c>
      <c r="D84" s="82" t="s">
        <v>614</v>
      </c>
      <c r="E84" s="84">
        <v>38247</v>
      </c>
      <c r="F84" s="12">
        <f ca="1">DATEDIF(E84,TODAY(),"Y")</f>
        <v>18</v>
      </c>
      <c r="G84" s="85" t="s">
        <v>601</v>
      </c>
      <c r="H84" s="86">
        <v>28542</v>
      </c>
      <c r="I84" s="87">
        <v>5</v>
      </c>
      <c r="J84" s="26">
        <f>ROUND(H84*$K$1+H84,0)</f>
        <v>28542</v>
      </c>
    </row>
    <row r="85" spans="1:10" x14ac:dyDescent="0.25">
      <c r="A85" s="82" t="s">
        <v>762</v>
      </c>
      <c r="B85" s="83" t="s">
        <v>596</v>
      </c>
      <c r="C85" s="82" t="s">
        <v>608</v>
      </c>
      <c r="D85" s="82" t="s">
        <v>606</v>
      </c>
      <c r="E85" s="84">
        <v>40820</v>
      </c>
      <c r="F85" s="12">
        <f ca="1">DATEDIF(E85,TODAY(),"Y")</f>
        <v>11</v>
      </c>
      <c r="G85" s="85"/>
      <c r="H85" s="86">
        <v>104884</v>
      </c>
      <c r="I85" s="87">
        <v>2</v>
      </c>
      <c r="J85" s="26">
        <f>ROUND(H85*$K$1+H85,0)</f>
        <v>104884</v>
      </c>
    </row>
    <row r="86" spans="1:10" x14ac:dyDescent="0.25">
      <c r="A86" s="82" t="s">
        <v>944</v>
      </c>
      <c r="B86" s="83" t="s">
        <v>591</v>
      </c>
      <c r="C86" s="82" t="s">
        <v>625</v>
      </c>
      <c r="D86" s="82" t="s">
        <v>606</v>
      </c>
      <c r="E86" s="84">
        <v>41657</v>
      </c>
      <c r="F86" s="12">
        <f ca="1">DATEDIF(E86,TODAY(),"Y")</f>
        <v>8</v>
      </c>
      <c r="G86" s="85"/>
      <c r="H86" s="86">
        <v>75345</v>
      </c>
      <c r="I86" s="87">
        <v>1</v>
      </c>
      <c r="J86" s="26">
        <f>ROUND(H86*$K$1+H86,0)</f>
        <v>75345</v>
      </c>
    </row>
    <row r="87" spans="1:10" x14ac:dyDescent="0.25">
      <c r="A87" s="82" t="s">
        <v>1121</v>
      </c>
      <c r="B87" s="83" t="s">
        <v>591</v>
      </c>
      <c r="C87" s="82" t="s">
        <v>692</v>
      </c>
      <c r="D87" s="82" t="s">
        <v>606</v>
      </c>
      <c r="E87" s="84">
        <v>41584</v>
      </c>
      <c r="F87" s="12">
        <f ca="1">DATEDIF(E87,TODAY(),"Y")</f>
        <v>9</v>
      </c>
      <c r="G87" s="85"/>
      <c r="H87" s="86">
        <v>81569</v>
      </c>
      <c r="I87" s="87">
        <v>2</v>
      </c>
      <c r="J87" s="26">
        <f>ROUND(H87*$K$1+H87,0)</f>
        <v>81569</v>
      </c>
    </row>
    <row r="88" spans="1:10" x14ac:dyDescent="0.25">
      <c r="A88" s="82" t="s">
        <v>1235</v>
      </c>
      <c r="B88" s="83" t="s">
        <v>596</v>
      </c>
      <c r="C88" s="82" t="s">
        <v>620</v>
      </c>
      <c r="D88" s="82" t="s">
        <v>593</v>
      </c>
      <c r="E88" s="84">
        <v>41482</v>
      </c>
      <c r="F88" s="12">
        <f ca="1">DATEDIF(E88,TODAY(),"Y")</f>
        <v>9</v>
      </c>
      <c r="G88" s="85" t="s">
        <v>611</v>
      </c>
      <c r="H88" s="86">
        <v>61306</v>
      </c>
      <c r="I88" s="87">
        <v>3</v>
      </c>
      <c r="J88" s="26">
        <f>ROUND(H88*$K$1+H88,0)</f>
        <v>61306</v>
      </c>
    </row>
    <row r="89" spans="1:10" x14ac:dyDescent="0.25">
      <c r="A89" s="82" t="s">
        <v>779</v>
      </c>
      <c r="B89" s="83" t="s">
        <v>591</v>
      </c>
      <c r="C89" s="82" t="s">
        <v>598</v>
      </c>
      <c r="D89" s="82" t="s">
        <v>614</v>
      </c>
      <c r="E89" s="84">
        <v>41594</v>
      </c>
      <c r="F89" s="12">
        <f ca="1">DATEDIF(E89,TODAY(),"Y")</f>
        <v>9</v>
      </c>
      <c r="G89" s="85"/>
      <c r="H89" s="86">
        <v>19764</v>
      </c>
      <c r="I89" s="87">
        <v>4</v>
      </c>
      <c r="J89" s="26">
        <f>ROUND(H89*$K$1+H89,0)</f>
        <v>19764</v>
      </c>
    </row>
    <row r="90" spans="1:10" x14ac:dyDescent="0.25">
      <c r="A90" s="82" t="s">
        <v>676</v>
      </c>
      <c r="B90" s="83" t="s">
        <v>641</v>
      </c>
      <c r="C90" s="82" t="s">
        <v>625</v>
      </c>
      <c r="D90" s="82" t="s">
        <v>606</v>
      </c>
      <c r="E90" s="84">
        <v>40238</v>
      </c>
      <c r="F90" s="12">
        <f ca="1">DATEDIF(E90,TODAY(),"Y")</f>
        <v>12</v>
      </c>
      <c r="G90" s="85"/>
      <c r="H90" s="86">
        <v>43757</v>
      </c>
      <c r="I90" s="87">
        <v>2</v>
      </c>
      <c r="J90" s="26">
        <f>ROUND(H90*$K$1+H90,0)</f>
        <v>43757</v>
      </c>
    </row>
    <row r="91" spans="1:10" x14ac:dyDescent="0.25">
      <c r="A91" s="82" t="s">
        <v>1328</v>
      </c>
      <c r="B91" s="83" t="s">
        <v>603</v>
      </c>
      <c r="C91" s="82" t="s">
        <v>653</v>
      </c>
      <c r="D91" s="82" t="s">
        <v>614</v>
      </c>
      <c r="E91" s="84">
        <v>42817</v>
      </c>
      <c r="F91" s="12">
        <f ca="1">DATEDIF(E91,TODAY(),"Y")</f>
        <v>5</v>
      </c>
      <c r="G91" s="85" t="s">
        <v>601</v>
      </c>
      <c r="H91" s="86">
        <v>19983</v>
      </c>
      <c r="I91" s="87">
        <v>5</v>
      </c>
      <c r="J91" s="26">
        <f>ROUND(H91*$K$1+H91,0)</f>
        <v>19983</v>
      </c>
    </row>
    <row r="92" spans="1:10" x14ac:dyDescent="0.25">
      <c r="A92" s="82" t="s">
        <v>1168</v>
      </c>
      <c r="B92" s="83" t="s">
        <v>603</v>
      </c>
      <c r="C92" s="82" t="s">
        <v>608</v>
      </c>
      <c r="D92" s="82" t="s">
        <v>593</v>
      </c>
      <c r="E92" s="84">
        <v>41232</v>
      </c>
      <c r="F92" s="12">
        <f ca="1">DATEDIF(E92,TODAY(),"Y")</f>
        <v>10</v>
      </c>
      <c r="G92" s="85" t="s">
        <v>611</v>
      </c>
      <c r="H92" s="86">
        <v>38570</v>
      </c>
      <c r="I92" s="87">
        <v>5</v>
      </c>
      <c r="J92" s="26">
        <f>ROUND(H92*$K$1+H92,0)</f>
        <v>38570</v>
      </c>
    </row>
    <row r="93" spans="1:10" x14ac:dyDescent="0.25">
      <c r="A93" s="82" t="s">
        <v>1094</v>
      </c>
      <c r="B93" s="83" t="s">
        <v>596</v>
      </c>
      <c r="C93" s="82" t="s">
        <v>620</v>
      </c>
      <c r="D93" s="82" t="s">
        <v>593</v>
      </c>
      <c r="E93" s="84">
        <v>38258</v>
      </c>
      <c r="F93" s="12">
        <f ca="1">DATEDIF(E93,TODAY(),"Y")</f>
        <v>18</v>
      </c>
      <c r="G93" s="85" t="s">
        <v>1394</v>
      </c>
      <c r="H93" s="86">
        <v>77473</v>
      </c>
      <c r="I93" s="87">
        <v>2</v>
      </c>
      <c r="J93" s="26">
        <f>ROUND(H93*$K$1+H93,0)</f>
        <v>77473</v>
      </c>
    </row>
    <row r="94" spans="1:10" x14ac:dyDescent="0.25">
      <c r="A94" s="82" t="s">
        <v>1065</v>
      </c>
      <c r="B94" s="83" t="s">
        <v>591</v>
      </c>
      <c r="C94" s="82" t="s">
        <v>647</v>
      </c>
      <c r="D94" s="82" t="s">
        <v>593</v>
      </c>
      <c r="E94" s="84">
        <v>41280</v>
      </c>
      <c r="F94" s="12">
        <f ca="1">DATEDIF(E94,TODAY(),"Y")</f>
        <v>9</v>
      </c>
      <c r="G94" s="85" t="s">
        <v>594</v>
      </c>
      <c r="H94" s="86">
        <v>42440</v>
      </c>
      <c r="I94" s="87">
        <v>5</v>
      </c>
      <c r="J94" s="26">
        <f>ROUND(H94*$K$1+H94,0)</f>
        <v>42440</v>
      </c>
    </row>
    <row r="95" spans="1:10" x14ac:dyDescent="0.25">
      <c r="A95" s="82" t="s">
        <v>835</v>
      </c>
      <c r="B95" s="83" t="s">
        <v>617</v>
      </c>
      <c r="C95" s="82" t="s">
        <v>613</v>
      </c>
      <c r="D95" s="82" t="s">
        <v>606</v>
      </c>
      <c r="E95" s="84">
        <v>42948</v>
      </c>
      <c r="F95" s="12">
        <f ca="1">DATEDIF(E95,TODAY(),"Y")</f>
        <v>5</v>
      </c>
      <c r="G95" s="85"/>
      <c r="H95" s="86">
        <v>67617</v>
      </c>
      <c r="I95" s="87">
        <v>4</v>
      </c>
      <c r="J95" s="26">
        <f>ROUND(H95*$K$1+H95,0)</f>
        <v>67617</v>
      </c>
    </row>
    <row r="96" spans="1:10" x14ac:dyDescent="0.25">
      <c r="A96" s="82" t="s">
        <v>842</v>
      </c>
      <c r="B96" s="83" t="s">
        <v>596</v>
      </c>
      <c r="C96" s="82" t="s">
        <v>608</v>
      </c>
      <c r="D96" s="82" t="s">
        <v>614</v>
      </c>
      <c r="E96" s="84">
        <v>38362</v>
      </c>
      <c r="F96" s="12">
        <f ca="1">DATEDIF(E96,TODAY(),"Y")</f>
        <v>17</v>
      </c>
      <c r="G96" s="85" t="s">
        <v>594</v>
      </c>
      <c r="H96" s="86">
        <v>23494</v>
      </c>
      <c r="I96" s="87">
        <v>2</v>
      </c>
      <c r="J96" s="26">
        <f>ROUND(H96*$K$1+H96,0)</f>
        <v>23494</v>
      </c>
    </row>
    <row r="97" spans="1:10" x14ac:dyDescent="0.25">
      <c r="A97" s="82" t="s">
        <v>1197</v>
      </c>
      <c r="B97" s="83" t="s">
        <v>596</v>
      </c>
      <c r="C97" s="82" t="s">
        <v>610</v>
      </c>
      <c r="D97" s="82" t="s">
        <v>606</v>
      </c>
      <c r="E97" s="84">
        <v>41850</v>
      </c>
      <c r="F97" s="12">
        <f ca="1">DATEDIF(E97,TODAY(),"Y")</f>
        <v>8</v>
      </c>
      <c r="G97" s="85"/>
      <c r="H97" s="86">
        <v>107318</v>
      </c>
      <c r="I97" s="87">
        <v>3</v>
      </c>
      <c r="J97" s="26">
        <f>ROUND(H97*$K$1+H97,0)</f>
        <v>107318</v>
      </c>
    </row>
    <row r="98" spans="1:10" x14ac:dyDescent="0.25">
      <c r="A98" s="82" t="s">
        <v>896</v>
      </c>
      <c r="B98" s="83" t="s">
        <v>617</v>
      </c>
      <c r="C98" s="82" t="s">
        <v>649</v>
      </c>
      <c r="D98" s="82" t="s">
        <v>593</v>
      </c>
      <c r="E98" s="84">
        <v>38124</v>
      </c>
      <c r="F98" s="12">
        <f ca="1">DATEDIF(E98,TODAY(),"Y")</f>
        <v>18</v>
      </c>
      <c r="G98" s="85" t="s">
        <v>599</v>
      </c>
      <c r="H98" s="86">
        <v>24605</v>
      </c>
      <c r="I98" s="87">
        <v>5</v>
      </c>
      <c r="J98" s="26">
        <f>ROUND(H98*$K$1+H98,0)</f>
        <v>24605</v>
      </c>
    </row>
    <row r="99" spans="1:10" x14ac:dyDescent="0.25">
      <c r="A99" s="82" t="s">
        <v>1200</v>
      </c>
      <c r="B99" s="83" t="s">
        <v>591</v>
      </c>
      <c r="C99" s="82" t="s">
        <v>608</v>
      </c>
      <c r="D99" s="82" t="s">
        <v>606</v>
      </c>
      <c r="E99" s="84">
        <v>43156</v>
      </c>
      <c r="F99" s="12">
        <f ca="1">DATEDIF(E99,TODAY(),"Y")</f>
        <v>4</v>
      </c>
      <c r="G99" s="85"/>
      <c r="H99" s="86">
        <v>94630</v>
      </c>
      <c r="I99" s="87">
        <v>2</v>
      </c>
      <c r="J99" s="26">
        <f>ROUND(H99*$K$1+H99,0)</f>
        <v>94630</v>
      </c>
    </row>
    <row r="100" spans="1:10" x14ac:dyDescent="0.25">
      <c r="A100" s="24" t="s">
        <v>1156</v>
      </c>
      <c r="B100" s="83" t="s">
        <v>641</v>
      </c>
      <c r="C100" s="24" t="s">
        <v>696</v>
      </c>
      <c r="D100" s="24" t="s">
        <v>593</v>
      </c>
      <c r="E100" s="84">
        <v>38208</v>
      </c>
      <c r="F100" s="12">
        <f ca="1">DATEDIF(E100,TODAY(),"Y")</f>
        <v>18</v>
      </c>
      <c r="G100" s="85" t="s">
        <v>601</v>
      </c>
      <c r="H100" s="86">
        <v>95880</v>
      </c>
      <c r="I100" s="87">
        <v>5</v>
      </c>
      <c r="J100" s="26">
        <f>ROUND(H100*$K$1+H100,0)</f>
        <v>95880</v>
      </c>
    </row>
    <row r="101" spans="1:10" x14ac:dyDescent="0.25">
      <c r="A101" s="82" t="s">
        <v>752</v>
      </c>
      <c r="B101" s="83" t="s">
        <v>603</v>
      </c>
      <c r="C101" s="82" t="s">
        <v>613</v>
      </c>
      <c r="D101" s="82" t="s">
        <v>593</v>
      </c>
      <c r="E101" s="84">
        <v>40893</v>
      </c>
      <c r="F101" s="12">
        <f ca="1">DATEDIF(E101,TODAY(),"Y")</f>
        <v>10</v>
      </c>
      <c r="G101" s="85" t="s">
        <v>1393</v>
      </c>
      <c r="H101" s="86">
        <v>65875</v>
      </c>
      <c r="I101" s="87">
        <v>4</v>
      </c>
      <c r="J101" s="26">
        <f>ROUND(H101*$K$1+H101,0)</f>
        <v>65875</v>
      </c>
    </row>
    <row r="102" spans="1:10" x14ac:dyDescent="0.25">
      <c r="A102" s="82" t="s">
        <v>1059</v>
      </c>
      <c r="B102" s="83" t="s">
        <v>596</v>
      </c>
      <c r="C102" s="82" t="s">
        <v>625</v>
      </c>
      <c r="D102" s="82" t="s">
        <v>614</v>
      </c>
      <c r="E102" s="84">
        <v>41537</v>
      </c>
      <c r="F102" s="12">
        <f ca="1">DATEDIF(E102,TODAY(),"Y")</f>
        <v>9</v>
      </c>
      <c r="G102" s="85" t="s">
        <v>594</v>
      </c>
      <c r="H102" s="86">
        <v>35125</v>
      </c>
      <c r="I102" s="87">
        <v>1</v>
      </c>
      <c r="J102" s="26">
        <f>ROUND(H102*$K$1+H102,0)</f>
        <v>35125</v>
      </c>
    </row>
    <row r="103" spans="1:10" x14ac:dyDescent="0.25">
      <c r="A103" s="82" t="s">
        <v>1030</v>
      </c>
      <c r="B103" s="83" t="s">
        <v>603</v>
      </c>
      <c r="C103" s="82" t="s">
        <v>608</v>
      </c>
      <c r="D103" s="82" t="s">
        <v>606</v>
      </c>
      <c r="E103" s="84">
        <v>42581</v>
      </c>
      <c r="F103" s="12">
        <f ca="1">DATEDIF(E103,TODAY(),"Y")</f>
        <v>6</v>
      </c>
      <c r="G103" s="85"/>
      <c r="H103" s="86">
        <v>38071</v>
      </c>
      <c r="I103" s="87">
        <v>1</v>
      </c>
      <c r="J103" s="26">
        <f>ROUND(H103*$K$1+H103,0)</f>
        <v>38071</v>
      </c>
    </row>
    <row r="104" spans="1:10" x14ac:dyDescent="0.25">
      <c r="A104" s="82" t="s">
        <v>1363</v>
      </c>
      <c r="B104" s="83" t="s">
        <v>603</v>
      </c>
      <c r="C104" s="82" t="s">
        <v>663</v>
      </c>
      <c r="D104" s="82" t="s">
        <v>593</v>
      </c>
      <c r="E104" s="84">
        <v>38147</v>
      </c>
      <c r="F104" s="12">
        <f ca="1">DATEDIF(E104,TODAY(),"Y")</f>
        <v>18</v>
      </c>
      <c r="G104" s="85" t="s">
        <v>601</v>
      </c>
      <c r="H104" s="86">
        <v>109592</v>
      </c>
      <c r="I104" s="87">
        <v>2</v>
      </c>
      <c r="J104" s="26">
        <f>ROUND(H104*$K$1+H104,0)</f>
        <v>109592</v>
      </c>
    </row>
    <row r="105" spans="1:10" x14ac:dyDescent="0.25">
      <c r="A105" s="82" t="s">
        <v>1291</v>
      </c>
      <c r="B105" s="83" t="s">
        <v>617</v>
      </c>
      <c r="C105" s="82" t="s">
        <v>598</v>
      </c>
      <c r="D105" s="82" t="s">
        <v>606</v>
      </c>
      <c r="E105" s="84">
        <v>38634</v>
      </c>
      <c r="F105" s="12">
        <f ca="1">DATEDIF(E105,TODAY(),"Y")</f>
        <v>17</v>
      </c>
      <c r="G105" s="85"/>
      <c r="H105" s="86">
        <v>99830</v>
      </c>
      <c r="I105" s="87">
        <v>5</v>
      </c>
      <c r="J105" s="26">
        <f>ROUND(H105*$K$1+H105,0)</f>
        <v>99830</v>
      </c>
    </row>
    <row r="106" spans="1:10" x14ac:dyDescent="0.25">
      <c r="A106" s="82" t="s">
        <v>1101</v>
      </c>
      <c r="B106" s="83" t="s">
        <v>619</v>
      </c>
      <c r="C106" s="82" t="s">
        <v>613</v>
      </c>
      <c r="D106" s="82" t="s">
        <v>593</v>
      </c>
      <c r="E106" s="84">
        <v>42324</v>
      </c>
      <c r="F106" s="12">
        <f ca="1">DATEDIF(E106,TODAY(),"Y")</f>
        <v>7</v>
      </c>
      <c r="G106" s="85" t="s">
        <v>1393</v>
      </c>
      <c r="H106" s="86">
        <v>60794</v>
      </c>
      <c r="I106" s="87">
        <v>3</v>
      </c>
      <c r="J106" s="26">
        <f>ROUND(H106*$K$1+H106,0)</f>
        <v>60794</v>
      </c>
    </row>
    <row r="107" spans="1:10" x14ac:dyDescent="0.25">
      <c r="A107" s="82" t="s">
        <v>1060</v>
      </c>
      <c r="B107" s="83" t="s">
        <v>641</v>
      </c>
      <c r="C107" s="82" t="s">
        <v>608</v>
      </c>
      <c r="D107" s="82" t="s">
        <v>622</v>
      </c>
      <c r="E107" s="84">
        <v>41793</v>
      </c>
      <c r="F107" s="12">
        <f ca="1">DATEDIF(E107,TODAY(),"Y")</f>
        <v>8</v>
      </c>
      <c r="G107" s="85"/>
      <c r="H107" s="86">
        <v>42406</v>
      </c>
      <c r="I107" s="87">
        <v>5</v>
      </c>
      <c r="J107" s="26">
        <f>ROUND(H107*$K$1+H107,0)</f>
        <v>42406</v>
      </c>
    </row>
    <row r="108" spans="1:10" x14ac:dyDescent="0.25">
      <c r="A108" s="82" t="s">
        <v>681</v>
      </c>
      <c r="B108" s="83" t="s">
        <v>617</v>
      </c>
      <c r="C108" s="82" t="s">
        <v>682</v>
      </c>
      <c r="D108" s="82" t="s">
        <v>606</v>
      </c>
      <c r="E108" s="84">
        <v>41787</v>
      </c>
      <c r="F108" s="12">
        <f ca="1">DATEDIF(E108,TODAY(),"Y")</f>
        <v>8</v>
      </c>
      <c r="G108" s="85"/>
      <c r="H108" s="86">
        <v>59225</v>
      </c>
      <c r="I108" s="87">
        <v>2</v>
      </c>
      <c r="J108" s="26">
        <f>ROUND(H108*$K$1+H108,0)</f>
        <v>59225</v>
      </c>
    </row>
    <row r="109" spans="1:10" x14ac:dyDescent="0.25">
      <c r="A109" s="82" t="s">
        <v>1142</v>
      </c>
      <c r="B109" s="83" t="s">
        <v>596</v>
      </c>
      <c r="C109" s="82" t="s">
        <v>636</v>
      </c>
      <c r="D109" s="82" t="s">
        <v>606</v>
      </c>
      <c r="E109" s="84">
        <v>40979</v>
      </c>
      <c r="F109" s="12">
        <f ca="1">DATEDIF(E109,TODAY(),"Y")</f>
        <v>10</v>
      </c>
      <c r="G109" s="85"/>
      <c r="H109" s="86">
        <v>55035</v>
      </c>
      <c r="I109" s="87">
        <v>2</v>
      </c>
      <c r="J109" s="26">
        <f>ROUND(H109*$K$1+H109,0)</f>
        <v>55035</v>
      </c>
    </row>
    <row r="110" spans="1:10" x14ac:dyDescent="0.25">
      <c r="A110" s="82" t="s">
        <v>971</v>
      </c>
      <c r="B110" s="83" t="s">
        <v>619</v>
      </c>
      <c r="C110" s="82" t="s">
        <v>649</v>
      </c>
      <c r="D110" s="82" t="s">
        <v>593</v>
      </c>
      <c r="E110" s="84">
        <v>38077</v>
      </c>
      <c r="F110" s="12">
        <f ca="1">DATEDIF(E110,TODAY(),"Y")</f>
        <v>18</v>
      </c>
      <c r="G110" s="85" t="s">
        <v>615</v>
      </c>
      <c r="H110" s="86">
        <v>105004</v>
      </c>
      <c r="I110" s="87">
        <v>1</v>
      </c>
      <c r="J110" s="26">
        <f>ROUND(H110*$K$1+H110,0)</f>
        <v>105004</v>
      </c>
    </row>
    <row r="111" spans="1:10" x14ac:dyDescent="0.25">
      <c r="A111" s="82" t="s">
        <v>1280</v>
      </c>
      <c r="B111" s="83" t="s">
        <v>596</v>
      </c>
      <c r="C111" s="82" t="s">
        <v>665</v>
      </c>
      <c r="D111" s="82" t="s">
        <v>593</v>
      </c>
      <c r="E111" s="84">
        <v>38279</v>
      </c>
      <c r="F111" s="12">
        <f ca="1">DATEDIF(E111,TODAY(),"Y")</f>
        <v>18</v>
      </c>
      <c r="G111" s="85" t="s">
        <v>599</v>
      </c>
      <c r="H111" s="86">
        <v>63641</v>
      </c>
      <c r="I111" s="87">
        <v>1</v>
      </c>
      <c r="J111" s="26">
        <f>ROUND(H111*$K$1+H111,0)</f>
        <v>63641</v>
      </c>
    </row>
    <row r="112" spans="1:10" x14ac:dyDescent="0.25">
      <c r="A112" s="82" t="s">
        <v>1335</v>
      </c>
      <c r="B112" s="83" t="s">
        <v>591</v>
      </c>
      <c r="C112" s="82" t="s">
        <v>625</v>
      </c>
      <c r="D112" s="82" t="s">
        <v>593</v>
      </c>
      <c r="E112" s="84">
        <v>42533</v>
      </c>
      <c r="F112" s="12">
        <f ca="1">DATEDIF(E112,TODAY(),"Y")</f>
        <v>6</v>
      </c>
      <c r="G112" s="85" t="s">
        <v>1394</v>
      </c>
      <c r="H112" s="86">
        <v>52455</v>
      </c>
      <c r="I112" s="87">
        <v>4</v>
      </c>
      <c r="J112" s="26">
        <f>ROUND(H112*$K$1+H112,0)</f>
        <v>52455</v>
      </c>
    </row>
    <row r="113" spans="1:10" x14ac:dyDescent="0.25">
      <c r="A113" s="82" t="s">
        <v>958</v>
      </c>
      <c r="B113" s="83" t="s">
        <v>596</v>
      </c>
      <c r="C113" s="82" t="s">
        <v>625</v>
      </c>
      <c r="D113" s="82" t="s">
        <v>593</v>
      </c>
      <c r="E113" s="84">
        <v>42318</v>
      </c>
      <c r="F113" s="12">
        <f ca="1">DATEDIF(E113,TODAY(),"Y")</f>
        <v>7</v>
      </c>
      <c r="G113" s="85" t="s">
        <v>601</v>
      </c>
      <c r="H113" s="86">
        <v>78936</v>
      </c>
      <c r="I113" s="87">
        <v>5</v>
      </c>
      <c r="J113" s="26">
        <f>ROUND(H113*$K$1+H113,0)</f>
        <v>78936</v>
      </c>
    </row>
    <row r="114" spans="1:10" x14ac:dyDescent="0.25">
      <c r="A114" s="82" t="s">
        <v>734</v>
      </c>
      <c r="B114" s="83" t="s">
        <v>596</v>
      </c>
      <c r="C114" s="82" t="s">
        <v>620</v>
      </c>
      <c r="D114" s="82" t="s">
        <v>593</v>
      </c>
      <c r="E114" s="84">
        <v>38181</v>
      </c>
      <c r="F114" s="12">
        <f ca="1">DATEDIF(E114,TODAY(),"Y")</f>
        <v>18</v>
      </c>
      <c r="G114" s="85" t="s">
        <v>599</v>
      </c>
      <c r="H114" s="86">
        <v>66194</v>
      </c>
      <c r="I114" s="87">
        <v>1</v>
      </c>
      <c r="J114" s="26">
        <f>ROUND(H114*$K$1+H114,0)</f>
        <v>66194</v>
      </c>
    </row>
    <row r="115" spans="1:10" x14ac:dyDescent="0.25">
      <c r="A115" s="82" t="s">
        <v>658</v>
      </c>
      <c r="B115" s="83" t="s">
        <v>617</v>
      </c>
      <c r="C115" s="82" t="s">
        <v>608</v>
      </c>
      <c r="D115" s="82" t="s">
        <v>614</v>
      </c>
      <c r="E115" s="84">
        <v>39913</v>
      </c>
      <c r="F115" s="12">
        <f ca="1">DATEDIF(E115,TODAY(),"Y")</f>
        <v>13</v>
      </c>
      <c r="G115" s="85" t="s">
        <v>615</v>
      </c>
      <c r="H115" s="86">
        <v>31834</v>
      </c>
      <c r="I115" s="87">
        <v>2</v>
      </c>
      <c r="J115" s="26">
        <f>ROUND(H115*$K$1+H115,0)</f>
        <v>31834</v>
      </c>
    </row>
    <row r="116" spans="1:10" x14ac:dyDescent="0.25">
      <c r="A116" s="82" t="s">
        <v>654</v>
      </c>
      <c r="B116" s="83" t="s">
        <v>591</v>
      </c>
      <c r="C116" s="82" t="s">
        <v>653</v>
      </c>
      <c r="D116" s="82" t="s">
        <v>593</v>
      </c>
      <c r="E116" s="84">
        <v>38166</v>
      </c>
      <c r="F116" s="12">
        <f ca="1">DATEDIF(E116,TODAY(),"Y")</f>
        <v>18</v>
      </c>
      <c r="G116" s="85" t="s">
        <v>594</v>
      </c>
      <c r="H116" s="86">
        <v>117359</v>
      </c>
      <c r="I116" s="87">
        <v>5</v>
      </c>
      <c r="J116" s="26">
        <f>ROUND(H116*$K$1+H116,0)</f>
        <v>117359</v>
      </c>
    </row>
    <row r="117" spans="1:10" x14ac:dyDescent="0.25">
      <c r="A117" s="82" t="s">
        <v>1293</v>
      </c>
      <c r="B117" s="83" t="s">
        <v>641</v>
      </c>
      <c r="C117" s="82" t="s">
        <v>649</v>
      </c>
      <c r="D117" s="82" t="s">
        <v>593</v>
      </c>
      <c r="E117" s="84">
        <v>42771</v>
      </c>
      <c r="F117" s="12">
        <f ca="1">DATEDIF(E117,TODAY(),"Y")</f>
        <v>5</v>
      </c>
      <c r="G117" s="85" t="s">
        <v>1193</v>
      </c>
      <c r="H117" s="86">
        <v>46124</v>
      </c>
      <c r="I117" s="87">
        <v>5</v>
      </c>
      <c r="J117" s="26">
        <f>ROUND(H117*$K$1+H117,0)</f>
        <v>46124</v>
      </c>
    </row>
    <row r="118" spans="1:10" x14ac:dyDescent="0.25">
      <c r="A118" s="82" t="s">
        <v>1061</v>
      </c>
      <c r="B118" s="83" t="s">
        <v>596</v>
      </c>
      <c r="C118" s="82" t="s">
        <v>663</v>
      </c>
      <c r="D118" s="82" t="s">
        <v>593</v>
      </c>
      <c r="E118" s="84">
        <v>38149</v>
      </c>
      <c r="F118" s="12">
        <f ca="1">DATEDIF(E118,TODAY(),"Y")</f>
        <v>18</v>
      </c>
      <c r="G118" s="85" t="s">
        <v>615</v>
      </c>
      <c r="H118" s="86">
        <v>60848</v>
      </c>
      <c r="I118" s="87">
        <v>5</v>
      </c>
      <c r="J118" s="26">
        <f>ROUND(H118*$K$1+H118,0)</f>
        <v>60848</v>
      </c>
    </row>
    <row r="119" spans="1:10" x14ac:dyDescent="0.25">
      <c r="A119" s="82" t="s">
        <v>834</v>
      </c>
      <c r="B119" s="83" t="s">
        <v>596</v>
      </c>
      <c r="C119" s="82" t="s">
        <v>665</v>
      </c>
      <c r="D119" s="82" t="s">
        <v>593</v>
      </c>
      <c r="E119" s="84">
        <v>41212</v>
      </c>
      <c r="F119" s="12">
        <f ca="1">DATEDIF(E119,TODAY(),"Y")</f>
        <v>10</v>
      </c>
      <c r="G119" s="85" t="s">
        <v>611</v>
      </c>
      <c r="H119" s="86">
        <v>56578</v>
      </c>
      <c r="I119" s="87">
        <v>5</v>
      </c>
      <c r="J119" s="26">
        <f>ROUND(H119*$K$1+H119,0)</f>
        <v>56578</v>
      </c>
    </row>
    <row r="120" spans="1:10" x14ac:dyDescent="0.25">
      <c r="A120" s="82" t="s">
        <v>1258</v>
      </c>
      <c r="B120" s="83" t="s">
        <v>603</v>
      </c>
      <c r="C120" s="82" t="s">
        <v>625</v>
      </c>
      <c r="D120" s="82" t="s">
        <v>606</v>
      </c>
      <c r="E120" s="84">
        <v>41171</v>
      </c>
      <c r="F120" s="12">
        <f ca="1">DATEDIF(E120,TODAY(),"Y")</f>
        <v>10</v>
      </c>
      <c r="G120" s="85"/>
      <c r="H120" s="86">
        <v>60515</v>
      </c>
      <c r="I120" s="87">
        <v>3</v>
      </c>
      <c r="J120" s="26">
        <f>ROUND(H120*$K$1+H120,0)</f>
        <v>60515</v>
      </c>
    </row>
    <row r="121" spans="1:10" x14ac:dyDescent="0.25">
      <c r="A121" s="82" t="s">
        <v>1131</v>
      </c>
      <c r="B121" s="83" t="s">
        <v>596</v>
      </c>
      <c r="C121" s="82" t="s">
        <v>756</v>
      </c>
      <c r="D121" s="82" t="s">
        <v>606</v>
      </c>
      <c r="E121" s="84">
        <v>37886</v>
      </c>
      <c r="F121" s="12">
        <f ca="1">DATEDIF(E121,TODAY(),"Y")</f>
        <v>19</v>
      </c>
      <c r="G121" s="85"/>
      <c r="H121" s="86">
        <v>30417</v>
      </c>
      <c r="I121" s="87">
        <v>3</v>
      </c>
      <c r="J121" s="26">
        <f>ROUND(H121*$K$1+H121,0)</f>
        <v>30417</v>
      </c>
    </row>
    <row r="122" spans="1:10" x14ac:dyDescent="0.25">
      <c r="A122" s="82" t="s">
        <v>801</v>
      </c>
      <c r="B122" s="83" t="s">
        <v>617</v>
      </c>
      <c r="C122" s="82" t="s">
        <v>620</v>
      </c>
      <c r="D122" s="82" t="s">
        <v>593</v>
      </c>
      <c r="E122" s="84">
        <v>42883</v>
      </c>
      <c r="F122" s="12">
        <f ca="1">DATEDIF(E122,TODAY(),"Y")</f>
        <v>5</v>
      </c>
      <c r="G122" s="85" t="s">
        <v>611</v>
      </c>
      <c r="H122" s="86">
        <v>59265</v>
      </c>
      <c r="I122" s="87">
        <v>2</v>
      </c>
      <c r="J122" s="26">
        <f>ROUND(H122*$K$1+H122,0)</f>
        <v>59265</v>
      </c>
    </row>
    <row r="123" spans="1:10" x14ac:dyDescent="0.25">
      <c r="A123" s="82" t="s">
        <v>1081</v>
      </c>
      <c r="B123" s="83" t="s">
        <v>641</v>
      </c>
      <c r="C123" s="82" t="s">
        <v>598</v>
      </c>
      <c r="D123" s="82" t="s">
        <v>622</v>
      </c>
      <c r="E123" s="84">
        <v>41025</v>
      </c>
      <c r="F123" s="12">
        <f ca="1">DATEDIF(E123,TODAY(),"Y")</f>
        <v>10</v>
      </c>
      <c r="G123" s="85"/>
      <c r="H123" s="86">
        <v>16859</v>
      </c>
      <c r="I123" s="87">
        <v>2</v>
      </c>
      <c r="J123" s="26">
        <f>ROUND(H123*$K$1+H123,0)</f>
        <v>16859</v>
      </c>
    </row>
    <row r="124" spans="1:10" x14ac:dyDescent="0.25">
      <c r="A124" s="82" t="s">
        <v>1361</v>
      </c>
      <c r="B124" s="83" t="s">
        <v>596</v>
      </c>
      <c r="C124" s="82" t="s">
        <v>598</v>
      </c>
      <c r="D124" s="82" t="s">
        <v>606</v>
      </c>
      <c r="E124" s="84">
        <v>40957</v>
      </c>
      <c r="F124" s="12">
        <f ca="1">DATEDIF(E124,TODAY(),"Y")</f>
        <v>10</v>
      </c>
      <c r="G124" s="85"/>
      <c r="H124" s="86">
        <v>75637</v>
      </c>
      <c r="I124" s="87">
        <v>1</v>
      </c>
      <c r="J124" s="26">
        <f>ROUND(H124*$K$1+H124,0)</f>
        <v>75637</v>
      </c>
    </row>
    <row r="125" spans="1:10" x14ac:dyDescent="0.25">
      <c r="A125" s="82" t="s">
        <v>1257</v>
      </c>
      <c r="B125" s="83" t="s">
        <v>596</v>
      </c>
      <c r="C125" s="82" t="s">
        <v>608</v>
      </c>
      <c r="D125" s="82" t="s">
        <v>593</v>
      </c>
      <c r="E125" s="84">
        <v>37967</v>
      </c>
      <c r="F125" s="12">
        <f ca="1">DATEDIF(E125,TODAY(),"Y")</f>
        <v>18</v>
      </c>
      <c r="G125" s="85" t="s">
        <v>599</v>
      </c>
      <c r="H125" s="86">
        <v>84242</v>
      </c>
      <c r="I125" s="87">
        <v>3</v>
      </c>
      <c r="J125" s="26">
        <f>ROUND(H125*$K$1+H125,0)</f>
        <v>84242</v>
      </c>
    </row>
    <row r="126" spans="1:10" x14ac:dyDescent="0.25">
      <c r="A126" s="82" t="s">
        <v>655</v>
      </c>
      <c r="B126" s="83" t="s">
        <v>591</v>
      </c>
      <c r="C126" s="82" t="s">
        <v>598</v>
      </c>
      <c r="D126" s="82" t="s">
        <v>606</v>
      </c>
      <c r="E126" s="84">
        <v>42897</v>
      </c>
      <c r="F126" s="12">
        <f ca="1">DATEDIF(E126,TODAY(),"Y")</f>
        <v>5</v>
      </c>
      <c r="G126" s="85"/>
      <c r="H126" s="86">
        <v>114274</v>
      </c>
      <c r="I126" s="87">
        <v>4</v>
      </c>
      <c r="J126" s="26">
        <f>ROUND(H126*$K$1+H126,0)</f>
        <v>114274</v>
      </c>
    </row>
    <row r="127" spans="1:10" x14ac:dyDescent="0.25">
      <c r="A127" s="82" t="s">
        <v>974</v>
      </c>
      <c r="B127" s="83" t="s">
        <v>617</v>
      </c>
      <c r="C127" s="82" t="s">
        <v>649</v>
      </c>
      <c r="D127" s="82" t="s">
        <v>593</v>
      </c>
      <c r="E127" s="84">
        <v>38143</v>
      </c>
      <c r="F127" s="12">
        <f ca="1">DATEDIF(E127,TODAY(),"Y")</f>
        <v>18</v>
      </c>
      <c r="G127" s="85" t="s">
        <v>599</v>
      </c>
      <c r="H127" s="86">
        <v>105881</v>
      </c>
      <c r="I127" s="87">
        <v>2</v>
      </c>
      <c r="J127" s="26">
        <f>ROUND(H127*$K$1+H127,0)</f>
        <v>105881</v>
      </c>
    </row>
    <row r="128" spans="1:10" x14ac:dyDescent="0.25">
      <c r="A128" s="82" t="s">
        <v>1032</v>
      </c>
      <c r="B128" s="83" t="s">
        <v>603</v>
      </c>
      <c r="C128" s="82" t="s">
        <v>649</v>
      </c>
      <c r="D128" s="82" t="s">
        <v>606</v>
      </c>
      <c r="E128" s="84">
        <v>41604</v>
      </c>
      <c r="F128" s="12">
        <f ca="1">DATEDIF(E128,TODAY(),"Y")</f>
        <v>9</v>
      </c>
      <c r="G128" s="85"/>
      <c r="H128" s="86">
        <v>84202</v>
      </c>
      <c r="I128" s="87">
        <v>3</v>
      </c>
      <c r="J128" s="26">
        <f>ROUND(H128*$K$1+H128,0)</f>
        <v>84202</v>
      </c>
    </row>
    <row r="129" spans="1:10" x14ac:dyDescent="0.25">
      <c r="A129" s="82" t="s">
        <v>1313</v>
      </c>
      <c r="B129" s="83" t="s">
        <v>596</v>
      </c>
      <c r="C129" s="82" t="s">
        <v>647</v>
      </c>
      <c r="D129" s="82" t="s">
        <v>606</v>
      </c>
      <c r="E129" s="84">
        <v>40916</v>
      </c>
      <c r="F129" s="12">
        <f ca="1">DATEDIF(E129,TODAY(),"Y")</f>
        <v>10</v>
      </c>
      <c r="G129" s="85"/>
      <c r="H129" s="86">
        <v>22654</v>
      </c>
      <c r="I129" s="87">
        <v>1</v>
      </c>
      <c r="J129" s="26">
        <f>ROUND(H129*$K$1+H129,0)</f>
        <v>22654</v>
      </c>
    </row>
    <row r="130" spans="1:10" x14ac:dyDescent="0.25">
      <c r="A130" s="82" t="s">
        <v>1089</v>
      </c>
      <c r="B130" s="83" t="s">
        <v>596</v>
      </c>
      <c r="C130" s="82" t="s">
        <v>613</v>
      </c>
      <c r="D130" s="82" t="s">
        <v>593</v>
      </c>
      <c r="E130" s="84">
        <v>42906</v>
      </c>
      <c r="F130" s="12">
        <f ca="1">DATEDIF(E130,TODAY(),"Y")</f>
        <v>5</v>
      </c>
      <c r="G130" s="85" t="s">
        <v>594</v>
      </c>
      <c r="H130" s="86">
        <v>108435</v>
      </c>
      <c r="I130" s="87">
        <v>5</v>
      </c>
      <c r="J130" s="26">
        <f>ROUND(H130*$K$1+H130,0)</f>
        <v>108435</v>
      </c>
    </row>
    <row r="131" spans="1:10" x14ac:dyDescent="0.25">
      <c r="A131" s="82" t="s">
        <v>818</v>
      </c>
      <c r="B131" s="83" t="s">
        <v>596</v>
      </c>
      <c r="C131" s="82" t="s">
        <v>598</v>
      </c>
      <c r="D131" s="82" t="s">
        <v>593</v>
      </c>
      <c r="E131" s="84">
        <v>41823</v>
      </c>
      <c r="F131" s="12">
        <f ca="1">DATEDIF(E131,TODAY(),"Y")</f>
        <v>8</v>
      </c>
      <c r="G131" s="85" t="s">
        <v>615</v>
      </c>
      <c r="H131" s="86">
        <v>19567</v>
      </c>
      <c r="I131" s="87">
        <v>5</v>
      </c>
      <c r="J131" s="26">
        <f>ROUND(H131*$K$1+H131,0)</f>
        <v>19567</v>
      </c>
    </row>
    <row r="132" spans="1:10" x14ac:dyDescent="0.25">
      <c r="A132" s="82" t="s">
        <v>1243</v>
      </c>
      <c r="B132" s="83" t="s">
        <v>596</v>
      </c>
      <c r="C132" s="82" t="s">
        <v>625</v>
      </c>
      <c r="D132" s="82" t="s">
        <v>593</v>
      </c>
      <c r="E132" s="84">
        <v>41580</v>
      </c>
      <c r="F132" s="12">
        <f ca="1">DATEDIF(E132,TODAY(),"Y")</f>
        <v>9</v>
      </c>
      <c r="G132" s="85" t="s">
        <v>611</v>
      </c>
      <c r="H132" s="86">
        <v>119407</v>
      </c>
      <c r="I132" s="87">
        <v>4</v>
      </c>
      <c r="J132" s="26">
        <f>ROUND(H132*$K$1+H132,0)</f>
        <v>119407</v>
      </c>
    </row>
    <row r="133" spans="1:10" x14ac:dyDescent="0.25">
      <c r="A133" s="82" t="s">
        <v>1127</v>
      </c>
      <c r="B133" s="83" t="s">
        <v>596</v>
      </c>
      <c r="C133" s="82" t="s">
        <v>608</v>
      </c>
      <c r="D133" s="82" t="s">
        <v>593</v>
      </c>
      <c r="E133" s="84">
        <v>38282</v>
      </c>
      <c r="F133" s="12">
        <f ca="1">DATEDIF(E133,TODAY(),"Y")</f>
        <v>18</v>
      </c>
      <c r="G133" s="85" t="s">
        <v>601</v>
      </c>
      <c r="H133" s="86">
        <v>29892</v>
      </c>
      <c r="I133" s="87">
        <v>4</v>
      </c>
      <c r="J133" s="26">
        <f>ROUND(H133*$K$1+H133,0)</f>
        <v>29892</v>
      </c>
    </row>
    <row r="134" spans="1:10" x14ac:dyDescent="0.25">
      <c r="A134" s="82" t="s">
        <v>781</v>
      </c>
      <c r="B134" s="83" t="s">
        <v>591</v>
      </c>
      <c r="C134" s="82" t="s">
        <v>647</v>
      </c>
      <c r="D134" s="82" t="s">
        <v>606</v>
      </c>
      <c r="E134" s="84">
        <v>41323</v>
      </c>
      <c r="F134" s="12">
        <f ca="1">DATEDIF(E134,TODAY(),"Y")</f>
        <v>9</v>
      </c>
      <c r="G134" s="85"/>
      <c r="H134" s="86">
        <v>89004</v>
      </c>
      <c r="I134" s="87">
        <v>2</v>
      </c>
      <c r="J134" s="26">
        <f>ROUND(H134*$K$1+H134,0)</f>
        <v>89004</v>
      </c>
    </row>
    <row r="135" spans="1:10" x14ac:dyDescent="0.25">
      <c r="A135" s="82" t="s">
        <v>887</v>
      </c>
      <c r="B135" s="83" t="s">
        <v>641</v>
      </c>
      <c r="C135" s="82" t="s">
        <v>665</v>
      </c>
      <c r="D135" s="82" t="s">
        <v>606</v>
      </c>
      <c r="E135" s="84">
        <v>41887</v>
      </c>
      <c r="F135" s="12">
        <f ca="1">DATEDIF(E135,TODAY(),"Y")</f>
        <v>8</v>
      </c>
      <c r="G135" s="85"/>
      <c r="H135" s="86">
        <v>79853</v>
      </c>
      <c r="I135" s="87">
        <v>5</v>
      </c>
      <c r="J135" s="26">
        <f>ROUND(H135*$K$1+H135,0)</f>
        <v>79853</v>
      </c>
    </row>
    <row r="136" spans="1:10" x14ac:dyDescent="0.25">
      <c r="A136" s="82" t="s">
        <v>697</v>
      </c>
      <c r="B136" s="83" t="s">
        <v>603</v>
      </c>
      <c r="C136" s="82" t="s">
        <v>608</v>
      </c>
      <c r="D136" s="82" t="s">
        <v>593</v>
      </c>
      <c r="E136" s="84">
        <v>42932</v>
      </c>
      <c r="F136" s="12">
        <f ca="1">DATEDIF(E136,TODAY(),"Y")</f>
        <v>5</v>
      </c>
      <c r="G136" s="85" t="s">
        <v>615</v>
      </c>
      <c r="H136" s="86">
        <v>76475</v>
      </c>
      <c r="I136" s="87">
        <v>1</v>
      </c>
      <c r="J136" s="26">
        <f>ROUND(H136*$K$1+H136,0)</f>
        <v>76475</v>
      </c>
    </row>
    <row r="137" spans="1:10" x14ac:dyDescent="0.25">
      <c r="A137" s="82" t="s">
        <v>871</v>
      </c>
      <c r="B137" s="83" t="s">
        <v>617</v>
      </c>
      <c r="C137" s="82" t="s">
        <v>608</v>
      </c>
      <c r="D137" s="82" t="s">
        <v>593</v>
      </c>
      <c r="E137" s="84">
        <v>37983</v>
      </c>
      <c r="F137" s="12">
        <f ca="1">DATEDIF(E137,TODAY(),"Y")</f>
        <v>18</v>
      </c>
      <c r="G137" s="85" t="s">
        <v>615</v>
      </c>
      <c r="H137" s="86">
        <v>98074</v>
      </c>
      <c r="I137" s="87">
        <v>4</v>
      </c>
      <c r="J137" s="26">
        <f>ROUND(H137*$K$1+H137,0)</f>
        <v>98074</v>
      </c>
    </row>
    <row r="138" spans="1:10" x14ac:dyDescent="0.25">
      <c r="A138" s="82" t="s">
        <v>765</v>
      </c>
      <c r="B138" s="83" t="s">
        <v>596</v>
      </c>
      <c r="C138" s="82" t="s">
        <v>653</v>
      </c>
      <c r="D138" s="82" t="s">
        <v>593</v>
      </c>
      <c r="E138" s="84">
        <v>42719</v>
      </c>
      <c r="F138" s="12">
        <f ca="1">DATEDIF(E138,TODAY(),"Y")</f>
        <v>5</v>
      </c>
      <c r="G138" s="85" t="s">
        <v>599</v>
      </c>
      <c r="H138" s="86">
        <v>21300</v>
      </c>
      <c r="I138" s="87">
        <v>3</v>
      </c>
      <c r="J138" s="26">
        <f>ROUND(H138*$K$1+H138,0)</f>
        <v>21300</v>
      </c>
    </row>
    <row r="139" spans="1:10" x14ac:dyDescent="0.25">
      <c r="A139" s="82" t="s">
        <v>1287</v>
      </c>
      <c r="B139" s="83" t="s">
        <v>619</v>
      </c>
      <c r="C139" s="82" t="s">
        <v>665</v>
      </c>
      <c r="D139" s="82" t="s">
        <v>614</v>
      </c>
      <c r="E139" s="84">
        <v>42300</v>
      </c>
      <c r="F139" s="12">
        <f ca="1">DATEDIF(E139,TODAY(),"Y")</f>
        <v>7</v>
      </c>
      <c r="G139" s="85"/>
      <c r="H139" s="86">
        <v>33589</v>
      </c>
      <c r="I139" s="87">
        <v>3</v>
      </c>
      <c r="J139" s="26">
        <f>ROUND(H139*$K$1+H139,0)</f>
        <v>33589</v>
      </c>
    </row>
    <row r="140" spans="1:10" x14ac:dyDescent="0.25">
      <c r="A140" s="82" t="s">
        <v>833</v>
      </c>
      <c r="B140" s="83" t="s">
        <v>619</v>
      </c>
      <c r="C140" s="82" t="s">
        <v>608</v>
      </c>
      <c r="D140" s="82" t="s">
        <v>593</v>
      </c>
      <c r="E140" s="84">
        <v>42432</v>
      </c>
      <c r="F140" s="12">
        <f ca="1">DATEDIF(E140,TODAY(),"Y")</f>
        <v>6</v>
      </c>
      <c r="G140" s="85" t="s">
        <v>594</v>
      </c>
      <c r="H140" s="86">
        <v>64904</v>
      </c>
      <c r="I140" s="87">
        <v>4</v>
      </c>
      <c r="J140" s="26">
        <f>ROUND(H140*$K$1+H140,0)</f>
        <v>64904</v>
      </c>
    </row>
    <row r="141" spans="1:10" x14ac:dyDescent="0.25">
      <c r="A141" s="82" t="s">
        <v>1250</v>
      </c>
      <c r="B141" s="83" t="s">
        <v>619</v>
      </c>
      <c r="C141" s="82" t="s">
        <v>665</v>
      </c>
      <c r="D141" s="82" t="s">
        <v>614</v>
      </c>
      <c r="E141" s="84">
        <v>43144</v>
      </c>
      <c r="F141" s="12">
        <f ca="1">DATEDIF(E141,TODAY(),"Y")</f>
        <v>4</v>
      </c>
      <c r="G141" s="85"/>
      <c r="H141" s="86">
        <v>18228</v>
      </c>
      <c r="I141" s="87">
        <v>3</v>
      </c>
      <c r="J141" s="26">
        <f>ROUND(H141*$K$1+H141,0)</f>
        <v>18228</v>
      </c>
    </row>
    <row r="142" spans="1:10" x14ac:dyDescent="0.25">
      <c r="A142" s="82" t="s">
        <v>1015</v>
      </c>
      <c r="B142" s="83" t="s">
        <v>591</v>
      </c>
      <c r="C142" s="82" t="s">
        <v>610</v>
      </c>
      <c r="D142" s="82" t="s">
        <v>593</v>
      </c>
      <c r="E142" s="84">
        <v>42475</v>
      </c>
      <c r="F142" s="12">
        <f ca="1">DATEDIF(E142,TODAY(),"Y")</f>
        <v>6</v>
      </c>
      <c r="G142" s="85" t="s">
        <v>611</v>
      </c>
      <c r="H142" s="86">
        <v>76714</v>
      </c>
      <c r="I142" s="87">
        <v>4</v>
      </c>
      <c r="J142" s="26">
        <f>ROUND(H142*$K$1+H142,0)</f>
        <v>76714</v>
      </c>
    </row>
    <row r="143" spans="1:10" x14ac:dyDescent="0.25">
      <c r="A143" s="82" t="s">
        <v>1263</v>
      </c>
      <c r="B143" s="83" t="s">
        <v>603</v>
      </c>
      <c r="C143" s="82" t="s">
        <v>649</v>
      </c>
      <c r="D143" s="82" t="s">
        <v>593</v>
      </c>
      <c r="E143" s="84">
        <v>38210</v>
      </c>
      <c r="F143" s="12">
        <f ca="1">DATEDIF(E143,TODAY(),"Y")</f>
        <v>18</v>
      </c>
      <c r="G143" s="85" t="s">
        <v>615</v>
      </c>
      <c r="H143" s="86">
        <v>41576</v>
      </c>
      <c r="I143" s="87">
        <v>5</v>
      </c>
      <c r="J143" s="26">
        <f>ROUND(H143*$K$1+H143,0)</f>
        <v>41576</v>
      </c>
    </row>
    <row r="144" spans="1:10" x14ac:dyDescent="0.25">
      <c r="A144" s="82" t="s">
        <v>1129</v>
      </c>
      <c r="B144" s="83" t="s">
        <v>591</v>
      </c>
      <c r="C144" s="82" t="s">
        <v>592</v>
      </c>
      <c r="D144" s="82" t="s">
        <v>593</v>
      </c>
      <c r="E144" s="84">
        <v>38024</v>
      </c>
      <c r="F144" s="12">
        <f ca="1">DATEDIF(E144,TODAY(),"Y")</f>
        <v>18</v>
      </c>
      <c r="G144" s="85" t="s">
        <v>611</v>
      </c>
      <c r="H144" s="86">
        <v>85745</v>
      </c>
      <c r="I144" s="87">
        <v>3</v>
      </c>
      <c r="J144" s="26">
        <f>ROUND(H144*$K$1+H144,0)</f>
        <v>85745</v>
      </c>
    </row>
    <row r="145" spans="1:10" x14ac:dyDescent="0.25">
      <c r="A145" s="82" t="s">
        <v>1145</v>
      </c>
      <c r="B145" s="83" t="s">
        <v>591</v>
      </c>
      <c r="C145" s="82" t="s">
        <v>608</v>
      </c>
      <c r="D145" s="82" t="s">
        <v>614</v>
      </c>
      <c r="E145" s="84">
        <v>42590</v>
      </c>
      <c r="F145" s="12">
        <f ca="1">DATEDIF(E145,TODAY(),"Y")</f>
        <v>6</v>
      </c>
      <c r="G145" s="85" t="s">
        <v>615</v>
      </c>
      <c r="H145" s="86">
        <v>32053</v>
      </c>
      <c r="I145" s="87">
        <v>4</v>
      </c>
      <c r="J145" s="26">
        <f>ROUND(H145*$K$1+H145,0)</f>
        <v>32053</v>
      </c>
    </row>
    <row r="146" spans="1:10" x14ac:dyDescent="0.25">
      <c r="A146" s="82" t="s">
        <v>772</v>
      </c>
      <c r="B146" s="83" t="s">
        <v>596</v>
      </c>
      <c r="C146" s="82" t="s">
        <v>625</v>
      </c>
      <c r="D146" s="82" t="s">
        <v>606</v>
      </c>
      <c r="E146" s="84">
        <v>42319</v>
      </c>
      <c r="F146" s="12">
        <f ca="1">DATEDIF(E146,TODAY(),"Y")</f>
        <v>7</v>
      </c>
      <c r="G146" s="85"/>
      <c r="H146" s="86">
        <v>64771</v>
      </c>
      <c r="I146" s="87">
        <v>3</v>
      </c>
      <c r="J146" s="26">
        <f>ROUND(H146*$K$1+H146,0)</f>
        <v>64771</v>
      </c>
    </row>
    <row r="147" spans="1:10" x14ac:dyDescent="0.25">
      <c r="A147" s="82" t="s">
        <v>616</v>
      </c>
      <c r="B147" s="83" t="s">
        <v>617</v>
      </c>
      <c r="C147" s="82" t="s">
        <v>592</v>
      </c>
      <c r="D147" s="82" t="s">
        <v>606</v>
      </c>
      <c r="E147" s="84">
        <v>42534</v>
      </c>
      <c r="F147" s="12">
        <f ca="1">DATEDIF(E147,TODAY(),"Y")</f>
        <v>6</v>
      </c>
      <c r="G147" s="85"/>
      <c r="H147" s="86">
        <v>60488</v>
      </c>
      <c r="I147" s="87">
        <v>4</v>
      </c>
      <c r="J147" s="26">
        <f>ROUND(H147*$K$1+H147,0)</f>
        <v>60488</v>
      </c>
    </row>
    <row r="148" spans="1:10" x14ac:dyDescent="0.25">
      <c r="A148" s="82" t="s">
        <v>1241</v>
      </c>
      <c r="B148" s="83" t="s">
        <v>596</v>
      </c>
      <c r="C148" s="82" t="s">
        <v>608</v>
      </c>
      <c r="D148" s="82" t="s">
        <v>593</v>
      </c>
      <c r="E148" s="84">
        <v>42649</v>
      </c>
      <c r="F148" s="12">
        <f ca="1">DATEDIF(E148,TODAY(),"Y")</f>
        <v>6</v>
      </c>
      <c r="G148" s="85" t="s">
        <v>594</v>
      </c>
      <c r="H148" s="86">
        <v>32186</v>
      </c>
      <c r="I148" s="87">
        <v>5</v>
      </c>
      <c r="J148" s="26">
        <f>ROUND(H148*$K$1+H148,0)</f>
        <v>32186</v>
      </c>
    </row>
    <row r="149" spans="1:10" x14ac:dyDescent="0.25">
      <c r="A149" s="82" t="s">
        <v>1009</v>
      </c>
      <c r="B149" s="83" t="s">
        <v>591</v>
      </c>
      <c r="C149" s="82" t="s">
        <v>625</v>
      </c>
      <c r="D149" s="82" t="s">
        <v>593</v>
      </c>
      <c r="E149" s="84">
        <v>41188</v>
      </c>
      <c r="F149" s="12">
        <f ca="1">DATEDIF(E149,TODAY(),"Y")</f>
        <v>10</v>
      </c>
      <c r="G149" s="85" t="s">
        <v>594</v>
      </c>
      <c r="H149" s="86">
        <v>72179</v>
      </c>
      <c r="I149" s="87">
        <v>3</v>
      </c>
      <c r="J149" s="26">
        <f>ROUND(H149*$K$1+H149,0)</f>
        <v>72179</v>
      </c>
    </row>
    <row r="150" spans="1:10" x14ac:dyDescent="0.25">
      <c r="A150" s="82" t="s">
        <v>1166</v>
      </c>
      <c r="B150" s="83" t="s">
        <v>591</v>
      </c>
      <c r="C150" s="82" t="s">
        <v>696</v>
      </c>
      <c r="D150" s="82" t="s">
        <v>593</v>
      </c>
      <c r="E150" s="84">
        <v>41019</v>
      </c>
      <c r="F150" s="12">
        <f ca="1">DATEDIF(E150,TODAY(),"Y")</f>
        <v>10</v>
      </c>
      <c r="G150" s="85" t="s">
        <v>594</v>
      </c>
      <c r="H150" s="86">
        <v>54424</v>
      </c>
      <c r="I150" s="87">
        <v>4</v>
      </c>
      <c r="J150" s="26">
        <f>ROUND(H150*$K$1+H150,0)</f>
        <v>54424</v>
      </c>
    </row>
    <row r="151" spans="1:10" x14ac:dyDescent="0.25">
      <c r="A151" s="82" t="s">
        <v>1125</v>
      </c>
      <c r="B151" s="83" t="s">
        <v>641</v>
      </c>
      <c r="C151" s="82" t="s">
        <v>625</v>
      </c>
      <c r="D151" s="82" t="s">
        <v>606</v>
      </c>
      <c r="E151" s="84">
        <v>41183</v>
      </c>
      <c r="F151" s="12">
        <f ca="1">DATEDIF(E151,TODAY(),"Y")</f>
        <v>10</v>
      </c>
      <c r="G151" s="85"/>
      <c r="H151" s="86">
        <v>63488</v>
      </c>
      <c r="I151" s="87">
        <v>1</v>
      </c>
      <c r="J151" s="26">
        <f>ROUND(H151*$K$1+H151,0)</f>
        <v>63488</v>
      </c>
    </row>
    <row r="152" spans="1:10" x14ac:dyDescent="0.25">
      <c r="A152" s="82" t="s">
        <v>937</v>
      </c>
      <c r="B152" s="83" t="s">
        <v>591</v>
      </c>
      <c r="C152" s="82" t="s">
        <v>649</v>
      </c>
      <c r="D152" s="82" t="s">
        <v>593</v>
      </c>
      <c r="E152" s="84">
        <v>38242</v>
      </c>
      <c r="F152" s="12">
        <f ca="1">DATEDIF(E152,TODAY(),"Y")</f>
        <v>18</v>
      </c>
      <c r="G152" s="85" t="s">
        <v>611</v>
      </c>
      <c r="H152" s="86">
        <v>28821</v>
      </c>
      <c r="I152" s="87">
        <v>2</v>
      </c>
      <c r="J152" s="26">
        <f>ROUND(H152*$K$1+H152,0)</f>
        <v>28821</v>
      </c>
    </row>
    <row r="153" spans="1:10" x14ac:dyDescent="0.25">
      <c r="A153" s="82" t="s">
        <v>1105</v>
      </c>
      <c r="B153" s="83" t="s">
        <v>591</v>
      </c>
      <c r="C153" s="82" t="s">
        <v>620</v>
      </c>
      <c r="D153" s="82" t="s">
        <v>593</v>
      </c>
      <c r="E153" s="84">
        <v>42171</v>
      </c>
      <c r="F153" s="12">
        <f ca="1">DATEDIF(E153,TODAY(),"Y")</f>
        <v>7</v>
      </c>
      <c r="G153" s="85" t="s">
        <v>615</v>
      </c>
      <c r="H153" s="86">
        <v>68069</v>
      </c>
      <c r="I153" s="87">
        <v>3</v>
      </c>
      <c r="J153" s="26">
        <f>ROUND(H153*$K$1+H153,0)</f>
        <v>68069</v>
      </c>
    </row>
    <row r="154" spans="1:10" x14ac:dyDescent="0.25">
      <c r="A154" s="82" t="s">
        <v>1053</v>
      </c>
      <c r="B154" s="83" t="s">
        <v>591</v>
      </c>
      <c r="C154" s="82" t="s">
        <v>627</v>
      </c>
      <c r="D154" s="82" t="s">
        <v>593</v>
      </c>
      <c r="E154" s="84">
        <v>42469</v>
      </c>
      <c r="F154" s="12">
        <f ca="1">DATEDIF(E154,TODAY(),"Y")</f>
        <v>6</v>
      </c>
      <c r="G154" s="85" t="s">
        <v>1393</v>
      </c>
      <c r="H154" s="86">
        <v>52602</v>
      </c>
      <c r="I154" s="87">
        <v>5</v>
      </c>
      <c r="J154" s="26">
        <f>ROUND(H154*$K$1+H154,0)</f>
        <v>52602</v>
      </c>
    </row>
    <row r="155" spans="1:10" x14ac:dyDescent="0.25">
      <c r="A155" s="82" t="s">
        <v>1124</v>
      </c>
      <c r="B155" s="83" t="s">
        <v>617</v>
      </c>
      <c r="C155" s="82" t="s">
        <v>613</v>
      </c>
      <c r="D155" s="82" t="s">
        <v>614</v>
      </c>
      <c r="E155" s="84">
        <v>42842</v>
      </c>
      <c r="F155" s="12">
        <f ca="1">DATEDIF(E155,TODAY(),"Y")</f>
        <v>5</v>
      </c>
      <c r="G155" s="85" t="s">
        <v>615</v>
      </c>
      <c r="H155" s="86">
        <v>15375</v>
      </c>
      <c r="I155" s="87">
        <v>3</v>
      </c>
      <c r="J155" s="26">
        <f>ROUND(H155*$K$1+H155,0)</f>
        <v>15375</v>
      </c>
    </row>
    <row r="156" spans="1:10" x14ac:dyDescent="0.25">
      <c r="A156" s="82" t="s">
        <v>735</v>
      </c>
      <c r="B156" s="83" t="s">
        <v>617</v>
      </c>
      <c r="C156" s="82" t="s">
        <v>625</v>
      </c>
      <c r="D156" s="82" t="s">
        <v>606</v>
      </c>
      <c r="E156" s="84">
        <v>41152</v>
      </c>
      <c r="F156" s="12">
        <f ca="1">DATEDIF(E156,TODAY(),"Y")</f>
        <v>10</v>
      </c>
      <c r="G156" s="85"/>
      <c r="H156" s="86">
        <v>27085</v>
      </c>
      <c r="I156" s="87">
        <v>4</v>
      </c>
      <c r="J156" s="26">
        <f>ROUND(H156*$K$1+H156,0)</f>
        <v>27085</v>
      </c>
    </row>
    <row r="157" spans="1:10" x14ac:dyDescent="0.25">
      <c r="A157" s="82" t="s">
        <v>712</v>
      </c>
      <c r="B157" s="83" t="s">
        <v>596</v>
      </c>
      <c r="C157" s="82" t="s">
        <v>608</v>
      </c>
      <c r="D157" s="82" t="s">
        <v>622</v>
      </c>
      <c r="E157" s="84">
        <v>40354</v>
      </c>
      <c r="F157" s="12">
        <f ca="1">DATEDIF(E157,TODAY(),"Y")</f>
        <v>12</v>
      </c>
      <c r="G157" s="85"/>
      <c r="H157" s="86">
        <v>36671</v>
      </c>
      <c r="I157" s="87">
        <v>3</v>
      </c>
      <c r="J157" s="26">
        <f>ROUND(H157*$K$1+H157,0)</f>
        <v>36671</v>
      </c>
    </row>
    <row r="158" spans="1:10" x14ac:dyDescent="0.25">
      <c r="A158" s="82" t="s">
        <v>1165</v>
      </c>
      <c r="B158" s="83" t="s">
        <v>591</v>
      </c>
      <c r="C158" s="82" t="s">
        <v>665</v>
      </c>
      <c r="D158" s="82" t="s">
        <v>593</v>
      </c>
      <c r="E158" s="84">
        <v>38201</v>
      </c>
      <c r="F158" s="12">
        <f ca="1">DATEDIF(E158,TODAY(),"Y")</f>
        <v>18</v>
      </c>
      <c r="G158" s="85" t="s">
        <v>601</v>
      </c>
      <c r="H158" s="86">
        <v>59850</v>
      </c>
      <c r="I158" s="87">
        <v>4</v>
      </c>
      <c r="J158" s="26">
        <f>ROUND(H158*$K$1+H158,0)</f>
        <v>59850</v>
      </c>
    </row>
    <row r="159" spans="1:10" x14ac:dyDescent="0.25">
      <c r="A159" s="82" t="s">
        <v>1261</v>
      </c>
      <c r="B159" s="83" t="s">
        <v>596</v>
      </c>
      <c r="C159" s="82" t="s">
        <v>620</v>
      </c>
      <c r="D159" s="82" t="s">
        <v>606</v>
      </c>
      <c r="E159" s="84">
        <v>41239</v>
      </c>
      <c r="F159" s="12">
        <f ca="1">DATEDIF(E159,TODAY(),"Y")</f>
        <v>10</v>
      </c>
      <c r="G159" s="85"/>
      <c r="H159" s="86">
        <v>31016</v>
      </c>
      <c r="I159" s="87">
        <v>4</v>
      </c>
      <c r="J159" s="26">
        <f>ROUND(H159*$K$1+H159,0)</f>
        <v>31016</v>
      </c>
    </row>
    <row r="160" spans="1:10" x14ac:dyDescent="0.25">
      <c r="A160" s="82" t="s">
        <v>1114</v>
      </c>
      <c r="B160" s="83" t="s">
        <v>591</v>
      </c>
      <c r="C160" s="82" t="s">
        <v>627</v>
      </c>
      <c r="D160" s="82" t="s">
        <v>606</v>
      </c>
      <c r="E160" s="84">
        <v>38684</v>
      </c>
      <c r="F160" s="12">
        <f ca="1">DATEDIF(E160,TODAY(),"Y")</f>
        <v>17</v>
      </c>
      <c r="G160" s="85"/>
      <c r="H160" s="86">
        <v>95720</v>
      </c>
      <c r="I160" s="87">
        <v>4</v>
      </c>
      <c r="J160" s="26">
        <f>ROUND(H160*$K$1+H160,0)</f>
        <v>95720</v>
      </c>
    </row>
    <row r="161" spans="1:10" x14ac:dyDescent="0.25">
      <c r="A161" s="82" t="s">
        <v>1344</v>
      </c>
      <c r="B161" s="83" t="s">
        <v>596</v>
      </c>
      <c r="C161" s="82" t="s">
        <v>620</v>
      </c>
      <c r="D161" s="82" t="s">
        <v>606</v>
      </c>
      <c r="E161" s="84">
        <v>42615</v>
      </c>
      <c r="F161" s="12">
        <f ca="1">DATEDIF(E161,TODAY(),"Y")</f>
        <v>6</v>
      </c>
      <c r="G161" s="85"/>
      <c r="H161" s="86">
        <v>106467</v>
      </c>
      <c r="I161" s="87">
        <v>2</v>
      </c>
      <c r="J161" s="26">
        <f>ROUND(H161*$K$1+H161,0)</f>
        <v>106467</v>
      </c>
    </row>
    <row r="162" spans="1:10" x14ac:dyDescent="0.25">
      <c r="A162" s="82" t="s">
        <v>661</v>
      </c>
      <c r="B162" s="83" t="s">
        <v>591</v>
      </c>
      <c r="C162" s="82" t="s">
        <v>625</v>
      </c>
      <c r="D162" s="82" t="s">
        <v>593</v>
      </c>
      <c r="E162" s="84">
        <v>43190</v>
      </c>
      <c r="F162" s="12">
        <f ca="1">DATEDIF(E162,TODAY(),"Y")</f>
        <v>4</v>
      </c>
      <c r="G162" s="85" t="s">
        <v>1393</v>
      </c>
      <c r="H162" s="86">
        <v>93499</v>
      </c>
      <c r="I162" s="87">
        <v>3</v>
      </c>
      <c r="J162" s="26">
        <f>ROUND(H162*$K$1+H162,0)</f>
        <v>93499</v>
      </c>
    </row>
    <row r="163" spans="1:10" x14ac:dyDescent="0.25">
      <c r="A163" s="82" t="s">
        <v>1260</v>
      </c>
      <c r="B163" s="83" t="s">
        <v>591</v>
      </c>
      <c r="C163" s="82" t="s">
        <v>592</v>
      </c>
      <c r="D163" s="82" t="s">
        <v>593</v>
      </c>
      <c r="E163" s="84">
        <v>41155</v>
      </c>
      <c r="F163" s="12">
        <f ca="1">DATEDIF(E163,TODAY(),"Y")</f>
        <v>10</v>
      </c>
      <c r="G163" s="85" t="s">
        <v>601</v>
      </c>
      <c r="H163" s="86">
        <v>84176</v>
      </c>
      <c r="I163" s="87">
        <v>5</v>
      </c>
      <c r="J163" s="26">
        <f>ROUND(H163*$K$1+H163,0)</f>
        <v>84176</v>
      </c>
    </row>
    <row r="164" spans="1:10" x14ac:dyDescent="0.25">
      <c r="A164" s="82" t="s">
        <v>1066</v>
      </c>
      <c r="B164" s="83" t="s">
        <v>603</v>
      </c>
      <c r="C164" s="82" t="s">
        <v>608</v>
      </c>
      <c r="D164" s="82" t="s">
        <v>593</v>
      </c>
      <c r="E164" s="84">
        <v>40921</v>
      </c>
      <c r="F164" s="12">
        <f ca="1">DATEDIF(E164,TODAY(),"Y")</f>
        <v>10</v>
      </c>
      <c r="G164" s="85" t="s">
        <v>611</v>
      </c>
      <c r="H164" s="86">
        <v>111986</v>
      </c>
      <c r="I164" s="87">
        <v>2</v>
      </c>
      <c r="J164" s="26">
        <f>ROUND(H164*$K$1+H164,0)</f>
        <v>111986</v>
      </c>
    </row>
    <row r="165" spans="1:10" x14ac:dyDescent="0.25">
      <c r="A165" s="82" t="s">
        <v>783</v>
      </c>
      <c r="B165" s="83" t="s">
        <v>591</v>
      </c>
      <c r="C165" s="82" t="s">
        <v>625</v>
      </c>
      <c r="D165" s="82" t="s">
        <v>593</v>
      </c>
      <c r="E165" s="84">
        <v>42633</v>
      </c>
      <c r="F165" s="12">
        <f ca="1">DATEDIF(E165,TODAY(),"Y")</f>
        <v>6</v>
      </c>
      <c r="G165" s="85" t="s">
        <v>594</v>
      </c>
      <c r="H165" s="86">
        <v>61699</v>
      </c>
      <c r="I165" s="87">
        <v>5</v>
      </c>
      <c r="J165" s="26">
        <f>ROUND(H165*$K$1+H165,0)</f>
        <v>61699</v>
      </c>
    </row>
    <row r="166" spans="1:10" x14ac:dyDescent="0.25">
      <c r="A166" s="82" t="s">
        <v>691</v>
      </c>
      <c r="B166" s="83" t="s">
        <v>591</v>
      </c>
      <c r="C166" s="82" t="s">
        <v>692</v>
      </c>
      <c r="D166" s="82" t="s">
        <v>606</v>
      </c>
      <c r="E166" s="84">
        <v>38159</v>
      </c>
      <c r="F166" s="12">
        <f ca="1">DATEDIF(E166,TODAY(),"Y")</f>
        <v>18</v>
      </c>
      <c r="G166" s="85"/>
      <c r="H166" s="86">
        <v>63687</v>
      </c>
      <c r="I166" s="87">
        <v>1</v>
      </c>
      <c r="J166" s="26">
        <f>ROUND(H166*$K$1+H166,0)</f>
        <v>63687</v>
      </c>
    </row>
    <row r="167" spans="1:10" x14ac:dyDescent="0.25">
      <c r="A167" s="82" t="s">
        <v>1108</v>
      </c>
      <c r="B167" s="83" t="s">
        <v>596</v>
      </c>
      <c r="C167" s="82" t="s">
        <v>598</v>
      </c>
      <c r="D167" s="82" t="s">
        <v>593</v>
      </c>
      <c r="E167" s="84">
        <v>38282</v>
      </c>
      <c r="F167" s="12">
        <f ca="1">DATEDIF(E167,TODAY(),"Y")</f>
        <v>18</v>
      </c>
      <c r="G167" s="85" t="s">
        <v>594</v>
      </c>
      <c r="H167" s="86">
        <v>20269</v>
      </c>
      <c r="I167" s="87">
        <v>1</v>
      </c>
      <c r="J167" s="26">
        <f>ROUND(H167*$K$1+H167,0)</f>
        <v>20269</v>
      </c>
    </row>
    <row r="168" spans="1:10" x14ac:dyDescent="0.25">
      <c r="A168" s="82" t="s">
        <v>823</v>
      </c>
      <c r="B168" s="83" t="s">
        <v>596</v>
      </c>
      <c r="C168" s="82" t="s">
        <v>592</v>
      </c>
      <c r="D168" s="82" t="s">
        <v>614</v>
      </c>
      <c r="E168" s="84">
        <v>38436</v>
      </c>
      <c r="F168" s="12">
        <f ca="1">DATEDIF(E168,TODAY(),"Y")</f>
        <v>17</v>
      </c>
      <c r="G168" s="85" t="s">
        <v>601</v>
      </c>
      <c r="H168" s="86">
        <v>16911</v>
      </c>
      <c r="I168" s="87">
        <v>2</v>
      </c>
      <c r="J168" s="26">
        <f>ROUND(H168*$K$1+H168,0)</f>
        <v>16911</v>
      </c>
    </row>
    <row r="169" spans="1:10" x14ac:dyDescent="0.25">
      <c r="A169" s="82" t="s">
        <v>1322</v>
      </c>
      <c r="B169" s="83" t="s">
        <v>617</v>
      </c>
      <c r="C169" s="82" t="s">
        <v>592</v>
      </c>
      <c r="D169" s="82" t="s">
        <v>606</v>
      </c>
      <c r="E169" s="84">
        <v>42367</v>
      </c>
      <c r="F169" s="12">
        <f ca="1">DATEDIF(E169,TODAY(),"Y")</f>
        <v>6</v>
      </c>
      <c r="G169" s="85"/>
      <c r="H169" s="86">
        <v>61559</v>
      </c>
      <c r="I169" s="87">
        <v>5</v>
      </c>
      <c r="J169" s="26">
        <f>ROUND(H169*$K$1+H169,0)</f>
        <v>61559</v>
      </c>
    </row>
    <row r="170" spans="1:10" x14ac:dyDescent="0.25">
      <c r="A170" s="82" t="s">
        <v>941</v>
      </c>
      <c r="B170" s="83" t="s">
        <v>591</v>
      </c>
      <c r="C170" s="82" t="s">
        <v>592</v>
      </c>
      <c r="D170" s="82" t="s">
        <v>593</v>
      </c>
      <c r="E170" s="84">
        <v>38264</v>
      </c>
      <c r="F170" s="12">
        <f ca="1">DATEDIF(E170,TODAY(),"Y")</f>
        <v>18</v>
      </c>
      <c r="G170" s="85" t="s">
        <v>615</v>
      </c>
      <c r="H170" s="86">
        <v>41589</v>
      </c>
      <c r="I170" s="87">
        <v>5</v>
      </c>
      <c r="J170" s="26">
        <f>ROUND(H170*$K$1+H170,0)</f>
        <v>41589</v>
      </c>
    </row>
    <row r="171" spans="1:10" x14ac:dyDescent="0.25">
      <c r="A171" s="82" t="s">
        <v>1212</v>
      </c>
      <c r="B171" s="83" t="s">
        <v>603</v>
      </c>
      <c r="C171" s="82" t="s">
        <v>696</v>
      </c>
      <c r="D171" s="82" t="s">
        <v>606</v>
      </c>
      <c r="E171" s="84">
        <v>42485</v>
      </c>
      <c r="F171" s="12">
        <f ca="1">DATEDIF(E171,TODAY(),"Y")</f>
        <v>6</v>
      </c>
      <c r="G171" s="85"/>
      <c r="H171" s="86">
        <v>42148</v>
      </c>
      <c r="I171" s="87">
        <v>4</v>
      </c>
      <c r="J171" s="26">
        <f>ROUND(H171*$K$1+H171,0)</f>
        <v>42148</v>
      </c>
    </row>
    <row r="172" spans="1:10" x14ac:dyDescent="0.25">
      <c r="A172" s="82" t="s">
        <v>883</v>
      </c>
      <c r="B172" s="83" t="s">
        <v>603</v>
      </c>
      <c r="C172" s="82" t="s">
        <v>608</v>
      </c>
      <c r="D172" s="82" t="s">
        <v>593</v>
      </c>
      <c r="E172" s="84">
        <v>42202</v>
      </c>
      <c r="F172" s="12">
        <f ca="1">DATEDIF(E172,TODAY(),"Y")</f>
        <v>7</v>
      </c>
      <c r="G172" s="85" t="s">
        <v>594</v>
      </c>
      <c r="H172" s="86">
        <v>72073</v>
      </c>
      <c r="I172" s="87">
        <v>4</v>
      </c>
      <c r="J172" s="26">
        <f>ROUND(H172*$K$1+H172,0)</f>
        <v>72073</v>
      </c>
    </row>
    <row r="173" spans="1:10" x14ac:dyDescent="0.25">
      <c r="A173" s="82" t="s">
        <v>906</v>
      </c>
      <c r="B173" s="83" t="s">
        <v>591</v>
      </c>
      <c r="C173" s="82" t="s">
        <v>620</v>
      </c>
      <c r="D173" s="82" t="s">
        <v>593</v>
      </c>
      <c r="E173" s="84">
        <v>42475</v>
      </c>
      <c r="F173" s="12">
        <f ca="1">DATEDIF(E173,TODAY(),"Y")</f>
        <v>6</v>
      </c>
      <c r="G173" s="85" t="s">
        <v>601</v>
      </c>
      <c r="H173" s="86">
        <v>50680</v>
      </c>
      <c r="I173" s="87">
        <v>2</v>
      </c>
      <c r="J173" s="26">
        <f>ROUND(H173*$K$1+H173,0)</f>
        <v>50680</v>
      </c>
    </row>
    <row r="174" spans="1:10" x14ac:dyDescent="0.25">
      <c r="A174" s="82" t="s">
        <v>741</v>
      </c>
      <c r="B174" s="83" t="s">
        <v>591</v>
      </c>
      <c r="C174" s="82" t="s">
        <v>620</v>
      </c>
      <c r="D174" s="82" t="s">
        <v>614</v>
      </c>
      <c r="E174" s="84">
        <v>41785</v>
      </c>
      <c r="F174" s="12">
        <f ca="1">DATEDIF(E174,TODAY(),"Y")</f>
        <v>8</v>
      </c>
      <c r="G174" s="85"/>
      <c r="H174" s="86">
        <v>22397</v>
      </c>
      <c r="I174" s="87">
        <v>5</v>
      </c>
      <c r="J174" s="26">
        <f>ROUND(H174*$K$1+H174,0)</f>
        <v>22397</v>
      </c>
    </row>
    <row r="175" spans="1:10" x14ac:dyDescent="0.25">
      <c r="A175" s="82" t="s">
        <v>927</v>
      </c>
      <c r="B175" s="83" t="s">
        <v>591</v>
      </c>
      <c r="C175" s="82" t="s">
        <v>613</v>
      </c>
      <c r="D175" s="82" t="s">
        <v>593</v>
      </c>
      <c r="E175" s="84">
        <v>38004</v>
      </c>
      <c r="F175" s="12">
        <f ca="1">DATEDIF(E175,TODAY(),"Y")</f>
        <v>18</v>
      </c>
      <c r="G175" s="85" t="s">
        <v>615</v>
      </c>
      <c r="H175" s="86">
        <v>33410</v>
      </c>
      <c r="I175" s="87">
        <v>5</v>
      </c>
      <c r="J175" s="26">
        <f>ROUND(H175*$K$1+H175,0)</f>
        <v>33410</v>
      </c>
    </row>
    <row r="176" spans="1:10" x14ac:dyDescent="0.25">
      <c r="A176" s="82" t="s">
        <v>1301</v>
      </c>
      <c r="B176" s="83" t="s">
        <v>596</v>
      </c>
      <c r="C176" s="82" t="s">
        <v>620</v>
      </c>
      <c r="D176" s="82" t="s">
        <v>593</v>
      </c>
      <c r="E176" s="84">
        <v>38011</v>
      </c>
      <c r="F176" s="12">
        <f ca="1">DATEDIF(E176,TODAY(),"Y")</f>
        <v>18</v>
      </c>
      <c r="G176" s="85" t="s">
        <v>1193</v>
      </c>
      <c r="H176" s="86">
        <v>19062</v>
      </c>
      <c r="I176" s="87">
        <v>5</v>
      </c>
      <c r="J176" s="26">
        <f>ROUND(H176*$K$1+H176,0)</f>
        <v>19062</v>
      </c>
    </row>
    <row r="177" spans="1:10" x14ac:dyDescent="0.25">
      <c r="A177" s="82" t="s">
        <v>730</v>
      </c>
      <c r="B177" s="83" t="s">
        <v>641</v>
      </c>
      <c r="C177" s="82" t="s">
        <v>605</v>
      </c>
      <c r="D177" s="82" t="s">
        <v>593</v>
      </c>
      <c r="E177" s="84">
        <v>38241</v>
      </c>
      <c r="F177" s="12">
        <f ca="1">DATEDIF(E177,TODAY(),"Y")</f>
        <v>18</v>
      </c>
      <c r="G177" s="85" t="s">
        <v>599</v>
      </c>
      <c r="H177" s="86">
        <v>43810</v>
      </c>
      <c r="I177" s="87">
        <v>5</v>
      </c>
      <c r="J177" s="26">
        <f>ROUND(H177*$K$1+H177,0)</f>
        <v>43810</v>
      </c>
    </row>
    <row r="178" spans="1:10" x14ac:dyDescent="0.25">
      <c r="A178" s="82" t="s">
        <v>856</v>
      </c>
      <c r="B178" s="83" t="s">
        <v>603</v>
      </c>
      <c r="C178" s="82" t="s">
        <v>625</v>
      </c>
      <c r="D178" s="82" t="s">
        <v>593</v>
      </c>
      <c r="E178" s="84">
        <v>38074</v>
      </c>
      <c r="F178" s="12">
        <f ca="1">DATEDIF(E178,TODAY(),"Y")</f>
        <v>18</v>
      </c>
      <c r="G178" s="85" t="s">
        <v>594</v>
      </c>
      <c r="H178" s="86">
        <v>99910</v>
      </c>
      <c r="I178" s="87">
        <v>5</v>
      </c>
      <c r="J178" s="26">
        <f>ROUND(H178*$K$1+H178,0)</f>
        <v>99910</v>
      </c>
    </row>
    <row r="179" spans="1:10" x14ac:dyDescent="0.25">
      <c r="A179" s="82" t="s">
        <v>770</v>
      </c>
      <c r="B179" s="83" t="s">
        <v>596</v>
      </c>
      <c r="C179" s="82" t="s">
        <v>756</v>
      </c>
      <c r="D179" s="82" t="s">
        <v>593</v>
      </c>
      <c r="E179" s="84">
        <v>41040</v>
      </c>
      <c r="F179" s="12">
        <f ca="1">DATEDIF(E179,TODAY(),"Y")</f>
        <v>10</v>
      </c>
      <c r="G179" s="85" t="s">
        <v>601</v>
      </c>
      <c r="H179" s="86">
        <v>56844</v>
      </c>
      <c r="I179" s="87">
        <v>2</v>
      </c>
      <c r="J179" s="26">
        <f>ROUND(H179*$K$1+H179,0)</f>
        <v>56844</v>
      </c>
    </row>
    <row r="180" spans="1:10" x14ac:dyDescent="0.25">
      <c r="A180" s="82" t="s">
        <v>1008</v>
      </c>
      <c r="B180" s="83" t="s">
        <v>596</v>
      </c>
      <c r="C180" s="82" t="s">
        <v>627</v>
      </c>
      <c r="D180" s="82" t="s">
        <v>593</v>
      </c>
      <c r="E180" s="84">
        <v>38325</v>
      </c>
      <c r="F180" s="12">
        <f ca="1">DATEDIF(E180,TODAY(),"Y")</f>
        <v>18</v>
      </c>
      <c r="G180" s="85" t="s">
        <v>594</v>
      </c>
      <c r="H180" s="86">
        <v>99950</v>
      </c>
      <c r="I180" s="87">
        <v>1</v>
      </c>
      <c r="J180" s="26">
        <f>ROUND(H180*$K$1+H180,0)</f>
        <v>99950</v>
      </c>
    </row>
    <row r="181" spans="1:10" x14ac:dyDescent="0.25">
      <c r="A181" s="82" t="s">
        <v>782</v>
      </c>
      <c r="B181" s="83" t="s">
        <v>591</v>
      </c>
      <c r="C181" s="82" t="s">
        <v>625</v>
      </c>
      <c r="D181" s="82" t="s">
        <v>593</v>
      </c>
      <c r="E181" s="84">
        <v>38362</v>
      </c>
      <c r="F181" s="12">
        <f ca="1">DATEDIF(E181,TODAY(),"Y")</f>
        <v>17</v>
      </c>
      <c r="G181" s="85" t="s">
        <v>599</v>
      </c>
      <c r="H181" s="86">
        <v>77127</v>
      </c>
      <c r="I181" s="87">
        <v>5</v>
      </c>
      <c r="J181" s="26">
        <f>ROUND(H181*$K$1+H181,0)</f>
        <v>77127</v>
      </c>
    </row>
    <row r="182" spans="1:10" x14ac:dyDescent="0.25">
      <c r="A182" s="82" t="s">
        <v>1132</v>
      </c>
      <c r="B182" s="83" t="s">
        <v>596</v>
      </c>
      <c r="C182" s="82" t="s">
        <v>598</v>
      </c>
      <c r="D182" s="82" t="s">
        <v>606</v>
      </c>
      <c r="E182" s="84">
        <v>41455</v>
      </c>
      <c r="F182" s="12">
        <f ca="1">DATEDIF(E182,TODAY(),"Y")</f>
        <v>9</v>
      </c>
      <c r="G182" s="85"/>
      <c r="H182" s="86">
        <v>95082</v>
      </c>
      <c r="I182" s="87">
        <v>5</v>
      </c>
      <c r="J182" s="26">
        <f>ROUND(H182*$K$1+H182,0)</f>
        <v>95082</v>
      </c>
    </row>
    <row r="183" spans="1:10" x14ac:dyDescent="0.25">
      <c r="A183" s="82" t="s">
        <v>920</v>
      </c>
      <c r="B183" s="83" t="s">
        <v>591</v>
      </c>
      <c r="C183" s="82" t="s">
        <v>592</v>
      </c>
      <c r="D183" s="82" t="s">
        <v>593</v>
      </c>
      <c r="E183" s="84">
        <v>41112</v>
      </c>
      <c r="F183" s="12">
        <f ca="1">DATEDIF(E183,TODAY(),"Y")</f>
        <v>10</v>
      </c>
      <c r="G183" s="85" t="s">
        <v>601</v>
      </c>
      <c r="H183" s="86">
        <v>87620</v>
      </c>
      <c r="I183" s="87">
        <v>5</v>
      </c>
      <c r="J183" s="26">
        <f>ROUND(H183*$K$1+H183,0)</f>
        <v>87620</v>
      </c>
    </row>
    <row r="184" spans="1:10" x14ac:dyDescent="0.25">
      <c r="A184" s="82" t="s">
        <v>942</v>
      </c>
      <c r="B184" s="83" t="s">
        <v>591</v>
      </c>
      <c r="C184" s="82" t="s">
        <v>665</v>
      </c>
      <c r="D184" s="82" t="s">
        <v>593</v>
      </c>
      <c r="E184" s="84">
        <v>42503</v>
      </c>
      <c r="F184" s="12">
        <f ca="1">DATEDIF(E184,TODAY(),"Y")</f>
        <v>6</v>
      </c>
      <c r="G184" s="85" t="s">
        <v>611</v>
      </c>
      <c r="H184" s="86">
        <v>78670</v>
      </c>
      <c r="I184" s="87">
        <v>4</v>
      </c>
      <c r="J184" s="26">
        <f>ROUND(H184*$K$1+H184,0)</f>
        <v>78670</v>
      </c>
    </row>
    <row r="185" spans="1:10" x14ac:dyDescent="0.25">
      <c r="A185" s="82" t="s">
        <v>1221</v>
      </c>
      <c r="B185" s="83" t="s">
        <v>617</v>
      </c>
      <c r="C185" s="82" t="s">
        <v>608</v>
      </c>
      <c r="D185" s="82" t="s">
        <v>593</v>
      </c>
      <c r="E185" s="84">
        <v>42791</v>
      </c>
      <c r="F185" s="12">
        <f ca="1">DATEDIF(E185,TODAY(),"Y")</f>
        <v>5</v>
      </c>
      <c r="G185" s="85" t="s">
        <v>615</v>
      </c>
      <c r="H185" s="86">
        <v>62045</v>
      </c>
      <c r="I185" s="87">
        <v>2</v>
      </c>
      <c r="J185" s="26">
        <f>ROUND(H185*$K$1+H185,0)</f>
        <v>62045</v>
      </c>
    </row>
    <row r="186" spans="1:10" x14ac:dyDescent="0.25">
      <c r="A186" s="82" t="s">
        <v>1242</v>
      </c>
      <c r="B186" s="83" t="s">
        <v>619</v>
      </c>
      <c r="C186" s="82" t="s">
        <v>620</v>
      </c>
      <c r="D186" s="82" t="s">
        <v>593</v>
      </c>
      <c r="E186" s="84">
        <v>42328</v>
      </c>
      <c r="F186" s="12">
        <f ca="1">DATEDIF(E186,TODAY(),"Y")</f>
        <v>7</v>
      </c>
      <c r="G186" s="85" t="s">
        <v>611</v>
      </c>
      <c r="H186" s="86">
        <v>94683</v>
      </c>
      <c r="I186" s="87">
        <v>4</v>
      </c>
      <c r="J186" s="26">
        <f>ROUND(H186*$K$1+H186,0)</f>
        <v>94683</v>
      </c>
    </row>
    <row r="187" spans="1:10" x14ac:dyDescent="0.25">
      <c r="A187" s="82" t="s">
        <v>924</v>
      </c>
      <c r="B187" s="83" t="s">
        <v>591</v>
      </c>
      <c r="C187" s="82" t="s">
        <v>605</v>
      </c>
      <c r="D187" s="82" t="s">
        <v>593</v>
      </c>
      <c r="E187" s="84">
        <v>38552</v>
      </c>
      <c r="F187" s="12">
        <f ca="1">DATEDIF(E187,TODAY(),"Y")</f>
        <v>17</v>
      </c>
      <c r="G187" s="85" t="s">
        <v>1394</v>
      </c>
      <c r="H187" s="86">
        <v>43964</v>
      </c>
      <c r="I187" s="87">
        <v>5</v>
      </c>
      <c r="J187" s="26">
        <f>ROUND(H187*$K$1+H187,0)</f>
        <v>43964</v>
      </c>
    </row>
    <row r="188" spans="1:10" x14ac:dyDescent="0.25">
      <c r="A188" s="82" t="s">
        <v>808</v>
      </c>
      <c r="B188" s="83" t="s">
        <v>591</v>
      </c>
      <c r="C188" s="82" t="s">
        <v>592</v>
      </c>
      <c r="D188" s="82" t="s">
        <v>593</v>
      </c>
      <c r="E188" s="84">
        <v>38738</v>
      </c>
      <c r="F188" s="12">
        <f ca="1">DATEDIF(E188,TODAY(),"Y")</f>
        <v>16</v>
      </c>
      <c r="G188" s="85" t="s">
        <v>601</v>
      </c>
      <c r="H188" s="86">
        <v>92315</v>
      </c>
      <c r="I188" s="87">
        <v>4</v>
      </c>
      <c r="J188" s="26">
        <f>ROUND(H188*$K$1+H188,0)</f>
        <v>92315</v>
      </c>
    </row>
    <row r="189" spans="1:10" x14ac:dyDescent="0.25">
      <c r="A189" s="82" t="s">
        <v>1295</v>
      </c>
      <c r="B189" s="83" t="s">
        <v>641</v>
      </c>
      <c r="C189" s="82" t="s">
        <v>649</v>
      </c>
      <c r="D189" s="82" t="s">
        <v>614</v>
      </c>
      <c r="E189" s="84">
        <v>38153</v>
      </c>
      <c r="F189" s="12">
        <f ca="1">DATEDIF(E189,TODAY(),"Y")</f>
        <v>18</v>
      </c>
      <c r="G189" s="85" t="s">
        <v>611</v>
      </c>
      <c r="H189" s="86">
        <v>25908</v>
      </c>
      <c r="I189" s="87">
        <v>4</v>
      </c>
      <c r="J189" s="26">
        <f>ROUND(H189*$K$1+H189,0)</f>
        <v>25908</v>
      </c>
    </row>
    <row r="190" spans="1:10" x14ac:dyDescent="0.25">
      <c r="A190" s="82" t="s">
        <v>1157</v>
      </c>
      <c r="B190" s="83" t="s">
        <v>596</v>
      </c>
      <c r="C190" s="82" t="s">
        <v>608</v>
      </c>
      <c r="D190" s="82" t="s">
        <v>606</v>
      </c>
      <c r="E190" s="84">
        <v>42363</v>
      </c>
      <c r="F190" s="12">
        <f ca="1">DATEDIF(E190,TODAY(),"Y")</f>
        <v>6</v>
      </c>
      <c r="G190" s="85"/>
      <c r="H190" s="86">
        <v>32465</v>
      </c>
      <c r="I190" s="87">
        <v>3</v>
      </c>
      <c r="J190" s="26">
        <f>ROUND(H190*$K$1+H190,0)</f>
        <v>32465</v>
      </c>
    </row>
    <row r="191" spans="1:10" x14ac:dyDescent="0.25">
      <c r="A191" s="82" t="s">
        <v>1058</v>
      </c>
      <c r="B191" s="83" t="s">
        <v>619</v>
      </c>
      <c r="C191" s="82" t="s">
        <v>608</v>
      </c>
      <c r="D191" s="82" t="s">
        <v>593</v>
      </c>
      <c r="E191" s="84">
        <v>38632</v>
      </c>
      <c r="F191" s="12">
        <f ca="1">DATEDIF(E191,TODAY(),"Y")</f>
        <v>17</v>
      </c>
      <c r="G191" s="85" t="s">
        <v>599</v>
      </c>
      <c r="H191" s="86">
        <v>60449</v>
      </c>
      <c r="I191" s="87">
        <v>5</v>
      </c>
      <c r="J191" s="26">
        <f>ROUND(H191*$K$1+H191,0)</f>
        <v>60449</v>
      </c>
    </row>
    <row r="192" spans="1:10" x14ac:dyDescent="0.25">
      <c r="A192" s="82" t="s">
        <v>1007</v>
      </c>
      <c r="B192" s="83" t="s">
        <v>603</v>
      </c>
      <c r="C192" s="82" t="s">
        <v>598</v>
      </c>
      <c r="D192" s="82" t="s">
        <v>593</v>
      </c>
      <c r="E192" s="84">
        <v>42718</v>
      </c>
      <c r="F192" s="12">
        <f ca="1">DATEDIF(E192,TODAY(),"Y")</f>
        <v>5</v>
      </c>
      <c r="G192" s="85" t="s">
        <v>599</v>
      </c>
      <c r="H192" s="86">
        <v>66247</v>
      </c>
      <c r="I192" s="87">
        <v>2</v>
      </c>
      <c r="J192" s="26">
        <f>ROUND(H192*$K$1+H192,0)</f>
        <v>66247</v>
      </c>
    </row>
    <row r="193" spans="1:10" x14ac:dyDescent="0.25">
      <c r="A193" s="82" t="s">
        <v>953</v>
      </c>
      <c r="B193" s="83" t="s">
        <v>617</v>
      </c>
      <c r="C193" s="82" t="s">
        <v>665</v>
      </c>
      <c r="D193" s="82" t="s">
        <v>593</v>
      </c>
      <c r="E193" s="84">
        <v>38471</v>
      </c>
      <c r="F193" s="12">
        <f ca="1">DATEDIF(E193,TODAY(),"Y")</f>
        <v>17</v>
      </c>
      <c r="G193" s="85" t="s">
        <v>1394</v>
      </c>
      <c r="H193" s="86">
        <v>80864</v>
      </c>
      <c r="I193" s="87">
        <v>4</v>
      </c>
      <c r="J193" s="26">
        <f>ROUND(H193*$K$1+H193,0)</f>
        <v>80864</v>
      </c>
    </row>
    <row r="194" spans="1:10" x14ac:dyDescent="0.25">
      <c r="A194" s="82" t="s">
        <v>768</v>
      </c>
      <c r="B194" s="83" t="s">
        <v>591</v>
      </c>
      <c r="C194" s="82" t="s">
        <v>592</v>
      </c>
      <c r="D194" s="82" t="s">
        <v>593</v>
      </c>
      <c r="E194" s="84">
        <v>42464</v>
      </c>
      <c r="F194" s="12">
        <f ca="1">DATEDIF(E194,TODAY(),"Y")</f>
        <v>6</v>
      </c>
      <c r="G194" s="85" t="s">
        <v>615</v>
      </c>
      <c r="H194" s="86">
        <v>96691</v>
      </c>
      <c r="I194" s="87">
        <v>5</v>
      </c>
      <c r="J194" s="26">
        <f>ROUND(H194*$K$1+H194,0)</f>
        <v>96691</v>
      </c>
    </row>
    <row r="195" spans="1:10" x14ac:dyDescent="0.25">
      <c r="A195" s="82" t="s">
        <v>964</v>
      </c>
      <c r="B195" s="83" t="s">
        <v>596</v>
      </c>
      <c r="C195" s="82" t="s">
        <v>608</v>
      </c>
      <c r="D195" s="82" t="s">
        <v>593</v>
      </c>
      <c r="E195" s="84">
        <v>42794</v>
      </c>
      <c r="F195" s="12">
        <f ca="1">DATEDIF(E195,TODAY(),"Y")</f>
        <v>5</v>
      </c>
      <c r="G195" s="85" t="s">
        <v>601</v>
      </c>
      <c r="H195" s="86">
        <v>29686</v>
      </c>
      <c r="I195" s="87">
        <v>2</v>
      </c>
      <c r="J195" s="26">
        <f>ROUND(H195*$K$1+H195,0)</f>
        <v>29686</v>
      </c>
    </row>
    <row r="196" spans="1:10" x14ac:dyDescent="0.25">
      <c r="A196" s="82" t="s">
        <v>1069</v>
      </c>
      <c r="B196" s="83" t="s">
        <v>596</v>
      </c>
      <c r="C196" s="82" t="s">
        <v>608</v>
      </c>
      <c r="D196" s="82" t="s">
        <v>614</v>
      </c>
      <c r="E196" s="84">
        <v>41469</v>
      </c>
      <c r="F196" s="12">
        <f ca="1">DATEDIF(E196,TODAY(),"Y")</f>
        <v>9</v>
      </c>
      <c r="G196" s="85" t="s">
        <v>611</v>
      </c>
      <c r="H196" s="86">
        <v>25250</v>
      </c>
      <c r="I196" s="87">
        <v>4</v>
      </c>
      <c r="J196" s="26">
        <f>ROUND(H196*$K$1+H196,0)</f>
        <v>25250</v>
      </c>
    </row>
    <row r="197" spans="1:10" x14ac:dyDescent="0.25">
      <c r="A197" s="82" t="s">
        <v>1029</v>
      </c>
      <c r="B197" s="83" t="s">
        <v>596</v>
      </c>
      <c r="C197" s="82" t="s">
        <v>620</v>
      </c>
      <c r="D197" s="82" t="s">
        <v>606</v>
      </c>
      <c r="E197" s="84">
        <v>42300</v>
      </c>
      <c r="F197" s="12">
        <f ca="1">DATEDIF(E197,TODAY(),"Y")</f>
        <v>7</v>
      </c>
      <c r="G197" s="85"/>
      <c r="H197" s="86">
        <v>30404</v>
      </c>
      <c r="I197" s="87">
        <v>5</v>
      </c>
      <c r="J197" s="26">
        <f>ROUND(H197*$K$1+H197,0)</f>
        <v>30404</v>
      </c>
    </row>
    <row r="198" spans="1:10" x14ac:dyDescent="0.25">
      <c r="A198" s="82" t="s">
        <v>903</v>
      </c>
      <c r="B198" s="83" t="s">
        <v>603</v>
      </c>
      <c r="C198" s="82" t="s">
        <v>665</v>
      </c>
      <c r="D198" s="82" t="s">
        <v>593</v>
      </c>
      <c r="E198" s="84">
        <v>38544</v>
      </c>
      <c r="F198" s="12">
        <f ca="1">DATEDIF(E198,TODAY(),"Y")</f>
        <v>17</v>
      </c>
      <c r="G198" s="85" t="s">
        <v>611</v>
      </c>
      <c r="H198" s="86">
        <v>72937</v>
      </c>
      <c r="I198" s="87">
        <v>4</v>
      </c>
      <c r="J198" s="26">
        <f>ROUND(H198*$K$1+H198,0)</f>
        <v>72937</v>
      </c>
    </row>
    <row r="199" spans="1:10" x14ac:dyDescent="0.25">
      <c r="A199" s="82" t="s">
        <v>1078</v>
      </c>
      <c r="B199" s="83" t="s">
        <v>596</v>
      </c>
      <c r="C199" s="82" t="s">
        <v>608</v>
      </c>
      <c r="D199" s="82" t="s">
        <v>606</v>
      </c>
      <c r="E199" s="84">
        <v>41506</v>
      </c>
      <c r="F199" s="12">
        <f ca="1">DATEDIF(E199,TODAY(),"Y")</f>
        <v>9</v>
      </c>
      <c r="G199" s="85"/>
      <c r="H199" s="86">
        <v>91584</v>
      </c>
      <c r="I199" s="87">
        <v>2</v>
      </c>
      <c r="J199" s="26">
        <f>ROUND(H199*$K$1+H199,0)</f>
        <v>91584</v>
      </c>
    </row>
    <row r="200" spans="1:10" x14ac:dyDescent="0.25">
      <c r="A200" s="82" t="s">
        <v>1269</v>
      </c>
      <c r="B200" s="83" t="s">
        <v>603</v>
      </c>
      <c r="C200" s="82" t="s">
        <v>647</v>
      </c>
      <c r="D200" s="82" t="s">
        <v>606</v>
      </c>
      <c r="E200" s="84">
        <v>43028</v>
      </c>
      <c r="F200" s="12">
        <f ca="1">DATEDIF(E200,TODAY(),"Y")</f>
        <v>5</v>
      </c>
      <c r="G200" s="85"/>
      <c r="H200" s="86">
        <v>80532</v>
      </c>
      <c r="I200" s="87">
        <v>2</v>
      </c>
      <c r="J200" s="26">
        <f>ROUND(H200*$K$1+H200,0)</f>
        <v>80532</v>
      </c>
    </row>
    <row r="201" spans="1:10" x14ac:dyDescent="0.25">
      <c r="A201" s="82" t="s">
        <v>1324</v>
      </c>
      <c r="B201" s="83" t="s">
        <v>591</v>
      </c>
      <c r="C201" s="82" t="s">
        <v>608</v>
      </c>
      <c r="D201" s="82" t="s">
        <v>593</v>
      </c>
      <c r="E201" s="84">
        <v>38405</v>
      </c>
      <c r="F201" s="12">
        <f ca="1">DATEDIF(E201,TODAY(),"Y")</f>
        <v>17</v>
      </c>
      <c r="G201" s="85" t="s">
        <v>1193</v>
      </c>
      <c r="H201" s="86">
        <v>49231</v>
      </c>
      <c r="I201" s="87">
        <v>4</v>
      </c>
      <c r="J201" s="26">
        <f>ROUND(H201*$K$1+H201,0)</f>
        <v>49231</v>
      </c>
    </row>
    <row r="202" spans="1:10" x14ac:dyDescent="0.25">
      <c r="A202" s="82" t="s">
        <v>693</v>
      </c>
      <c r="B202" s="83" t="s">
        <v>596</v>
      </c>
      <c r="C202" s="82" t="s">
        <v>608</v>
      </c>
      <c r="D202" s="82" t="s">
        <v>593</v>
      </c>
      <c r="E202" s="84">
        <v>42551</v>
      </c>
      <c r="F202" s="12">
        <f ca="1">DATEDIF(E202,TODAY(),"Y")</f>
        <v>6</v>
      </c>
      <c r="G202" s="85" t="s">
        <v>601</v>
      </c>
      <c r="H202" s="86">
        <v>88365</v>
      </c>
      <c r="I202" s="87">
        <v>3</v>
      </c>
      <c r="J202" s="26">
        <f>ROUND(H202*$K$1+H202,0)</f>
        <v>88365</v>
      </c>
    </row>
    <row r="203" spans="1:10" x14ac:dyDescent="0.25">
      <c r="A203" s="82" t="s">
        <v>1172</v>
      </c>
      <c r="B203" s="83" t="s">
        <v>591</v>
      </c>
      <c r="C203" s="82" t="s">
        <v>625</v>
      </c>
      <c r="D203" s="82" t="s">
        <v>614</v>
      </c>
      <c r="E203" s="84">
        <v>37895</v>
      </c>
      <c r="F203" s="12">
        <f ca="1">DATEDIF(E203,TODAY(),"Y")</f>
        <v>19</v>
      </c>
      <c r="G203" s="85" t="s">
        <v>611</v>
      </c>
      <c r="H203" s="86">
        <v>19544</v>
      </c>
      <c r="I203" s="87">
        <v>5</v>
      </c>
      <c r="J203" s="26">
        <f>ROUND(H203*$K$1+H203,0)</f>
        <v>19544</v>
      </c>
    </row>
    <row r="204" spans="1:10" x14ac:dyDescent="0.25">
      <c r="A204" s="82" t="s">
        <v>862</v>
      </c>
      <c r="B204" s="83" t="s">
        <v>591</v>
      </c>
      <c r="C204" s="82" t="s">
        <v>608</v>
      </c>
      <c r="D204" s="82" t="s">
        <v>593</v>
      </c>
      <c r="E204" s="84">
        <v>41035</v>
      </c>
      <c r="F204" s="12">
        <f ca="1">DATEDIF(E204,TODAY(),"Y")</f>
        <v>10</v>
      </c>
      <c r="G204" s="85" t="s">
        <v>601</v>
      </c>
      <c r="H204" s="86">
        <v>110483</v>
      </c>
      <c r="I204" s="87">
        <v>3</v>
      </c>
      <c r="J204" s="26">
        <f>ROUND(H204*$K$1+H204,0)</f>
        <v>110483</v>
      </c>
    </row>
    <row r="205" spans="1:10" x14ac:dyDescent="0.25">
      <c r="A205" s="82" t="s">
        <v>1339</v>
      </c>
      <c r="B205" s="83" t="s">
        <v>591</v>
      </c>
      <c r="C205" s="82" t="s">
        <v>608</v>
      </c>
      <c r="D205" s="82" t="s">
        <v>593</v>
      </c>
      <c r="E205" s="84">
        <v>43193</v>
      </c>
      <c r="F205" s="12">
        <f ca="1">DATEDIF(E205,TODAY(),"Y")</f>
        <v>4</v>
      </c>
      <c r="G205" s="85" t="s">
        <v>601</v>
      </c>
      <c r="H205" s="86">
        <v>110071</v>
      </c>
      <c r="I205" s="87">
        <v>4</v>
      </c>
      <c r="J205" s="26">
        <f>ROUND(H205*$K$1+H205,0)</f>
        <v>110071</v>
      </c>
    </row>
    <row r="206" spans="1:10" x14ac:dyDescent="0.25">
      <c r="A206" s="82" t="s">
        <v>1310</v>
      </c>
      <c r="B206" s="83" t="s">
        <v>641</v>
      </c>
      <c r="C206" s="82" t="s">
        <v>756</v>
      </c>
      <c r="D206" s="82" t="s">
        <v>593</v>
      </c>
      <c r="E206" s="84">
        <v>41089</v>
      </c>
      <c r="F206" s="12">
        <f ca="1">DATEDIF(E206,TODAY(),"Y")</f>
        <v>10</v>
      </c>
      <c r="G206" s="85" t="s">
        <v>615</v>
      </c>
      <c r="H206" s="86">
        <v>101107</v>
      </c>
      <c r="I206" s="87">
        <v>1</v>
      </c>
      <c r="J206" s="26">
        <f>ROUND(H206*$K$1+H206,0)</f>
        <v>101107</v>
      </c>
    </row>
    <row r="207" spans="1:10" x14ac:dyDescent="0.25">
      <c r="A207" s="82" t="s">
        <v>715</v>
      </c>
      <c r="B207" s="83" t="s">
        <v>617</v>
      </c>
      <c r="C207" s="82" t="s">
        <v>608</v>
      </c>
      <c r="D207" s="82" t="s">
        <v>593</v>
      </c>
      <c r="E207" s="84">
        <v>40939</v>
      </c>
      <c r="F207" s="12">
        <f ca="1">DATEDIF(E207,TODAY(),"Y")</f>
        <v>10</v>
      </c>
      <c r="G207" s="85" t="s">
        <v>615</v>
      </c>
      <c r="H207" s="86">
        <v>78909</v>
      </c>
      <c r="I207" s="87">
        <v>4</v>
      </c>
      <c r="J207" s="26">
        <f>ROUND(H207*$K$1+H207,0)</f>
        <v>78909</v>
      </c>
    </row>
    <row r="208" spans="1:10" x14ac:dyDescent="0.25">
      <c r="A208" s="82" t="s">
        <v>1215</v>
      </c>
      <c r="B208" s="83" t="s">
        <v>603</v>
      </c>
      <c r="C208" s="82" t="s">
        <v>592</v>
      </c>
      <c r="D208" s="82" t="s">
        <v>614</v>
      </c>
      <c r="E208" s="84">
        <v>38034</v>
      </c>
      <c r="F208" s="12">
        <f ca="1">DATEDIF(E208,TODAY(),"Y")</f>
        <v>18</v>
      </c>
      <c r="G208" s="85" t="s">
        <v>594</v>
      </c>
      <c r="H208" s="86">
        <v>31175</v>
      </c>
      <c r="I208" s="87">
        <v>5</v>
      </c>
      <c r="J208" s="26">
        <f>ROUND(H208*$K$1+H208,0)</f>
        <v>31175</v>
      </c>
    </row>
    <row r="209" spans="1:10" x14ac:dyDescent="0.25">
      <c r="A209" s="82" t="s">
        <v>1102</v>
      </c>
      <c r="B209" s="83" t="s">
        <v>641</v>
      </c>
      <c r="C209" s="82" t="s">
        <v>625</v>
      </c>
      <c r="D209" s="82" t="s">
        <v>606</v>
      </c>
      <c r="E209" s="84">
        <v>41807</v>
      </c>
      <c r="F209" s="12">
        <f ca="1">DATEDIF(E209,TODAY(),"Y")</f>
        <v>8</v>
      </c>
      <c r="G209" s="85"/>
      <c r="H209" s="86">
        <v>49668</v>
      </c>
      <c r="I209" s="87">
        <v>2</v>
      </c>
      <c r="J209" s="26">
        <f>ROUND(H209*$K$1+H209,0)</f>
        <v>49668</v>
      </c>
    </row>
    <row r="210" spans="1:10" x14ac:dyDescent="0.25">
      <c r="A210" s="82" t="s">
        <v>1203</v>
      </c>
      <c r="B210" s="83" t="s">
        <v>591</v>
      </c>
      <c r="C210" s="82" t="s">
        <v>608</v>
      </c>
      <c r="D210" s="82" t="s">
        <v>606</v>
      </c>
      <c r="E210" s="84">
        <v>41599</v>
      </c>
      <c r="F210" s="12">
        <f ca="1">DATEDIF(E210,TODAY(),"Y")</f>
        <v>9</v>
      </c>
      <c r="G210" s="85"/>
      <c r="H210" s="86">
        <v>43730</v>
      </c>
      <c r="I210" s="87">
        <v>3</v>
      </c>
      <c r="J210" s="26">
        <f>ROUND(H210*$K$1+H210,0)</f>
        <v>43730</v>
      </c>
    </row>
    <row r="211" spans="1:10" x14ac:dyDescent="0.25">
      <c r="A211" s="82" t="s">
        <v>1351</v>
      </c>
      <c r="B211" s="83" t="s">
        <v>617</v>
      </c>
      <c r="C211" s="82" t="s">
        <v>625</v>
      </c>
      <c r="D211" s="82" t="s">
        <v>593</v>
      </c>
      <c r="E211" s="84">
        <v>41987</v>
      </c>
      <c r="F211" s="12">
        <f ca="1">DATEDIF(E211,TODAY(),"Y")</f>
        <v>7</v>
      </c>
      <c r="G211" s="85" t="s">
        <v>611</v>
      </c>
      <c r="H211" s="86">
        <v>34301</v>
      </c>
      <c r="I211" s="87">
        <v>3</v>
      </c>
      <c r="J211" s="26">
        <f>ROUND(H211*$K$1+H211,0)</f>
        <v>34301</v>
      </c>
    </row>
    <row r="212" spans="1:10" x14ac:dyDescent="0.25">
      <c r="A212" s="82" t="s">
        <v>1210</v>
      </c>
      <c r="B212" s="83" t="s">
        <v>641</v>
      </c>
      <c r="C212" s="82" t="s">
        <v>649</v>
      </c>
      <c r="D212" s="82" t="s">
        <v>614</v>
      </c>
      <c r="E212" s="84">
        <v>39591</v>
      </c>
      <c r="F212" s="12">
        <f ca="1">DATEDIF(E212,TODAY(),"Y")</f>
        <v>14</v>
      </c>
      <c r="G212" s="85"/>
      <c r="H212" s="86">
        <v>27225</v>
      </c>
      <c r="I212" s="87">
        <v>3</v>
      </c>
      <c r="J212" s="26">
        <f>ROUND(H212*$K$1+H212,0)</f>
        <v>27225</v>
      </c>
    </row>
    <row r="213" spans="1:10" x14ac:dyDescent="0.25">
      <c r="A213" s="82" t="s">
        <v>1087</v>
      </c>
      <c r="B213" s="83" t="s">
        <v>603</v>
      </c>
      <c r="C213" s="82" t="s">
        <v>592</v>
      </c>
      <c r="D213" s="82" t="s">
        <v>593</v>
      </c>
      <c r="E213" s="84">
        <v>41744</v>
      </c>
      <c r="F213" s="12">
        <f ca="1">DATEDIF(E213,TODAY(),"Y")</f>
        <v>8</v>
      </c>
      <c r="G213" s="85" t="s">
        <v>594</v>
      </c>
      <c r="H213" s="86">
        <v>30351</v>
      </c>
      <c r="I213" s="87">
        <v>5</v>
      </c>
      <c r="J213" s="26">
        <f>ROUND(H213*$K$1+H213,0)</f>
        <v>30351</v>
      </c>
    </row>
    <row r="214" spans="1:10" x14ac:dyDescent="0.25">
      <c r="A214" s="82" t="s">
        <v>687</v>
      </c>
      <c r="B214" s="83" t="s">
        <v>591</v>
      </c>
      <c r="C214" s="82" t="s">
        <v>608</v>
      </c>
      <c r="D214" s="82" t="s">
        <v>614</v>
      </c>
      <c r="E214" s="84">
        <v>42876</v>
      </c>
      <c r="F214" s="12">
        <f ca="1">DATEDIF(E214,TODAY(),"Y")</f>
        <v>5</v>
      </c>
      <c r="G214" s="85"/>
      <c r="H214" s="86">
        <v>27006</v>
      </c>
      <c r="I214" s="87">
        <v>4</v>
      </c>
      <c r="J214" s="26">
        <f>ROUND(H214*$K$1+H214,0)</f>
        <v>27006</v>
      </c>
    </row>
    <row r="215" spans="1:10" x14ac:dyDescent="0.25">
      <c r="A215" s="82" t="s">
        <v>748</v>
      </c>
      <c r="B215" s="83" t="s">
        <v>591</v>
      </c>
      <c r="C215" s="82" t="s">
        <v>592</v>
      </c>
      <c r="D215" s="82" t="s">
        <v>606</v>
      </c>
      <c r="E215" s="84">
        <v>43251</v>
      </c>
      <c r="F215" s="12">
        <f ca="1">DATEDIF(E215,TODAY(),"Y")</f>
        <v>4</v>
      </c>
      <c r="G215" s="85"/>
      <c r="H215" s="86">
        <v>62390</v>
      </c>
      <c r="I215" s="87">
        <v>3</v>
      </c>
      <c r="J215" s="26">
        <f>ROUND(H215*$K$1+H215,0)</f>
        <v>62390</v>
      </c>
    </row>
    <row r="216" spans="1:10" x14ac:dyDescent="0.25">
      <c r="A216" s="82" t="s">
        <v>967</v>
      </c>
      <c r="B216" s="83" t="s">
        <v>596</v>
      </c>
      <c r="C216" s="82" t="s">
        <v>620</v>
      </c>
      <c r="D216" s="82" t="s">
        <v>593</v>
      </c>
      <c r="E216" s="84">
        <v>41209</v>
      </c>
      <c r="F216" s="12">
        <f ca="1">DATEDIF(E216,TODAY(),"Y")</f>
        <v>10</v>
      </c>
      <c r="G216" s="85" t="s">
        <v>601</v>
      </c>
      <c r="H216" s="86">
        <v>85692</v>
      </c>
      <c r="I216" s="87">
        <v>4</v>
      </c>
      <c r="J216" s="26">
        <f>ROUND(H216*$K$1+H216,0)</f>
        <v>85692</v>
      </c>
    </row>
    <row r="217" spans="1:10" x14ac:dyDescent="0.25">
      <c r="A217" s="82" t="s">
        <v>1298</v>
      </c>
      <c r="B217" s="83" t="s">
        <v>617</v>
      </c>
      <c r="C217" s="82" t="s">
        <v>613</v>
      </c>
      <c r="D217" s="82" t="s">
        <v>606</v>
      </c>
      <c r="E217" s="84">
        <v>38334</v>
      </c>
      <c r="F217" s="12">
        <f ca="1">DATEDIF(E217,TODAY(),"Y")</f>
        <v>17</v>
      </c>
      <c r="G217" s="85"/>
      <c r="H217" s="86">
        <v>64093</v>
      </c>
      <c r="I217" s="87">
        <v>1</v>
      </c>
      <c r="J217" s="26">
        <f>ROUND(H217*$K$1+H217,0)</f>
        <v>64093</v>
      </c>
    </row>
    <row r="218" spans="1:10" x14ac:dyDescent="0.25">
      <c r="A218" s="82" t="s">
        <v>1141</v>
      </c>
      <c r="B218" s="83" t="s">
        <v>596</v>
      </c>
      <c r="C218" s="82" t="s">
        <v>608</v>
      </c>
      <c r="D218" s="82" t="s">
        <v>606</v>
      </c>
      <c r="E218" s="84">
        <v>43018</v>
      </c>
      <c r="F218" s="12">
        <f ca="1">DATEDIF(E218,TODAY(),"Y")</f>
        <v>5</v>
      </c>
      <c r="G218" s="85"/>
      <c r="H218" s="86">
        <v>80305</v>
      </c>
      <c r="I218" s="87">
        <v>4</v>
      </c>
      <c r="J218" s="26">
        <f>ROUND(H218*$K$1+H218,0)</f>
        <v>80305</v>
      </c>
    </row>
    <row r="219" spans="1:10" x14ac:dyDescent="0.25">
      <c r="A219" s="82" t="s">
        <v>839</v>
      </c>
      <c r="B219" s="83" t="s">
        <v>596</v>
      </c>
      <c r="C219" s="82" t="s">
        <v>592</v>
      </c>
      <c r="D219" s="82" t="s">
        <v>622</v>
      </c>
      <c r="E219" s="84">
        <v>40928</v>
      </c>
      <c r="F219" s="12">
        <f ca="1">DATEDIF(E219,TODAY(),"Y")</f>
        <v>10</v>
      </c>
      <c r="G219" s="85"/>
      <c r="H219" s="86">
        <v>19987</v>
      </c>
      <c r="I219" s="87">
        <v>3</v>
      </c>
      <c r="J219" s="26">
        <f>ROUND(H219*$K$1+H219,0)</f>
        <v>19987</v>
      </c>
    </row>
    <row r="220" spans="1:10" x14ac:dyDescent="0.25">
      <c r="A220" s="82" t="s">
        <v>901</v>
      </c>
      <c r="B220" s="83" t="s">
        <v>619</v>
      </c>
      <c r="C220" s="82" t="s">
        <v>605</v>
      </c>
      <c r="D220" s="82" t="s">
        <v>606</v>
      </c>
      <c r="E220" s="84">
        <v>38667</v>
      </c>
      <c r="F220" s="12">
        <f ca="1">DATEDIF(E220,TODAY(),"Y")</f>
        <v>17</v>
      </c>
      <c r="G220" s="85"/>
      <c r="H220" s="86">
        <v>40006</v>
      </c>
      <c r="I220" s="87">
        <v>3</v>
      </c>
      <c r="J220" s="26">
        <f>ROUND(H220*$K$1+H220,0)</f>
        <v>40006</v>
      </c>
    </row>
    <row r="221" spans="1:10" x14ac:dyDescent="0.25">
      <c r="A221" s="82" t="s">
        <v>853</v>
      </c>
      <c r="B221" s="83" t="s">
        <v>596</v>
      </c>
      <c r="C221" s="82" t="s">
        <v>625</v>
      </c>
      <c r="D221" s="82" t="s">
        <v>593</v>
      </c>
      <c r="E221" s="84">
        <v>41254</v>
      </c>
      <c r="F221" s="12">
        <f ca="1">DATEDIF(E221,TODAY(),"Y")</f>
        <v>9</v>
      </c>
      <c r="G221" s="85" t="s">
        <v>615</v>
      </c>
      <c r="H221" s="86">
        <v>88551</v>
      </c>
      <c r="I221" s="87">
        <v>5</v>
      </c>
      <c r="J221" s="26">
        <f>ROUND(H221*$K$1+H221,0)</f>
        <v>88551</v>
      </c>
    </row>
    <row r="222" spans="1:10" x14ac:dyDescent="0.25">
      <c r="A222" s="82" t="s">
        <v>965</v>
      </c>
      <c r="B222" s="83" t="s">
        <v>603</v>
      </c>
      <c r="C222" s="82" t="s">
        <v>665</v>
      </c>
      <c r="D222" s="82" t="s">
        <v>606</v>
      </c>
      <c r="E222" s="84">
        <v>38103</v>
      </c>
      <c r="F222" s="12">
        <f ca="1">DATEDIF(E222,TODAY(),"Y")</f>
        <v>18</v>
      </c>
      <c r="G222" s="85"/>
      <c r="H222" s="86">
        <v>40352</v>
      </c>
      <c r="I222" s="87">
        <v>3</v>
      </c>
      <c r="J222" s="26">
        <f>ROUND(H222*$K$1+H222,0)</f>
        <v>40352</v>
      </c>
    </row>
    <row r="223" spans="1:10" x14ac:dyDescent="0.25">
      <c r="A223" s="82" t="s">
        <v>1325</v>
      </c>
      <c r="B223" s="83" t="s">
        <v>591</v>
      </c>
      <c r="C223" s="82" t="s">
        <v>649</v>
      </c>
      <c r="D223" s="82" t="s">
        <v>614</v>
      </c>
      <c r="E223" s="84">
        <v>38760</v>
      </c>
      <c r="F223" s="12">
        <f ca="1">DATEDIF(E223,TODAY(),"Y")</f>
        <v>16</v>
      </c>
      <c r="G223" s="85" t="s">
        <v>601</v>
      </c>
      <c r="H223" s="86">
        <v>17350</v>
      </c>
      <c r="I223" s="87">
        <v>1</v>
      </c>
      <c r="J223" s="26">
        <f>ROUND(H223*$K$1+H223,0)</f>
        <v>17350</v>
      </c>
    </row>
    <row r="224" spans="1:10" x14ac:dyDescent="0.25">
      <c r="A224" s="82" t="s">
        <v>796</v>
      </c>
      <c r="B224" s="83" t="s">
        <v>603</v>
      </c>
      <c r="C224" s="82" t="s">
        <v>608</v>
      </c>
      <c r="D224" s="82" t="s">
        <v>593</v>
      </c>
      <c r="E224" s="84">
        <v>38763</v>
      </c>
      <c r="F224" s="12">
        <f ca="1">DATEDIF(E224,TODAY(),"Y")</f>
        <v>16</v>
      </c>
      <c r="G224" s="85" t="s">
        <v>611</v>
      </c>
      <c r="H224" s="86">
        <v>31455</v>
      </c>
      <c r="I224" s="87">
        <v>1</v>
      </c>
      <c r="J224" s="26">
        <f>ROUND(H224*$K$1+H224,0)</f>
        <v>31455</v>
      </c>
    </row>
    <row r="225" spans="1:10" x14ac:dyDescent="0.25">
      <c r="A225" s="82" t="s">
        <v>1006</v>
      </c>
      <c r="B225" s="83" t="s">
        <v>603</v>
      </c>
      <c r="C225" s="82" t="s">
        <v>636</v>
      </c>
      <c r="D225" s="82" t="s">
        <v>593</v>
      </c>
      <c r="E225" s="84">
        <v>42640</v>
      </c>
      <c r="F225" s="12">
        <f ca="1">DATEDIF(E225,TODAY(),"Y")</f>
        <v>6</v>
      </c>
      <c r="G225" s="85" t="s">
        <v>599</v>
      </c>
      <c r="H225" s="86">
        <v>99364</v>
      </c>
      <c r="I225" s="87">
        <v>2</v>
      </c>
      <c r="J225" s="26">
        <f>ROUND(H225*$K$1+H225,0)</f>
        <v>99364</v>
      </c>
    </row>
    <row r="226" spans="1:10" x14ac:dyDescent="0.25">
      <c r="A226" s="82" t="s">
        <v>737</v>
      </c>
      <c r="B226" s="83" t="s">
        <v>596</v>
      </c>
      <c r="C226" s="82" t="s">
        <v>608</v>
      </c>
      <c r="D226" s="82" t="s">
        <v>593</v>
      </c>
      <c r="E226" s="84">
        <v>38445</v>
      </c>
      <c r="F226" s="12">
        <f ca="1">DATEDIF(E226,TODAY(),"Y")</f>
        <v>17</v>
      </c>
      <c r="G226" s="85" t="s">
        <v>1394</v>
      </c>
      <c r="H226" s="86">
        <v>47949</v>
      </c>
      <c r="I226" s="87">
        <v>5</v>
      </c>
      <c r="J226" s="26">
        <f>ROUND(H226*$K$1+H226,0)</f>
        <v>47949</v>
      </c>
    </row>
    <row r="227" spans="1:10" x14ac:dyDescent="0.25">
      <c r="A227" s="82" t="s">
        <v>705</v>
      </c>
      <c r="B227" s="83" t="s">
        <v>591</v>
      </c>
      <c r="C227" s="82" t="s">
        <v>649</v>
      </c>
      <c r="D227" s="82" t="s">
        <v>593</v>
      </c>
      <c r="E227" s="84">
        <v>41220</v>
      </c>
      <c r="F227" s="12">
        <f ca="1">DATEDIF(E227,TODAY(),"Y")</f>
        <v>10</v>
      </c>
      <c r="G227" s="85" t="s">
        <v>611</v>
      </c>
      <c r="H227" s="86">
        <v>36854</v>
      </c>
      <c r="I227" s="87">
        <v>3</v>
      </c>
      <c r="J227" s="26">
        <f>ROUND(H227*$K$1+H227,0)</f>
        <v>36854</v>
      </c>
    </row>
    <row r="228" spans="1:10" x14ac:dyDescent="0.25">
      <c r="A228" s="82" t="s">
        <v>917</v>
      </c>
      <c r="B228" s="83" t="s">
        <v>603</v>
      </c>
      <c r="C228" s="82" t="s">
        <v>608</v>
      </c>
      <c r="D228" s="82" t="s">
        <v>614</v>
      </c>
      <c r="E228" s="84">
        <v>41348</v>
      </c>
      <c r="F228" s="12">
        <f ca="1">DATEDIF(E228,TODAY(),"Y")</f>
        <v>9</v>
      </c>
      <c r="G228" s="85"/>
      <c r="H228" s="86">
        <v>30956</v>
      </c>
      <c r="I228" s="87">
        <v>3</v>
      </c>
      <c r="J228" s="26">
        <f>ROUND(H228*$K$1+H228,0)</f>
        <v>30956</v>
      </c>
    </row>
    <row r="229" spans="1:10" x14ac:dyDescent="0.25">
      <c r="A229" s="82" t="s">
        <v>637</v>
      </c>
      <c r="B229" s="83" t="s">
        <v>617</v>
      </c>
      <c r="C229" s="82" t="s">
        <v>610</v>
      </c>
      <c r="D229" s="82" t="s">
        <v>606</v>
      </c>
      <c r="E229" s="84">
        <v>39892</v>
      </c>
      <c r="F229" s="12">
        <f ca="1">DATEDIF(E229,TODAY(),"Y")</f>
        <v>13</v>
      </c>
      <c r="G229" s="85"/>
      <c r="H229" s="86">
        <v>19669</v>
      </c>
      <c r="I229" s="87">
        <v>2</v>
      </c>
      <c r="J229" s="26">
        <f>ROUND(H229*$K$1+H229,0)</f>
        <v>19669</v>
      </c>
    </row>
    <row r="230" spans="1:10" x14ac:dyDescent="0.25">
      <c r="A230" s="82" t="s">
        <v>1275</v>
      </c>
      <c r="B230" s="83" t="s">
        <v>596</v>
      </c>
      <c r="C230" s="82" t="s">
        <v>696</v>
      </c>
      <c r="D230" s="82" t="s">
        <v>614</v>
      </c>
      <c r="E230" s="84">
        <v>41830</v>
      </c>
      <c r="F230" s="12">
        <f ca="1">DATEDIF(E230,TODAY(),"Y")</f>
        <v>8</v>
      </c>
      <c r="G230" s="85"/>
      <c r="H230" s="86">
        <v>24153</v>
      </c>
      <c r="I230" s="87">
        <v>3</v>
      </c>
      <c r="J230" s="26">
        <f>ROUND(H230*$K$1+H230,0)</f>
        <v>24153</v>
      </c>
    </row>
    <row r="231" spans="1:10" x14ac:dyDescent="0.25">
      <c r="A231" s="82" t="s">
        <v>723</v>
      </c>
      <c r="B231" s="83" t="s">
        <v>591</v>
      </c>
      <c r="C231" s="82" t="s">
        <v>620</v>
      </c>
      <c r="D231" s="82" t="s">
        <v>606</v>
      </c>
      <c r="E231" s="84">
        <v>42263</v>
      </c>
      <c r="F231" s="12">
        <f ca="1">DATEDIF(E231,TODAY(),"Y")</f>
        <v>7</v>
      </c>
      <c r="G231" s="85"/>
      <c r="H231" s="86">
        <v>65516</v>
      </c>
      <c r="I231" s="87">
        <v>3</v>
      </c>
      <c r="J231" s="26">
        <f>ROUND(H231*$K$1+H231,0)</f>
        <v>65516</v>
      </c>
    </row>
    <row r="232" spans="1:10" x14ac:dyDescent="0.25">
      <c r="A232" s="82" t="s">
        <v>820</v>
      </c>
      <c r="B232" s="83" t="s">
        <v>596</v>
      </c>
      <c r="C232" s="82" t="s">
        <v>649</v>
      </c>
      <c r="D232" s="82" t="s">
        <v>614</v>
      </c>
      <c r="E232" s="84">
        <v>42024</v>
      </c>
      <c r="F232" s="12">
        <f ca="1">DATEDIF(E232,TODAY(),"Y")</f>
        <v>7</v>
      </c>
      <c r="G232" s="85"/>
      <c r="H232" s="86">
        <v>32931</v>
      </c>
      <c r="I232" s="87">
        <v>5</v>
      </c>
      <c r="J232" s="26">
        <f>ROUND(H232*$K$1+H232,0)</f>
        <v>32931</v>
      </c>
    </row>
    <row r="233" spans="1:10" x14ac:dyDescent="0.25">
      <c r="A233" s="82" t="s">
        <v>1033</v>
      </c>
      <c r="B233" s="83" t="s">
        <v>591</v>
      </c>
      <c r="C233" s="82" t="s">
        <v>625</v>
      </c>
      <c r="D233" s="82" t="s">
        <v>593</v>
      </c>
      <c r="E233" s="84">
        <v>41329</v>
      </c>
      <c r="F233" s="12">
        <f ca="1">DATEDIF(E233,TODAY(),"Y")</f>
        <v>9</v>
      </c>
      <c r="G233" s="85" t="s">
        <v>615</v>
      </c>
      <c r="H233" s="86">
        <v>83883</v>
      </c>
      <c r="I233" s="87">
        <v>1</v>
      </c>
      <c r="J233" s="26">
        <f>ROUND(H233*$K$1+H233,0)</f>
        <v>83883</v>
      </c>
    </row>
    <row r="234" spans="1:10" x14ac:dyDescent="0.25">
      <c r="A234" s="82" t="s">
        <v>1305</v>
      </c>
      <c r="B234" s="83" t="s">
        <v>591</v>
      </c>
      <c r="C234" s="82" t="s">
        <v>592</v>
      </c>
      <c r="D234" s="82" t="s">
        <v>593</v>
      </c>
      <c r="E234" s="84">
        <v>41895</v>
      </c>
      <c r="F234" s="12">
        <f ca="1">DATEDIF(E234,TODAY(),"Y")</f>
        <v>8</v>
      </c>
      <c r="G234" s="85" t="s">
        <v>599</v>
      </c>
      <c r="H234" s="86">
        <v>104432</v>
      </c>
      <c r="I234" s="87">
        <v>4</v>
      </c>
      <c r="J234" s="26">
        <f>ROUND(H234*$K$1+H234,0)</f>
        <v>104432</v>
      </c>
    </row>
    <row r="235" spans="1:10" x14ac:dyDescent="0.25">
      <c r="A235" s="82" t="s">
        <v>1356</v>
      </c>
      <c r="B235" s="83" t="s">
        <v>603</v>
      </c>
      <c r="C235" s="82" t="s">
        <v>665</v>
      </c>
      <c r="D235" s="82" t="s">
        <v>593</v>
      </c>
      <c r="E235" s="84">
        <v>43055</v>
      </c>
      <c r="F235" s="12">
        <f ca="1">DATEDIF(E235,TODAY(),"Y")</f>
        <v>5</v>
      </c>
      <c r="G235" s="85" t="s">
        <v>594</v>
      </c>
      <c r="H235" s="86">
        <v>87209</v>
      </c>
      <c r="I235" s="87">
        <v>3</v>
      </c>
      <c r="J235" s="26">
        <f>ROUND(H235*$K$1+H235,0)</f>
        <v>87209</v>
      </c>
    </row>
    <row r="236" spans="1:10" x14ac:dyDescent="0.25">
      <c r="A236" s="82" t="s">
        <v>634</v>
      </c>
      <c r="B236" s="83" t="s">
        <v>596</v>
      </c>
      <c r="C236" s="82" t="s">
        <v>608</v>
      </c>
      <c r="D236" s="82" t="s">
        <v>606</v>
      </c>
      <c r="E236" s="84">
        <v>42775</v>
      </c>
      <c r="F236" s="12">
        <f ca="1">DATEDIF(E236,TODAY(),"Y")</f>
        <v>5</v>
      </c>
      <c r="G236" s="85"/>
      <c r="H236" s="86">
        <v>42746</v>
      </c>
      <c r="I236" s="87">
        <v>2</v>
      </c>
      <c r="J236" s="26">
        <f>ROUND(H236*$K$1+H236,0)</f>
        <v>42746</v>
      </c>
    </row>
    <row r="237" spans="1:10" x14ac:dyDescent="0.25">
      <c r="A237" s="82" t="s">
        <v>1112</v>
      </c>
      <c r="B237" s="83" t="s">
        <v>591</v>
      </c>
      <c r="C237" s="82" t="s">
        <v>610</v>
      </c>
      <c r="D237" s="82" t="s">
        <v>622</v>
      </c>
      <c r="E237" s="84">
        <v>38260</v>
      </c>
      <c r="F237" s="12">
        <f ca="1">DATEDIF(E237,TODAY(),"Y")</f>
        <v>18</v>
      </c>
      <c r="G237" s="85"/>
      <c r="H237" s="86">
        <v>25722</v>
      </c>
      <c r="I237" s="87">
        <v>5</v>
      </c>
      <c r="J237" s="26">
        <f>ROUND(H237*$K$1+H237,0)</f>
        <v>25722</v>
      </c>
    </row>
    <row r="238" spans="1:10" x14ac:dyDescent="0.25">
      <c r="A238" s="82" t="s">
        <v>1144</v>
      </c>
      <c r="B238" s="83" t="s">
        <v>603</v>
      </c>
      <c r="C238" s="82" t="s">
        <v>592</v>
      </c>
      <c r="D238" s="82" t="s">
        <v>593</v>
      </c>
      <c r="E238" s="84">
        <v>41103</v>
      </c>
      <c r="F238" s="12">
        <f ca="1">DATEDIF(E238,TODAY(),"Y")</f>
        <v>10</v>
      </c>
      <c r="G238" s="85" t="s">
        <v>599</v>
      </c>
      <c r="H238" s="86">
        <v>94962</v>
      </c>
      <c r="I238" s="87">
        <v>4</v>
      </c>
      <c r="J238" s="26">
        <f>ROUND(H238*$K$1+H238,0)</f>
        <v>94962</v>
      </c>
    </row>
    <row r="239" spans="1:10" x14ac:dyDescent="0.25">
      <c r="A239" s="82" t="s">
        <v>857</v>
      </c>
      <c r="B239" s="83" t="s">
        <v>591</v>
      </c>
      <c r="C239" s="82" t="s">
        <v>613</v>
      </c>
      <c r="D239" s="82" t="s">
        <v>593</v>
      </c>
      <c r="E239" s="84">
        <v>38377</v>
      </c>
      <c r="F239" s="12">
        <f ca="1">DATEDIF(E239,TODAY(),"Y")</f>
        <v>17</v>
      </c>
      <c r="G239" s="85" t="s">
        <v>594</v>
      </c>
      <c r="H239" s="86">
        <v>92036</v>
      </c>
      <c r="I239" s="87">
        <v>4</v>
      </c>
      <c r="J239" s="26">
        <f>ROUND(H239*$K$1+H239,0)</f>
        <v>92036</v>
      </c>
    </row>
    <row r="240" spans="1:10" x14ac:dyDescent="0.25">
      <c r="A240" s="82" t="s">
        <v>915</v>
      </c>
      <c r="B240" s="83" t="s">
        <v>596</v>
      </c>
      <c r="C240" s="82" t="s">
        <v>728</v>
      </c>
      <c r="D240" s="82" t="s">
        <v>614</v>
      </c>
      <c r="E240" s="84">
        <v>41472</v>
      </c>
      <c r="F240" s="12">
        <f ca="1">DATEDIF(E240,TODAY(),"Y")</f>
        <v>9</v>
      </c>
      <c r="G240" s="85" t="s">
        <v>601</v>
      </c>
      <c r="H240" s="86">
        <v>30297</v>
      </c>
      <c r="I240" s="87">
        <v>5</v>
      </c>
      <c r="J240" s="26">
        <f>ROUND(H240*$K$1+H240,0)</f>
        <v>30297</v>
      </c>
    </row>
    <row r="241" spans="1:10" x14ac:dyDescent="0.25">
      <c r="A241" s="82" t="s">
        <v>1161</v>
      </c>
      <c r="B241" s="83" t="s">
        <v>596</v>
      </c>
      <c r="C241" s="82" t="s">
        <v>627</v>
      </c>
      <c r="D241" s="82" t="s">
        <v>622</v>
      </c>
      <c r="E241" s="84">
        <v>42745</v>
      </c>
      <c r="F241" s="12">
        <f ca="1">DATEDIF(E241,TODAY(),"Y")</f>
        <v>5</v>
      </c>
      <c r="G241" s="85"/>
      <c r="H241" s="86">
        <v>30414</v>
      </c>
      <c r="I241" s="87">
        <v>3</v>
      </c>
      <c r="J241" s="26">
        <f>ROUND(H241*$K$1+H241,0)</f>
        <v>30414</v>
      </c>
    </row>
    <row r="242" spans="1:10" x14ac:dyDescent="0.25">
      <c r="A242" s="82" t="s">
        <v>777</v>
      </c>
      <c r="B242" s="83" t="s">
        <v>596</v>
      </c>
      <c r="C242" s="82" t="s">
        <v>665</v>
      </c>
      <c r="D242" s="82" t="s">
        <v>593</v>
      </c>
      <c r="E242" s="84">
        <v>41688</v>
      </c>
      <c r="F242" s="12">
        <f ca="1">DATEDIF(E242,TODAY(),"Y")</f>
        <v>8</v>
      </c>
      <c r="G242" s="85" t="s">
        <v>611</v>
      </c>
      <c r="H242" s="86">
        <v>79880</v>
      </c>
      <c r="I242" s="87">
        <v>2</v>
      </c>
      <c r="J242" s="26">
        <f>ROUND(H242*$K$1+H242,0)</f>
        <v>79880</v>
      </c>
    </row>
    <row r="243" spans="1:10" x14ac:dyDescent="0.25">
      <c r="A243" s="82" t="s">
        <v>1116</v>
      </c>
      <c r="B243" s="83" t="s">
        <v>596</v>
      </c>
      <c r="C243" s="82" t="s">
        <v>728</v>
      </c>
      <c r="D243" s="82" t="s">
        <v>593</v>
      </c>
      <c r="E243" s="84">
        <v>42570</v>
      </c>
      <c r="F243" s="12">
        <f ca="1">DATEDIF(E243,TODAY(),"Y")</f>
        <v>6</v>
      </c>
      <c r="G243" s="85" t="s">
        <v>601</v>
      </c>
      <c r="H243" s="86">
        <v>61486</v>
      </c>
      <c r="I243" s="87">
        <v>2</v>
      </c>
      <c r="J243" s="26">
        <f>ROUND(H243*$K$1+H243,0)</f>
        <v>61486</v>
      </c>
    </row>
    <row r="244" spans="1:10" x14ac:dyDescent="0.25">
      <c r="A244" s="82" t="s">
        <v>1140</v>
      </c>
      <c r="B244" s="83" t="s">
        <v>596</v>
      </c>
      <c r="C244" s="82" t="s">
        <v>608</v>
      </c>
      <c r="D244" s="82" t="s">
        <v>593</v>
      </c>
      <c r="E244" s="84">
        <v>41849</v>
      </c>
      <c r="F244" s="12">
        <f ca="1">DATEDIF(E244,TODAY(),"Y")</f>
        <v>8</v>
      </c>
      <c r="G244" s="85" t="s">
        <v>594</v>
      </c>
      <c r="H244" s="86">
        <v>92448</v>
      </c>
      <c r="I244" s="87">
        <v>5</v>
      </c>
      <c r="J244" s="26">
        <f>ROUND(H244*$K$1+H244,0)</f>
        <v>92448</v>
      </c>
    </row>
    <row r="245" spans="1:10" x14ac:dyDescent="0.25">
      <c r="A245" s="82" t="s">
        <v>1204</v>
      </c>
      <c r="B245" s="83" t="s">
        <v>596</v>
      </c>
      <c r="C245" s="82" t="s">
        <v>653</v>
      </c>
      <c r="D245" s="82" t="s">
        <v>593</v>
      </c>
      <c r="E245" s="84">
        <v>38415</v>
      </c>
      <c r="F245" s="12">
        <f ca="1">DATEDIF(E245,TODAY(),"Y")</f>
        <v>17</v>
      </c>
      <c r="G245" s="85" t="s">
        <v>1393</v>
      </c>
      <c r="H245" s="86">
        <v>36415</v>
      </c>
      <c r="I245" s="87">
        <v>3</v>
      </c>
      <c r="J245" s="26">
        <f>ROUND(H245*$K$1+H245,0)</f>
        <v>36415</v>
      </c>
    </row>
    <row r="246" spans="1:10" x14ac:dyDescent="0.25">
      <c r="A246" s="82" t="s">
        <v>1216</v>
      </c>
      <c r="B246" s="83" t="s">
        <v>596</v>
      </c>
      <c r="C246" s="82" t="s">
        <v>613</v>
      </c>
      <c r="D246" s="82" t="s">
        <v>593</v>
      </c>
      <c r="E246" s="84">
        <v>41784</v>
      </c>
      <c r="F246" s="12">
        <f ca="1">DATEDIF(E246,TODAY(),"Y")</f>
        <v>8</v>
      </c>
      <c r="G246" s="85" t="s">
        <v>599</v>
      </c>
      <c r="H246" s="86">
        <v>31042</v>
      </c>
      <c r="I246" s="87">
        <v>4</v>
      </c>
      <c r="J246" s="26">
        <f>ROUND(H246*$K$1+H246,0)</f>
        <v>31042</v>
      </c>
    </row>
    <row r="247" spans="1:10" x14ac:dyDescent="0.25">
      <c r="A247" s="82" t="s">
        <v>1018</v>
      </c>
      <c r="B247" s="83" t="s">
        <v>596</v>
      </c>
      <c r="C247" s="82" t="s">
        <v>625</v>
      </c>
      <c r="D247" s="82" t="s">
        <v>606</v>
      </c>
      <c r="E247" s="84">
        <v>38422</v>
      </c>
      <c r="F247" s="12">
        <f ca="1">DATEDIF(E247,TODAY(),"Y")</f>
        <v>17</v>
      </c>
      <c r="G247" s="85"/>
      <c r="H247" s="86">
        <v>57064</v>
      </c>
      <c r="I247" s="87">
        <v>1</v>
      </c>
      <c r="J247" s="26">
        <f>ROUND(H247*$K$1+H247,0)</f>
        <v>57064</v>
      </c>
    </row>
    <row r="248" spans="1:10" x14ac:dyDescent="0.25">
      <c r="A248" s="82" t="s">
        <v>960</v>
      </c>
      <c r="B248" s="83" t="s">
        <v>596</v>
      </c>
      <c r="C248" s="82" t="s">
        <v>608</v>
      </c>
      <c r="D248" s="82" t="s">
        <v>622</v>
      </c>
      <c r="E248" s="84">
        <v>41793</v>
      </c>
      <c r="F248" s="12">
        <f ca="1">DATEDIF(E248,TODAY(),"Y")</f>
        <v>8</v>
      </c>
      <c r="G248" s="85"/>
      <c r="H248" s="86">
        <v>41884</v>
      </c>
      <c r="I248" s="87">
        <v>5</v>
      </c>
      <c r="J248" s="26">
        <f>ROUND(H248*$K$1+H248,0)</f>
        <v>41884</v>
      </c>
    </row>
    <row r="249" spans="1:10" x14ac:dyDescent="0.25">
      <c r="A249" s="82" t="s">
        <v>1021</v>
      </c>
      <c r="B249" s="83" t="s">
        <v>596</v>
      </c>
      <c r="C249" s="82" t="s">
        <v>649</v>
      </c>
      <c r="D249" s="82" t="s">
        <v>606</v>
      </c>
      <c r="E249" s="84">
        <v>40393</v>
      </c>
      <c r="F249" s="12">
        <f ca="1">DATEDIF(E249,TODAY(),"Y")</f>
        <v>12</v>
      </c>
      <c r="G249" s="85"/>
      <c r="H249" s="86">
        <v>64212</v>
      </c>
      <c r="I249" s="87">
        <v>4</v>
      </c>
      <c r="J249" s="26">
        <f>ROUND(H249*$K$1+H249,0)</f>
        <v>64212</v>
      </c>
    </row>
    <row r="250" spans="1:10" x14ac:dyDescent="0.25">
      <c r="A250" s="82" t="s">
        <v>683</v>
      </c>
      <c r="B250" s="83" t="s">
        <v>603</v>
      </c>
      <c r="C250" s="82" t="s">
        <v>620</v>
      </c>
      <c r="D250" s="82" t="s">
        <v>622</v>
      </c>
      <c r="E250" s="84">
        <v>42990</v>
      </c>
      <c r="F250" s="12">
        <f ca="1">DATEDIF(E250,TODAY(),"Y")</f>
        <v>5</v>
      </c>
      <c r="G250" s="85"/>
      <c r="H250" s="86">
        <v>17380</v>
      </c>
      <c r="I250" s="87">
        <v>3</v>
      </c>
      <c r="J250" s="26">
        <f>ROUND(H250*$K$1+H250,0)</f>
        <v>17380</v>
      </c>
    </row>
    <row r="251" spans="1:10" x14ac:dyDescent="0.25">
      <c r="A251" s="82" t="s">
        <v>1317</v>
      </c>
      <c r="B251" s="83" t="s">
        <v>596</v>
      </c>
      <c r="C251" s="82" t="s">
        <v>592</v>
      </c>
      <c r="D251" s="82" t="s">
        <v>593</v>
      </c>
      <c r="E251" s="84">
        <v>42755</v>
      </c>
      <c r="F251" s="12">
        <f ca="1">DATEDIF(E251,TODAY(),"Y")</f>
        <v>5</v>
      </c>
      <c r="G251" s="85" t="s">
        <v>594</v>
      </c>
      <c r="H251" s="86">
        <v>118556</v>
      </c>
      <c r="I251" s="87">
        <v>1</v>
      </c>
      <c r="J251" s="26">
        <f>ROUND(H251*$K$1+H251,0)</f>
        <v>118556</v>
      </c>
    </row>
    <row r="252" spans="1:10" x14ac:dyDescent="0.25">
      <c r="A252" s="82" t="s">
        <v>872</v>
      </c>
      <c r="B252" s="83" t="s">
        <v>641</v>
      </c>
      <c r="C252" s="82" t="s">
        <v>728</v>
      </c>
      <c r="D252" s="82" t="s">
        <v>593</v>
      </c>
      <c r="E252" s="84">
        <v>38571</v>
      </c>
      <c r="F252" s="12">
        <f ca="1">DATEDIF(E252,TODAY(),"Y")</f>
        <v>17</v>
      </c>
      <c r="G252" s="85" t="s">
        <v>601</v>
      </c>
      <c r="H252" s="86">
        <v>42693</v>
      </c>
      <c r="I252" s="87">
        <v>1</v>
      </c>
      <c r="J252" s="26">
        <f>ROUND(H252*$K$1+H252,0)</f>
        <v>42693</v>
      </c>
    </row>
    <row r="253" spans="1:10" x14ac:dyDescent="0.25">
      <c r="A253" s="82" t="s">
        <v>703</v>
      </c>
      <c r="B253" s="83" t="s">
        <v>596</v>
      </c>
      <c r="C253" s="82" t="s">
        <v>592</v>
      </c>
      <c r="D253" s="82" t="s">
        <v>622</v>
      </c>
      <c r="E253" s="84">
        <v>42542</v>
      </c>
      <c r="F253" s="12">
        <f ca="1">DATEDIF(E253,TODAY(),"Y")</f>
        <v>6</v>
      </c>
      <c r="G253" s="85"/>
      <c r="H253" s="86">
        <v>19466</v>
      </c>
      <c r="I253" s="87">
        <v>5</v>
      </c>
      <c r="J253" s="26">
        <f>ROUND(H253*$K$1+H253,0)</f>
        <v>19466</v>
      </c>
    </row>
    <row r="254" spans="1:10" x14ac:dyDescent="0.25">
      <c r="A254" s="82" t="s">
        <v>1024</v>
      </c>
      <c r="B254" s="83" t="s">
        <v>596</v>
      </c>
      <c r="C254" s="82" t="s">
        <v>620</v>
      </c>
      <c r="D254" s="82" t="s">
        <v>593</v>
      </c>
      <c r="E254" s="84">
        <v>41603</v>
      </c>
      <c r="F254" s="12">
        <f ca="1">DATEDIF(E254,TODAY(),"Y")</f>
        <v>9</v>
      </c>
      <c r="G254" s="85" t="s">
        <v>615</v>
      </c>
      <c r="H254" s="86">
        <v>83497</v>
      </c>
      <c r="I254" s="87">
        <v>4</v>
      </c>
      <c r="J254" s="26">
        <f>ROUND(H254*$K$1+H254,0)</f>
        <v>83497</v>
      </c>
    </row>
    <row r="255" spans="1:10" x14ac:dyDescent="0.25">
      <c r="A255" s="82" t="s">
        <v>600</v>
      </c>
      <c r="B255" s="83" t="s">
        <v>591</v>
      </c>
      <c r="C255" s="82" t="s">
        <v>592</v>
      </c>
      <c r="D255" s="82" t="s">
        <v>593</v>
      </c>
      <c r="E255" s="84">
        <v>41066</v>
      </c>
      <c r="F255" s="12">
        <f ca="1">DATEDIF(E255,TODAY(),"Y")</f>
        <v>10</v>
      </c>
      <c r="G255" s="85" t="s">
        <v>615</v>
      </c>
      <c r="H255" s="86">
        <v>93127</v>
      </c>
      <c r="I255" s="87">
        <v>3</v>
      </c>
      <c r="J255" s="26">
        <f>ROUND(H255*$K$1+H255,0)</f>
        <v>93127</v>
      </c>
    </row>
    <row r="256" spans="1:10" x14ac:dyDescent="0.25">
      <c r="A256" s="82" t="s">
        <v>798</v>
      </c>
      <c r="B256" s="83" t="s">
        <v>591</v>
      </c>
      <c r="C256" s="82" t="s">
        <v>608</v>
      </c>
      <c r="D256" s="82" t="s">
        <v>606</v>
      </c>
      <c r="E256" s="84">
        <v>40968</v>
      </c>
      <c r="F256" s="12">
        <f ca="1">DATEDIF(E256,TODAY(),"Y")</f>
        <v>10</v>
      </c>
      <c r="G256" s="85"/>
      <c r="H256" s="86">
        <v>45300</v>
      </c>
      <c r="I256" s="87">
        <v>2</v>
      </c>
      <c r="J256" s="26">
        <f>ROUND(H256*$K$1+H256,0)</f>
        <v>45300</v>
      </c>
    </row>
    <row r="257" spans="1:10" x14ac:dyDescent="0.25">
      <c r="A257" s="82" t="s">
        <v>792</v>
      </c>
      <c r="B257" s="83" t="s">
        <v>591</v>
      </c>
      <c r="C257" s="82" t="s">
        <v>620</v>
      </c>
      <c r="D257" s="82" t="s">
        <v>593</v>
      </c>
      <c r="E257" s="84">
        <v>41720</v>
      </c>
      <c r="F257" s="12">
        <f ca="1">DATEDIF(E257,TODAY(),"Y")</f>
        <v>8</v>
      </c>
      <c r="G257" s="85" t="s">
        <v>599</v>
      </c>
      <c r="H257" s="86">
        <v>45858</v>
      </c>
      <c r="I257" s="87">
        <v>3</v>
      </c>
      <c r="J257" s="26">
        <f>ROUND(H257*$K$1+H257,0)</f>
        <v>45858</v>
      </c>
    </row>
    <row r="258" spans="1:10" x14ac:dyDescent="0.25">
      <c r="A258" s="82" t="s">
        <v>1001</v>
      </c>
      <c r="B258" s="83" t="s">
        <v>619</v>
      </c>
      <c r="C258" s="82" t="s">
        <v>625</v>
      </c>
      <c r="D258" s="82" t="s">
        <v>622</v>
      </c>
      <c r="E258" s="84">
        <v>43222</v>
      </c>
      <c r="F258" s="12">
        <f ca="1">DATEDIF(E258,TODAY(),"Y")</f>
        <v>4</v>
      </c>
      <c r="G258" s="85"/>
      <c r="H258" s="86">
        <v>42927</v>
      </c>
      <c r="I258" s="87">
        <v>1</v>
      </c>
      <c r="J258" s="26">
        <f>ROUND(H258*$K$1+H258,0)</f>
        <v>42927</v>
      </c>
    </row>
    <row r="259" spans="1:10" x14ac:dyDescent="0.25">
      <c r="A259" s="82" t="s">
        <v>689</v>
      </c>
      <c r="B259" s="83" t="s">
        <v>591</v>
      </c>
      <c r="C259" s="82" t="s">
        <v>608</v>
      </c>
      <c r="D259" s="82" t="s">
        <v>606</v>
      </c>
      <c r="E259" s="84">
        <v>41958</v>
      </c>
      <c r="F259" s="12">
        <f ca="1">DATEDIF(E259,TODAY(),"Y")</f>
        <v>8</v>
      </c>
      <c r="G259" s="85"/>
      <c r="H259" s="86">
        <v>37486</v>
      </c>
      <c r="I259" s="87">
        <v>3</v>
      </c>
      <c r="J259" s="26">
        <f>ROUND(H259*$K$1+H259,0)</f>
        <v>37486</v>
      </c>
    </row>
    <row r="260" spans="1:10" x14ac:dyDescent="0.25">
      <c r="A260" s="24" t="s">
        <v>743</v>
      </c>
      <c r="B260" s="83" t="s">
        <v>596</v>
      </c>
      <c r="C260" s="24" t="s">
        <v>696</v>
      </c>
      <c r="D260" s="24" t="s">
        <v>593</v>
      </c>
      <c r="E260" s="84">
        <v>41360</v>
      </c>
      <c r="F260" s="12">
        <f ca="1">DATEDIF(E260,TODAY(),"Y")</f>
        <v>9</v>
      </c>
      <c r="G260" s="85" t="s">
        <v>615</v>
      </c>
      <c r="H260" s="86">
        <v>53945</v>
      </c>
      <c r="I260" s="87">
        <v>5</v>
      </c>
      <c r="J260" s="26">
        <f>ROUND(H260*$K$1+H260,0)</f>
        <v>53945</v>
      </c>
    </row>
    <row r="261" spans="1:10" x14ac:dyDescent="0.25">
      <c r="A261" s="82" t="s">
        <v>1255</v>
      </c>
      <c r="B261" s="83" t="s">
        <v>596</v>
      </c>
      <c r="C261" s="82" t="s">
        <v>608</v>
      </c>
      <c r="D261" s="82" t="s">
        <v>593</v>
      </c>
      <c r="E261" s="84">
        <v>38523</v>
      </c>
      <c r="F261" s="12">
        <f ca="1">DATEDIF(E261,TODAY(),"Y")</f>
        <v>17</v>
      </c>
      <c r="G261" s="85" t="s">
        <v>611</v>
      </c>
      <c r="H261" s="86">
        <v>43273</v>
      </c>
      <c r="I261" s="87">
        <v>2</v>
      </c>
      <c r="J261" s="26">
        <f>ROUND(H261*$K$1+H261,0)</f>
        <v>43273</v>
      </c>
    </row>
    <row r="262" spans="1:10" x14ac:dyDescent="0.25">
      <c r="A262" s="82" t="s">
        <v>1176</v>
      </c>
      <c r="B262" s="83" t="s">
        <v>591</v>
      </c>
      <c r="C262" s="82" t="s">
        <v>649</v>
      </c>
      <c r="D262" s="82" t="s">
        <v>593</v>
      </c>
      <c r="E262" s="84">
        <v>42918</v>
      </c>
      <c r="F262" s="12">
        <f ca="1">DATEDIF(E262,TODAY(),"Y")</f>
        <v>5</v>
      </c>
      <c r="G262" s="85" t="s">
        <v>601</v>
      </c>
      <c r="H262" s="86">
        <v>83857</v>
      </c>
      <c r="I262" s="87">
        <v>3</v>
      </c>
      <c r="J262" s="26">
        <f>ROUND(H262*$K$1+H262,0)</f>
        <v>83857</v>
      </c>
    </row>
    <row r="263" spans="1:10" x14ac:dyDescent="0.25">
      <c r="A263" s="82" t="s">
        <v>724</v>
      </c>
      <c r="B263" s="83" t="s">
        <v>603</v>
      </c>
      <c r="C263" s="82" t="s">
        <v>649</v>
      </c>
      <c r="D263" s="82" t="s">
        <v>593</v>
      </c>
      <c r="E263" s="84">
        <v>38496</v>
      </c>
      <c r="F263" s="12">
        <f ca="1">DATEDIF(E263,TODAY(),"Y")</f>
        <v>17</v>
      </c>
      <c r="G263" s="85" t="s">
        <v>594</v>
      </c>
      <c r="H263" s="86">
        <v>47641</v>
      </c>
      <c r="I263" s="87">
        <v>2</v>
      </c>
      <c r="J263" s="26">
        <f>ROUND(H263*$K$1+H263,0)</f>
        <v>47641</v>
      </c>
    </row>
    <row r="264" spans="1:10" x14ac:dyDescent="0.25">
      <c r="A264" s="82" t="s">
        <v>640</v>
      </c>
      <c r="B264" s="83" t="s">
        <v>641</v>
      </c>
      <c r="C264" s="82" t="s">
        <v>613</v>
      </c>
      <c r="D264" s="82" t="s">
        <v>593</v>
      </c>
      <c r="E264" s="84">
        <v>38531</v>
      </c>
      <c r="F264" s="12">
        <f ca="1">DATEDIF(E264,TODAY(),"Y")</f>
        <v>17</v>
      </c>
      <c r="G264" s="85" t="s">
        <v>601</v>
      </c>
      <c r="H264" s="86">
        <v>90985</v>
      </c>
      <c r="I264" s="87">
        <v>5</v>
      </c>
      <c r="J264" s="26">
        <f>ROUND(H264*$K$1+H264,0)</f>
        <v>90985</v>
      </c>
    </row>
    <row r="265" spans="1:10" x14ac:dyDescent="0.25">
      <c r="A265" s="82" t="s">
        <v>732</v>
      </c>
      <c r="B265" s="83" t="s">
        <v>603</v>
      </c>
      <c r="C265" s="82" t="s">
        <v>663</v>
      </c>
      <c r="D265" s="82" t="s">
        <v>593</v>
      </c>
      <c r="E265" s="84">
        <v>38394</v>
      </c>
      <c r="F265" s="12">
        <f ca="1">DATEDIF(E265,TODAY(),"Y")</f>
        <v>17</v>
      </c>
      <c r="G265" s="85" t="s">
        <v>1193</v>
      </c>
      <c r="H265" s="86">
        <v>52886</v>
      </c>
      <c r="I265" s="87">
        <v>1</v>
      </c>
      <c r="J265" s="26">
        <f>ROUND(H265*$K$1+H265,0)</f>
        <v>52886</v>
      </c>
    </row>
    <row r="266" spans="1:10" x14ac:dyDescent="0.25">
      <c r="A266" s="82" t="s">
        <v>1130</v>
      </c>
      <c r="B266" s="83" t="s">
        <v>596</v>
      </c>
      <c r="C266" s="82" t="s">
        <v>613</v>
      </c>
      <c r="D266" s="82" t="s">
        <v>606</v>
      </c>
      <c r="E266" s="84">
        <v>41045</v>
      </c>
      <c r="F266" s="12">
        <f ca="1">DATEDIF(E266,TODAY(),"Y")</f>
        <v>10</v>
      </c>
      <c r="G266" s="85"/>
      <c r="H266" s="86">
        <v>32372</v>
      </c>
      <c r="I266" s="87">
        <v>4</v>
      </c>
      <c r="J266" s="26">
        <f>ROUND(H266*$K$1+H266,0)</f>
        <v>32372</v>
      </c>
    </row>
    <row r="267" spans="1:10" x14ac:dyDescent="0.25">
      <c r="A267" s="82" t="s">
        <v>1248</v>
      </c>
      <c r="B267" s="83" t="s">
        <v>591</v>
      </c>
      <c r="C267" s="82" t="s">
        <v>665</v>
      </c>
      <c r="D267" s="82" t="s">
        <v>614</v>
      </c>
      <c r="E267" s="84">
        <v>41318</v>
      </c>
      <c r="F267" s="12">
        <f ca="1">DATEDIF(E267,TODAY(),"Y")</f>
        <v>9</v>
      </c>
      <c r="G267" s="85" t="s">
        <v>599</v>
      </c>
      <c r="H267" s="86">
        <v>14936</v>
      </c>
      <c r="I267" s="87">
        <v>4</v>
      </c>
      <c r="J267" s="26">
        <f>ROUND(H267*$K$1+H267,0)</f>
        <v>14936</v>
      </c>
    </row>
    <row r="268" spans="1:10" x14ac:dyDescent="0.25">
      <c r="A268" s="82" t="s">
        <v>926</v>
      </c>
      <c r="B268" s="83" t="s">
        <v>591</v>
      </c>
      <c r="C268" s="82" t="s">
        <v>608</v>
      </c>
      <c r="D268" s="82" t="s">
        <v>606</v>
      </c>
      <c r="E268" s="84">
        <v>41812</v>
      </c>
      <c r="F268" s="12">
        <f ca="1">DATEDIF(E268,TODAY(),"Y")</f>
        <v>8</v>
      </c>
      <c r="G268" s="85"/>
      <c r="H268" s="86">
        <v>25638</v>
      </c>
      <c r="I268" s="87">
        <v>4</v>
      </c>
      <c r="J268" s="26">
        <f>ROUND(H268*$K$1+H268,0)</f>
        <v>25638</v>
      </c>
    </row>
    <row r="269" spans="1:10" x14ac:dyDescent="0.25">
      <c r="A269" s="82" t="s">
        <v>1281</v>
      </c>
      <c r="B269" s="83" t="s">
        <v>591</v>
      </c>
      <c r="C269" s="82" t="s">
        <v>625</v>
      </c>
      <c r="D269" s="82" t="s">
        <v>593</v>
      </c>
      <c r="E269" s="84">
        <v>42514</v>
      </c>
      <c r="F269" s="12">
        <f ca="1">DATEDIF(E269,TODAY(),"Y")</f>
        <v>6</v>
      </c>
      <c r="G269" s="85" t="s">
        <v>615</v>
      </c>
      <c r="H269" s="86">
        <v>118157</v>
      </c>
      <c r="I269" s="87">
        <v>5</v>
      </c>
      <c r="J269" s="26">
        <f>ROUND(H269*$K$1+H269,0)</f>
        <v>118157</v>
      </c>
    </row>
    <row r="270" spans="1:10" x14ac:dyDescent="0.25">
      <c r="A270" s="82" t="s">
        <v>963</v>
      </c>
      <c r="B270" s="83" t="s">
        <v>591</v>
      </c>
      <c r="C270" s="82" t="s">
        <v>620</v>
      </c>
      <c r="D270" s="82" t="s">
        <v>593</v>
      </c>
      <c r="E270" s="84">
        <v>42435</v>
      </c>
      <c r="F270" s="12">
        <f ca="1">DATEDIF(E270,TODAY(),"Y")</f>
        <v>6</v>
      </c>
      <c r="G270" s="85" t="s">
        <v>594</v>
      </c>
      <c r="H270" s="86">
        <v>88897</v>
      </c>
      <c r="I270" s="87">
        <v>4</v>
      </c>
      <c r="J270" s="26">
        <f>ROUND(H270*$K$1+H270,0)</f>
        <v>88897</v>
      </c>
    </row>
    <row r="271" spans="1:10" x14ac:dyDescent="0.25">
      <c r="A271" s="82" t="s">
        <v>747</v>
      </c>
      <c r="B271" s="83" t="s">
        <v>603</v>
      </c>
      <c r="C271" s="82" t="s">
        <v>620</v>
      </c>
      <c r="D271" s="82" t="s">
        <v>593</v>
      </c>
      <c r="E271" s="84">
        <v>38614</v>
      </c>
      <c r="F271" s="12">
        <f ca="1">DATEDIF(E271,TODAY(),"Y")</f>
        <v>17</v>
      </c>
      <c r="G271" s="85" t="s">
        <v>601</v>
      </c>
      <c r="H271" s="86">
        <v>47162</v>
      </c>
      <c r="I271" s="87">
        <v>1</v>
      </c>
      <c r="J271" s="26">
        <f>ROUND(H271*$K$1+H271,0)</f>
        <v>47162</v>
      </c>
    </row>
    <row r="272" spans="1:10" x14ac:dyDescent="0.25">
      <c r="A272" s="82" t="s">
        <v>961</v>
      </c>
      <c r="B272" s="83" t="s">
        <v>619</v>
      </c>
      <c r="C272" s="82" t="s">
        <v>610</v>
      </c>
      <c r="D272" s="82" t="s">
        <v>593</v>
      </c>
      <c r="E272" s="84">
        <v>38584</v>
      </c>
      <c r="F272" s="12">
        <f ca="1">DATEDIF(E272,TODAY(),"Y")</f>
        <v>17</v>
      </c>
      <c r="G272" s="85" t="s">
        <v>601</v>
      </c>
      <c r="H272" s="86">
        <v>82274</v>
      </c>
      <c r="I272" s="87">
        <v>5</v>
      </c>
      <c r="J272" s="26">
        <f>ROUND(H272*$K$1+H272,0)</f>
        <v>82274</v>
      </c>
    </row>
    <row r="273" spans="1:10" x14ac:dyDescent="0.25">
      <c r="A273" s="82" t="s">
        <v>1332</v>
      </c>
      <c r="B273" s="83" t="s">
        <v>619</v>
      </c>
      <c r="C273" s="82" t="s">
        <v>625</v>
      </c>
      <c r="D273" s="82" t="s">
        <v>593</v>
      </c>
      <c r="E273" s="84">
        <v>41218</v>
      </c>
      <c r="F273" s="12">
        <f ca="1">DATEDIF(E273,TODAY(),"Y")</f>
        <v>10</v>
      </c>
      <c r="G273" s="85" t="s">
        <v>601</v>
      </c>
      <c r="H273" s="86">
        <v>57988</v>
      </c>
      <c r="I273" s="87">
        <v>5</v>
      </c>
      <c r="J273" s="26">
        <f>ROUND(H273*$K$1+H273,0)</f>
        <v>57988</v>
      </c>
    </row>
    <row r="274" spans="1:10" x14ac:dyDescent="0.25">
      <c r="A274" s="82" t="s">
        <v>1043</v>
      </c>
      <c r="B274" s="83" t="s">
        <v>603</v>
      </c>
      <c r="C274" s="82" t="s">
        <v>665</v>
      </c>
      <c r="D274" s="82" t="s">
        <v>622</v>
      </c>
      <c r="E274" s="84">
        <v>42464</v>
      </c>
      <c r="F274" s="12">
        <f ca="1">DATEDIF(E274,TODAY(),"Y")</f>
        <v>6</v>
      </c>
      <c r="G274" s="85"/>
      <c r="H274" s="86">
        <v>21030</v>
      </c>
      <c r="I274" s="87">
        <v>4</v>
      </c>
      <c r="J274" s="26">
        <f>ROUND(H274*$K$1+H274,0)</f>
        <v>21030</v>
      </c>
    </row>
    <row r="275" spans="1:10" x14ac:dyDescent="0.25">
      <c r="A275" s="82" t="s">
        <v>886</v>
      </c>
      <c r="B275" s="83" t="s">
        <v>596</v>
      </c>
      <c r="C275" s="82" t="s">
        <v>649</v>
      </c>
      <c r="D275" s="82" t="s">
        <v>593</v>
      </c>
      <c r="E275" s="84">
        <v>41419</v>
      </c>
      <c r="F275" s="12">
        <f ca="1">DATEDIF(E275,TODAY(),"Y")</f>
        <v>9</v>
      </c>
      <c r="G275" s="85" t="s">
        <v>601</v>
      </c>
      <c r="H275" s="86">
        <v>89177</v>
      </c>
      <c r="I275" s="87">
        <v>4</v>
      </c>
      <c r="J275" s="26">
        <f>ROUND(H275*$K$1+H275,0)</f>
        <v>89177</v>
      </c>
    </row>
    <row r="276" spans="1:10" x14ac:dyDescent="0.25">
      <c r="A276" s="82" t="s">
        <v>1154</v>
      </c>
      <c r="B276" s="83" t="s">
        <v>596</v>
      </c>
      <c r="C276" s="82" t="s">
        <v>613</v>
      </c>
      <c r="D276" s="82" t="s">
        <v>593</v>
      </c>
      <c r="E276" s="84">
        <v>41152</v>
      </c>
      <c r="F276" s="12">
        <f ca="1">DATEDIF(E276,TODAY(),"Y")</f>
        <v>10</v>
      </c>
      <c r="G276" s="85" t="s">
        <v>1394</v>
      </c>
      <c r="H276" s="86">
        <v>93300</v>
      </c>
      <c r="I276" s="87">
        <v>2</v>
      </c>
      <c r="J276" s="26">
        <f>ROUND(H276*$K$1+H276,0)</f>
        <v>93300</v>
      </c>
    </row>
    <row r="277" spans="1:10" x14ac:dyDescent="0.25">
      <c r="A277" s="82" t="s">
        <v>1027</v>
      </c>
      <c r="B277" s="83" t="s">
        <v>619</v>
      </c>
      <c r="C277" s="82" t="s">
        <v>653</v>
      </c>
      <c r="D277" s="82" t="s">
        <v>593</v>
      </c>
      <c r="E277" s="84">
        <v>38487</v>
      </c>
      <c r="F277" s="12">
        <f ca="1">DATEDIF(E277,TODAY(),"Y")</f>
        <v>17</v>
      </c>
      <c r="G277" s="85" t="s">
        <v>601</v>
      </c>
      <c r="H277" s="86">
        <v>22969</v>
      </c>
      <c r="I277" s="87">
        <v>5</v>
      </c>
      <c r="J277" s="26">
        <f>ROUND(H277*$K$1+H277,0)</f>
        <v>22969</v>
      </c>
    </row>
    <row r="278" spans="1:10" x14ac:dyDescent="0.25">
      <c r="A278" s="82" t="s">
        <v>652</v>
      </c>
      <c r="B278" s="83" t="s">
        <v>619</v>
      </c>
      <c r="C278" s="82" t="s">
        <v>653</v>
      </c>
      <c r="D278" s="82" t="s">
        <v>593</v>
      </c>
      <c r="E278" s="84">
        <v>38430</v>
      </c>
      <c r="F278" s="12">
        <f ca="1">DATEDIF(E278,TODAY(),"Y")</f>
        <v>17</v>
      </c>
      <c r="G278" s="85" t="s">
        <v>611</v>
      </c>
      <c r="H278" s="86">
        <v>26367</v>
      </c>
      <c r="I278" s="87">
        <v>2</v>
      </c>
      <c r="J278" s="26">
        <f>ROUND(H278*$K$1+H278,0)</f>
        <v>26367</v>
      </c>
    </row>
    <row r="279" spans="1:10" x14ac:dyDescent="0.25">
      <c r="A279" s="82" t="s">
        <v>1179</v>
      </c>
      <c r="B279" s="83" t="s">
        <v>591</v>
      </c>
      <c r="C279" s="82" t="s">
        <v>649</v>
      </c>
      <c r="D279" s="82" t="s">
        <v>593</v>
      </c>
      <c r="E279" s="84">
        <v>38328</v>
      </c>
      <c r="F279" s="12">
        <f ca="1">DATEDIF(E279,TODAY(),"Y")</f>
        <v>17</v>
      </c>
      <c r="G279" s="85" t="s">
        <v>611</v>
      </c>
      <c r="H279" s="86">
        <v>51561</v>
      </c>
      <c r="I279" s="87">
        <v>4</v>
      </c>
      <c r="J279" s="26">
        <f>ROUND(H279*$K$1+H279,0)</f>
        <v>51561</v>
      </c>
    </row>
    <row r="280" spans="1:10" x14ac:dyDescent="0.25">
      <c r="A280" s="82" t="s">
        <v>932</v>
      </c>
      <c r="B280" s="83" t="s">
        <v>596</v>
      </c>
      <c r="C280" s="82" t="s">
        <v>613</v>
      </c>
      <c r="D280" s="82" t="s">
        <v>622</v>
      </c>
      <c r="E280" s="84">
        <v>42865</v>
      </c>
      <c r="F280" s="12">
        <f ca="1">DATEDIF(E280,TODAY(),"Y")</f>
        <v>5</v>
      </c>
      <c r="G280" s="85"/>
      <c r="H280" s="86">
        <v>31979</v>
      </c>
      <c r="I280" s="87">
        <v>5</v>
      </c>
      <c r="J280" s="26">
        <f>ROUND(H280*$K$1+H280,0)</f>
        <v>31979</v>
      </c>
    </row>
    <row r="281" spans="1:10" x14ac:dyDescent="0.25">
      <c r="A281" s="82" t="s">
        <v>933</v>
      </c>
      <c r="B281" s="83" t="s">
        <v>591</v>
      </c>
      <c r="C281" s="82" t="s">
        <v>608</v>
      </c>
      <c r="D281" s="82" t="s">
        <v>593</v>
      </c>
      <c r="E281" s="84">
        <v>41513</v>
      </c>
      <c r="F281" s="12">
        <f ca="1">DATEDIF(E281,TODAY(),"Y")</f>
        <v>9</v>
      </c>
      <c r="G281" s="85" t="s">
        <v>601</v>
      </c>
      <c r="H281" s="86">
        <v>111334</v>
      </c>
      <c r="I281" s="87">
        <v>3</v>
      </c>
      <c r="J281" s="26">
        <f>ROUND(H281*$K$1+H281,0)</f>
        <v>111334</v>
      </c>
    </row>
    <row r="282" spans="1:10" x14ac:dyDescent="0.25">
      <c r="A282" s="82" t="s">
        <v>828</v>
      </c>
      <c r="B282" s="83" t="s">
        <v>591</v>
      </c>
      <c r="C282" s="82" t="s">
        <v>649</v>
      </c>
      <c r="D282" s="82" t="s">
        <v>593</v>
      </c>
      <c r="E282" s="84">
        <v>38768</v>
      </c>
      <c r="F282" s="12">
        <f ca="1">DATEDIF(E282,TODAY(),"Y")</f>
        <v>16</v>
      </c>
      <c r="G282" s="85" t="s">
        <v>1193</v>
      </c>
      <c r="H282" s="86">
        <v>66766</v>
      </c>
      <c r="I282" s="87">
        <v>4</v>
      </c>
      <c r="J282" s="26">
        <f>ROUND(H282*$K$1+H282,0)</f>
        <v>66766</v>
      </c>
    </row>
    <row r="283" spans="1:10" x14ac:dyDescent="0.25">
      <c r="A283" s="82" t="s">
        <v>1302</v>
      </c>
      <c r="B283" s="83" t="s">
        <v>596</v>
      </c>
      <c r="C283" s="82" t="s">
        <v>620</v>
      </c>
      <c r="D283" s="82" t="s">
        <v>606</v>
      </c>
      <c r="E283" s="84">
        <v>42527</v>
      </c>
      <c r="F283" s="12">
        <f ca="1">DATEDIF(E283,TODAY(),"Y")</f>
        <v>6</v>
      </c>
      <c r="G283" s="85"/>
      <c r="H283" s="86">
        <v>70410</v>
      </c>
      <c r="I283" s="87">
        <v>4</v>
      </c>
      <c r="J283" s="26">
        <f>ROUND(H283*$K$1+H283,0)</f>
        <v>70410</v>
      </c>
    </row>
    <row r="284" spans="1:10" x14ac:dyDescent="0.25">
      <c r="A284" s="82" t="s">
        <v>1050</v>
      </c>
      <c r="B284" s="83" t="s">
        <v>596</v>
      </c>
      <c r="C284" s="82" t="s">
        <v>608</v>
      </c>
      <c r="D284" s="82" t="s">
        <v>606</v>
      </c>
      <c r="E284" s="84">
        <v>39685</v>
      </c>
      <c r="F284" s="12">
        <f ca="1">DATEDIF(E284,TODAY(),"Y")</f>
        <v>14</v>
      </c>
      <c r="G284" s="85"/>
      <c r="H284" s="86">
        <v>32532</v>
      </c>
      <c r="I284" s="87">
        <v>1</v>
      </c>
      <c r="J284" s="26">
        <f>ROUND(H284*$K$1+H284,0)</f>
        <v>32532</v>
      </c>
    </row>
    <row r="285" spans="1:10" x14ac:dyDescent="0.25">
      <c r="A285" s="82" t="s">
        <v>1118</v>
      </c>
      <c r="B285" s="83" t="s">
        <v>591</v>
      </c>
      <c r="C285" s="82" t="s">
        <v>592</v>
      </c>
      <c r="D285" s="82" t="s">
        <v>606</v>
      </c>
      <c r="E285" s="84">
        <v>42150</v>
      </c>
      <c r="F285" s="12">
        <f ca="1">DATEDIF(E285,TODAY(),"Y")</f>
        <v>7</v>
      </c>
      <c r="G285" s="85"/>
      <c r="H285" s="86">
        <v>55182</v>
      </c>
      <c r="I285" s="87">
        <v>5</v>
      </c>
      <c r="J285" s="26">
        <f>ROUND(H285*$K$1+H285,0)</f>
        <v>55182</v>
      </c>
    </row>
    <row r="286" spans="1:10" x14ac:dyDescent="0.25">
      <c r="A286" s="82" t="s">
        <v>793</v>
      </c>
      <c r="B286" s="83" t="s">
        <v>596</v>
      </c>
      <c r="C286" s="82" t="s">
        <v>592</v>
      </c>
      <c r="D286" s="82" t="s">
        <v>606</v>
      </c>
      <c r="E286" s="84">
        <v>41094</v>
      </c>
      <c r="F286" s="12">
        <f ca="1">DATEDIF(E286,TODAY(),"Y")</f>
        <v>10</v>
      </c>
      <c r="G286" s="85"/>
      <c r="H286" s="86">
        <v>113449</v>
      </c>
      <c r="I286" s="87">
        <v>2</v>
      </c>
      <c r="J286" s="26">
        <f>ROUND(H286*$K$1+H286,0)</f>
        <v>113449</v>
      </c>
    </row>
    <row r="287" spans="1:10" x14ac:dyDescent="0.25">
      <c r="A287" s="82" t="s">
        <v>899</v>
      </c>
      <c r="B287" s="83" t="s">
        <v>591</v>
      </c>
      <c r="C287" s="82" t="s">
        <v>613</v>
      </c>
      <c r="D287" s="82" t="s">
        <v>593</v>
      </c>
      <c r="E287" s="84">
        <v>42191</v>
      </c>
      <c r="F287" s="12">
        <f ca="1">DATEDIF(E287,TODAY(),"Y")</f>
        <v>7</v>
      </c>
      <c r="G287" s="85" t="s">
        <v>1394</v>
      </c>
      <c r="H287" s="86">
        <v>14146</v>
      </c>
      <c r="I287" s="87">
        <v>4</v>
      </c>
      <c r="J287" s="26">
        <f>ROUND(H287*$K$1+H287,0)</f>
        <v>14146</v>
      </c>
    </row>
    <row r="288" spans="1:10" x14ac:dyDescent="0.25">
      <c r="A288" s="82" t="s">
        <v>1031</v>
      </c>
      <c r="B288" s="83" t="s">
        <v>591</v>
      </c>
      <c r="C288" s="82" t="s">
        <v>592</v>
      </c>
      <c r="D288" s="82" t="s">
        <v>593</v>
      </c>
      <c r="E288" s="84">
        <v>41339</v>
      </c>
      <c r="F288" s="12">
        <f ca="1">DATEDIF(E288,TODAY(),"Y")</f>
        <v>9</v>
      </c>
      <c r="G288" s="85" t="s">
        <v>1393</v>
      </c>
      <c r="H288" s="86">
        <v>85240</v>
      </c>
      <c r="I288" s="87">
        <v>2</v>
      </c>
      <c r="J288" s="26">
        <f>ROUND(H288*$K$1+H288,0)</f>
        <v>85240</v>
      </c>
    </row>
    <row r="289" spans="1:10" x14ac:dyDescent="0.25">
      <c r="A289" s="82" t="s">
        <v>1282</v>
      </c>
      <c r="B289" s="83" t="s">
        <v>617</v>
      </c>
      <c r="C289" s="82" t="s">
        <v>696</v>
      </c>
      <c r="D289" s="82" t="s">
        <v>593</v>
      </c>
      <c r="E289" s="84">
        <v>42948</v>
      </c>
      <c r="F289" s="12">
        <f ca="1">DATEDIF(E289,TODAY(),"Y")</f>
        <v>5</v>
      </c>
      <c r="G289" s="85" t="s">
        <v>594</v>
      </c>
      <c r="H289" s="86">
        <v>57961</v>
      </c>
      <c r="I289" s="87">
        <v>5</v>
      </c>
      <c r="J289" s="26">
        <f>ROUND(H289*$K$1+H289,0)</f>
        <v>57961</v>
      </c>
    </row>
    <row r="290" spans="1:10" x14ac:dyDescent="0.25">
      <c r="A290" s="82" t="s">
        <v>628</v>
      </c>
      <c r="B290" s="83" t="s">
        <v>591</v>
      </c>
      <c r="C290" s="82" t="s">
        <v>620</v>
      </c>
      <c r="D290" s="82" t="s">
        <v>593</v>
      </c>
      <c r="E290" s="84">
        <v>38579</v>
      </c>
      <c r="F290" s="12">
        <f ca="1">DATEDIF(E290,TODAY(),"Y")</f>
        <v>17</v>
      </c>
      <c r="G290" s="85" t="s">
        <v>601</v>
      </c>
      <c r="H290" s="86">
        <v>64173</v>
      </c>
      <c r="I290" s="87">
        <v>3</v>
      </c>
      <c r="J290" s="26">
        <f>ROUND(H290*$K$1+H290,0)</f>
        <v>64173</v>
      </c>
    </row>
    <row r="291" spans="1:10" x14ac:dyDescent="0.25">
      <c r="A291" s="82" t="s">
        <v>626</v>
      </c>
      <c r="B291" s="83" t="s">
        <v>591</v>
      </c>
      <c r="C291" s="82" t="s">
        <v>627</v>
      </c>
      <c r="D291" s="82" t="s">
        <v>593</v>
      </c>
      <c r="E291" s="84">
        <v>42273</v>
      </c>
      <c r="F291" s="12">
        <f ca="1">DATEDIF(E291,TODAY(),"Y")</f>
        <v>7</v>
      </c>
      <c r="G291" s="85" t="s">
        <v>615</v>
      </c>
      <c r="H291" s="86">
        <v>81327</v>
      </c>
      <c r="I291" s="87">
        <v>2</v>
      </c>
      <c r="J291" s="26">
        <f>ROUND(H291*$K$1+H291,0)</f>
        <v>81327</v>
      </c>
    </row>
    <row r="292" spans="1:10" x14ac:dyDescent="0.25">
      <c r="A292" s="82" t="s">
        <v>1079</v>
      </c>
      <c r="B292" s="83" t="s">
        <v>596</v>
      </c>
      <c r="C292" s="82" t="s">
        <v>610</v>
      </c>
      <c r="D292" s="82" t="s">
        <v>593</v>
      </c>
      <c r="E292" s="84">
        <v>38622</v>
      </c>
      <c r="F292" s="12">
        <f ca="1">DATEDIF(E292,TODAY(),"Y")</f>
        <v>17</v>
      </c>
      <c r="G292" s="85" t="s">
        <v>601</v>
      </c>
      <c r="H292" s="86">
        <v>20684</v>
      </c>
      <c r="I292" s="87">
        <v>4</v>
      </c>
      <c r="J292" s="26">
        <f>ROUND(H292*$K$1+H292,0)</f>
        <v>20684</v>
      </c>
    </row>
    <row r="293" spans="1:10" x14ac:dyDescent="0.25">
      <c r="A293" s="82" t="s">
        <v>1355</v>
      </c>
      <c r="B293" s="83" t="s">
        <v>617</v>
      </c>
      <c r="C293" s="82" t="s">
        <v>696</v>
      </c>
      <c r="D293" s="82" t="s">
        <v>593</v>
      </c>
      <c r="E293" s="84">
        <v>38338</v>
      </c>
      <c r="F293" s="12">
        <f ca="1">DATEDIF(E293,TODAY(),"Y")</f>
        <v>17</v>
      </c>
      <c r="G293" s="85" t="s">
        <v>601</v>
      </c>
      <c r="H293" s="86">
        <v>81569</v>
      </c>
      <c r="I293" s="87">
        <v>4</v>
      </c>
      <c r="J293" s="26">
        <f>ROUND(H293*$K$1+H293,0)</f>
        <v>81569</v>
      </c>
    </row>
    <row r="294" spans="1:10" x14ac:dyDescent="0.25">
      <c r="A294" s="82" t="s">
        <v>992</v>
      </c>
      <c r="B294" s="83" t="s">
        <v>591</v>
      </c>
      <c r="C294" s="82" t="s">
        <v>649</v>
      </c>
      <c r="D294" s="82" t="s">
        <v>593</v>
      </c>
      <c r="E294" s="84">
        <v>41341</v>
      </c>
      <c r="F294" s="12">
        <f ca="1">DATEDIF(E294,TODAY(),"Y")</f>
        <v>9</v>
      </c>
      <c r="G294" s="85" t="s">
        <v>615</v>
      </c>
      <c r="H294" s="86">
        <v>25130</v>
      </c>
      <c r="I294" s="87">
        <v>4</v>
      </c>
      <c r="J294" s="26">
        <f>ROUND(H294*$K$1+H294,0)</f>
        <v>25130</v>
      </c>
    </row>
    <row r="295" spans="1:10" x14ac:dyDescent="0.25">
      <c r="A295" s="82" t="s">
        <v>1036</v>
      </c>
      <c r="B295" s="83" t="s">
        <v>596</v>
      </c>
      <c r="C295" s="82" t="s">
        <v>665</v>
      </c>
      <c r="D295" s="82" t="s">
        <v>593</v>
      </c>
      <c r="E295" s="84">
        <v>38520</v>
      </c>
      <c r="F295" s="12">
        <f ca="1">DATEDIF(E295,TODAY(),"Y")</f>
        <v>17</v>
      </c>
      <c r="G295" s="85" t="s">
        <v>1393</v>
      </c>
      <c r="H295" s="86">
        <v>31667</v>
      </c>
      <c r="I295" s="87">
        <v>4</v>
      </c>
      <c r="J295" s="26">
        <f>ROUND(H295*$K$1+H295,0)</f>
        <v>31667</v>
      </c>
    </row>
    <row r="296" spans="1:10" x14ac:dyDescent="0.25">
      <c r="A296" s="82" t="s">
        <v>1164</v>
      </c>
      <c r="B296" s="83" t="s">
        <v>591</v>
      </c>
      <c r="C296" s="82" t="s">
        <v>608</v>
      </c>
      <c r="D296" s="82" t="s">
        <v>614</v>
      </c>
      <c r="E296" s="84">
        <v>41819</v>
      </c>
      <c r="F296" s="12">
        <f ca="1">DATEDIF(E296,TODAY(),"Y")</f>
        <v>8</v>
      </c>
      <c r="G296" s="85" t="s">
        <v>601</v>
      </c>
      <c r="H296" s="86">
        <v>21958</v>
      </c>
      <c r="I296" s="87">
        <v>2</v>
      </c>
      <c r="J296" s="26">
        <f>ROUND(H296*$K$1+H296,0)</f>
        <v>21958</v>
      </c>
    </row>
    <row r="297" spans="1:10" x14ac:dyDescent="0.25">
      <c r="A297" s="82" t="s">
        <v>644</v>
      </c>
      <c r="B297" s="83" t="s">
        <v>603</v>
      </c>
      <c r="C297" s="82" t="s">
        <v>620</v>
      </c>
      <c r="D297" s="82" t="s">
        <v>593</v>
      </c>
      <c r="E297" s="84">
        <v>38397</v>
      </c>
      <c r="F297" s="12">
        <f ca="1">DATEDIF(E297,TODAY(),"Y")</f>
        <v>17</v>
      </c>
      <c r="G297" s="85" t="s">
        <v>611</v>
      </c>
      <c r="H297" s="86">
        <v>50221</v>
      </c>
      <c r="I297" s="87">
        <v>2</v>
      </c>
      <c r="J297" s="26">
        <f>ROUND(H297*$K$1+H297,0)</f>
        <v>50221</v>
      </c>
    </row>
    <row r="298" spans="1:10" x14ac:dyDescent="0.25">
      <c r="A298" s="82" t="s">
        <v>852</v>
      </c>
      <c r="B298" s="83" t="s">
        <v>596</v>
      </c>
      <c r="C298" s="82" t="s">
        <v>598</v>
      </c>
      <c r="D298" s="82" t="s">
        <v>606</v>
      </c>
      <c r="E298" s="84">
        <v>39858</v>
      </c>
      <c r="F298" s="12">
        <f ca="1">DATEDIF(E298,TODAY(),"Y")</f>
        <v>13</v>
      </c>
      <c r="G298" s="85"/>
      <c r="H298" s="86">
        <v>38849</v>
      </c>
      <c r="I298" s="87">
        <v>5</v>
      </c>
      <c r="J298" s="26">
        <f>ROUND(H298*$K$1+H298,0)</f>
        <v>38849</v>
      </c>
    </row>
    <row r="299" spans="1:10" x14ac:dyDescent="0.25">
      <c r="A299" s="82" t="s">
        <v>1342</v>
      </c>
      <c r="B299" s="83" t="s">
        <v>591</v>
      </c>
      <c r="C299" s="82" t="s">
        <v>696</v>
      </c>
      <c r="D299" s="82" t="s">
        <v>593</v>
      </c>
      <c r="E299" s="84">
        <v>41463</v>
      </c>
      <c r="F299" s="12">
        <f ca="1">DATEDIF(E299,TODAY(),"Y")</f>
        <v>9</v>
      </c>
      <c r="G299" s="85" t="s">
        <v>611</v>
      </c>
      <c r="H299" s="86">
        <v>64492</v>
      </c>
      <c r="I299" s="87">
        <v>2</v>
      </c>
      <c r="J299" s="26">
        <f>ROUND(H299*$K$1+H299,0)</f>
        <v>64492</v>
      </c>
    </row>
    <row r="300" spans="1:10" x14ac:dyDescent="0.25">
      <c r="A300" s="82" t="s">
        <v>945</v>
      </c>
      <c r="B300" s="83" t="s">
        <v>619</v>
      </c>
      <c r="C300" s="82" t="s">
        <v>620</v>
      </c>
      <c r="D300" s="82" t="s">
        <v>614</v>
      </c>
      <c r="E300" s="84">
        <v>41163</v>
      </c>
      <c r="F300" s="12">
        <f ca="1">DATEDIF(E300,TODAY(),"Y")</f>
        <v>10</v>
      </c>
      <c r="G300" s="85" t="s">
        <v>601</v>
      </c>
      <c r="H300" s="86">
        <v>25031</v>
      </c>
      <c r="I300" s="87">
        <v>5</v>
      </c>
      <c r="J300" s="26">
        <f>ROUND(H300*$K$1+H300,0)</f>
        <v>25031</v>
      </c>
    </row>
    <row r="301" spans="1:10" x14ac:dyDescent="0.25">
      <c r="A301" s="82" t="s">
        <v>1138</v>
      </c>
      <c r="B301" s="83" t="s">
        <v>596</v>
      </c>
      <c r="C301" s="82" t="s">
        <v>608</v>
      </c>
      <c r="D301" s="82" t="s">
        <v>593</v>
      </c>
      <c r="E301" s="84">
        <v>38596</v>
      </c>
      <c r="F301" s="12">
        <f ca="1">DATEDIF(E301,TODAY(),"Y")</f>
        <v>17</v>
      </c>
      <c r="G301" s="85" t="s">
        <v>611</v>
      </c>
      <c r="H301" s="86">
        <v>27917</v>
      </c>
      <c r="I301" s="87">
        <v>4</v>
      </c>
      <c r="J301" s="26">
        <f>ROUND(H301*$K$1+H301,0)</f>
        <v>27917</v>
      </c>
    </row>
    <row r="302" spans="1:10" x14ac:dyDescent="0.25">
      <c r="A302" s="82" t="s">
        <v>1122</v>
      </c>
      <c r="B302" s="83" t="s">
        <v>591</v>
      </c>
      <c r="C302" s="82" t="s">
        <v>613</v>
      </c>
      <c r="D302" s="82" t="s">
        <v>593</v>
      </c>
      <c r="E302" s="84">
        <v>42650</v>
      </c>
      <c r="F302" s="12">
        <f ca="1">DATEDIF(E302,TODAY(),"Y")</f>
        <v>6</v>
      </c>
      <c r="G302" s="85" t="s">
        <v>594</v>
      </c>
      <c r="H302" s="86">
        <v>116974</v>
      </c>
      <c r="I302" s="87">
        <v>4</v>
      </c>
      <c r="J302" s="26">
        <f>ROUND(H302*$K$1+H302,0)</f>
        <v>116974</v>
      </c>
    </row>
    <row r="303" spans="1:10" x14ac:dyDescent="0.25">
      <c r="A303" s="82" t="s">
        <v>1208</v>
      </c>
      <c r="B303" s="83" t="s">
        <v>596</v>
      </c>
      <c r="C303" s="82" t="s">
        <v>682</v>
      </c>
      <c r="D303" s="82" t="s">
        <v>593</v>
      </c>
      <c r="E303" s="84">
        <v>42685</v>
      </c>
      <c r="F303" s="12">
        <f ca="1">DATEDIF(E303,TODAY(),"Y")</f>
        <v>6</v>
      </c>
      <c r="G303" s="85" t="s">
        <v>599</v>
      </c>
      <c r="H303" s="86">
        <v>112119</v>
      </c>
      <c r="I303" s="87">
        <v>1</v>
      </c>
      <c r="J303" s="26">
        <f>ROUND(H303*$K$1+H303,0)</f>
        <v>112119</v>
      </c>
    </row>
    <row r="304" spans="1:10" x14ac:dyDescent="0.25">
      <c r="A304" s="82" t="s">
        <v>1315</v>
      </c>
      <c r="B304" s="83" t="s">
        <v>603</v>
      </c>
      <c r="C304" s="82" t="s">
        <v>620</v>
      </c>
      <c r="D304" s="82" t="s">
        <v>606</v>
      </c>
      <c r="E304" s="84">
        <v>39749</v>
      </c>
      <c r="F304" s="12">
        <f ca="1">DATEDIF(E304,TODAY(),"Y")</f>
        <v>14</v>
      </c>
      <c r="G304" s="85"/>
      <c r="H304" s="86">
        <v>56924</v>
      </c>
      <c r="I304" s="87">
        <v>5</v>
      </c>
      <c r="J304" s="26">
        <f>ROUND(H304*$K$1+H304,0)</f>
        <v>56924</v>
      </c>
    </row>
    <row r="305" spans="1:10" x14ac:dyDescent="0.25">
      <c r="A305" s="82" t="s">
        <v>959</v>
      </c>
      <c r="B305" s="83" t="s">
        <v>603</v>
      </c>
      <c r="C305" s="82" t="s">
        <v>620</v>
      </c>
      <c r="D305" s="82" t="s">
        <v>593</v>
      </c>
      <c r="E305" s="84">
        <v>41443</v>
      </c>
      <c r="F305" s="12">
        <f ca="1">DATEDIF(E305,TODAY(),"Y")</f>
        <v>9</v>
      </c>
      <c r="G305" s="85" t="s">
        <v>611</v>
      </c>
      <c r="H305" s="86">
        <v>47162</v>
      </c>
      <c r="I305" s="87">
        <v>3</v>
      </c>
      <c r="J305" s="26">
        <f>ROUND(H305*$K$1+H305,0)</f>
        <v>47162</v>
      </c>
    </row>
    <row r="306" spans="1:10" x14ac:dyDescent="0.25">
      <c r="A306" s="82" t="s">
        <v>826</v>
      </c>
      <c r="B306" s="83" t="s">
        <v>596</v>
      </c>
      <c r="C306" s="82" t="s">
        <v>610</v>
      </c>
      <c r="D306" s="82" t="s">
        <v>606</v>
      </c>
      <c r="E306" s="84">
        <v>38521</v>
      </c>
      <c r="F306" s="12">
        <f ca="1">DATEDIF(E306,TODAY(),"Y")</f>
        <v>17</v>
      </c>
      <c r="G306" s="85"/>
      <c r="H306" s="86">
        <v>57802</v>
      </c>
      <c r="I306" s="87">
        <v>5</v>
      </c>
      <c r="J306" s="26">
        <f>ROUND(H306*$K$1+H306,0)</f>
        <v>57802</v>
      </c>
    </row>
    <row r="307" spans="1:10" x14ac:dyDescent="0.25">
      <c r="A307" s="82" t="s">
        <v>824</v>
      </c>
      <c r="B307" s="83" t="s">
        <v>591</v>
      </c>
      <c r="C307" s="82" t="s">
        <v>608</v>
      </c>
      <c r="D307" s="82" t="s">
        <v>593</v>
      </c>
      <c r="E307" s="84">
        <v>38370</v>
      </c>
      <c r="F307" s="12">
        <f ca="1">DATEDIF(E307,TODAY(),"Y")</f>
        <v>17</v>
      </c>
      <c r="G307" s="85" t="s">
        <v>599</v>
      </c>
      <c r="H307" s="86">
        <v>12534</v>
      </c>
      <c r="I307" s="87">
        <v>4</v>
      </c>
      <c r="J307" s="26">
        <f>ROUND(H307*$K$1+H307,0)</f>
        <v>12534</v>
      </c>
    </row>
    <row r="308" spans="1:10" x14ac:dyDescent="0.25">
      <c r="A308" s="82" t="s">
        <v>761</v>
      </c>
      <c r="B308" s="83" t="s">
        <v>591</v>
      </c>
      <c r="C308" s="82" t="s">
        <v>608</v>
      </c>
      <c r="D308" s="82" t="s">
        <v>593</v>
      </c>
      <c r="E308" s="84">
        <v>38535</v>
      </c>
      <c r="F308" s="12">
        <f ca="1">DATEDIF(E308,TODAY(),"Y")</f>
        <v>17</v>
      </c>
      <c r="G308" s="85" t="s">
        <v>1394</v>
      </c>
      <c r="H308" s="86">
        <v>31335</v>
      </c>
      <c r="I308" s="87">
        <v>3</v>
      </c>
      <c r="J308" s="26">
        <f>ROUND(H308*$K$1+H308,0)</f>
        <v>31335</v>
      </c>
    </row>
    <row r="309" spans="1:10" x14ac:dyDescent="0.25">
      <c r="A309" s="82" t="s">
        <v>1111</v>
      </c>
      <c r="B309" s="83" t="s">
        <v>603</v>
      </c>
      <c r="C309" s="82" t="s">
        <v>665</v>
      </c>
      <c r="D309" s="82" t="s">
        <v>614</v>
      </c>
      <c r="E309" s="84">
        <v>40977</v>
      </c>
      <c r="F309" s="12">
        <f ca="1">DATEDIF(E309,TODAY(),"Y")</f>
        <v>10</v>
      </c>
      <c r="G309" s="85"/>
      <c r="H309" s="86">
        <v>33370</v>
      </c>
      <c r="I309" s="87">
        <v>4</v>
      </c>
      <c r="J309" s="26">
        <f>ROUND(H309*$K$1+H309,0)</f>
        <v>33370</v>
      </c>
    </row>
    <row r="310" spans="1:10" x14ac:dyDescent="0.25">
      <c r="A310" s="82" t="s">
        <v>973</v>
      </c>
      <c r="B310" s="83" t="s">
        <v>603</v>
      </c>
      <c r="C310" s="82" t="s">
        <v>649</v>
      </c>
      <c r="D310" s="82" t="s">
        <v>614</v>
      </c>
      <c r="E310" s="84">
        <v>42479</v>
      </c>
      <c r="F310" s="12">
        <f ca="1">DATEDIF(E310,TODAY(),"Y")</f>
        <v>6</v>
      </c>
      <c r="G310" s="85"/>
      <c r="H310" s="86">
        <v>26786</v>
      </c>
      <c r="I310" s="87">
        <v>2</v>
      </c>
      <c r="J310" s="26">
        <f>ROUND(H310*$K$1+H310,0)</f>
        <v>26786</v>
      </c>
    </row>
    <row r="311" spans="1:10" x14ac:dyDescent="0.25">
      <c r="A311" s="82" t="s">
        <v>935</v>
      </c>
      <c r="B311" s="83" t="s">
        <v>591</v>
      </c>
      <c r="C311" s="82" t="s">
        <v>613</v>
      </c>
      <c r="D311" s="82" t="s">
        <v>593</v>
      </c>
      <c r="E311" s="84">
        <v>43327</v>
      </c>
      <c r="F311" s="12">
        <f ca="1">DATEDIF(E311,TODAY(),"Y")</f>
        <v>4</v>
      </c>
      <c r="G311" s="85" t="s">
        <v>615</v>
      </c>
      <c r="H311" s="86">
        <v>79122</v>
      </c>
      <c r="I311" s="87">
        <v>3</v>
      </c>
      <c r="J311" s="26">
        <f>ROUND(H311*$K$1+H311,0)</f>
        <v>79122</v>
      </c>
    </row>
    <row r="312" spans="1:10" x14ac:dyDescent="0.25">
      <c r="A312" s="82" t="s">
        <v>1229</v>
      </c>
      <c r="B312" s="83" t="s">
        <v>596</v>
      </c>
      <c r="C312" s="82" t="s">
        <v>665</v>
      </c>
      <c r="D312" s="82" t="s">
        <v>614</v>
      </c>
      <c r="E312" s="84">
        <v>42990</v>
      </c>
      <c r="F312" s="12">
        <f ca="1">DATEDIF(E312,TODAY(),"Y")</f>
        <v>5</v>
      </c>
      <c r="G312" s="85" t="s">
        <v>601</v>
      </c>
      <c r="H312" s="86">
        <v>22178</v>
      </c>
      <c r="I312" s="87">
        <v>2</v>
      </c>
      <c r="J312" s="26">
        <f>ROUND(H312*$K$1+H312,0)</f>
        <v>22178</v>
      </c>
    </row>
    <row r="313" spans="1:10" x14ac:dyDescent="0.25">
      <c r="A313" s="82" t="s">
        <v>1306</v>
      </c>
      <c r="B313" s="83" t="s">
        <v>603</v>
      </c>
      <c r="C313" s="82" t="s">
        <v>608</v>
      </c>
      <c r="D313" s="82" t="s">
        <v>593</v>
      </c>
      <c r="E313" s="84">
        <v>43051</v>
      </c>
      <c r="F313" s="12">
        <f ca="1">DATEDIF(E313,TODAY(),"Y")</f>
        <v>5</v>
      </c>
      <c r="G313" s="85" t="s">
        <v>615</v>
      </c>
      <c r="H313" s="86">
        <v>61912</v>
      </c>
      <c r="I313" s="87">
        <v>4</v>
      </c>
      <c r="J313" s="26">
        <f>ROUND(H313*$K$1+H313,0)</f>
        <v>61912</v>
      </c>
    </row>
    <row r="314" spans="1:10" x14ac:dyDescent="0.25">
      <c r="A314" s="82" t="s">
        <v>1262</v>
      </c>
      <c r="B314" s="83" t="s">
        <v>591</v>
      </c>
      <c r="C314" s="82" t="s">
        <v>625</v>
      </c>
      <c r="D314" s="82" t="s">
        <v>593</v>
      </c>
      <c r="E314" s="84">
        <v>42617</v>
      </c>
      <c r="F314" s="12">
        <f ca="1">DATEDIF(E314,TODAY(),"Y")</f>
        <v>6</v>
      </c>
      <c r="G314" s="85" t="s">
        <v>594</v>
      </c>
      <c r="H314" s="86">
        <v>83444</v>
      </c>
      <c r="I314" s="87">
        <v>4</v>
      </c>
      <c r="J314" s="26">
        <f>ROUND(H314*$K$1+H314,0)</f>
        <v>83444</v>
      </c>
    </row>
    <row r="315" spans="1:10" x14ac:dyDescent="0.25">
      <c r="A315" s="82" t="s">
        <v>957</v>
      </c>
      <c r="B315" s="83" t="s">
        <v>603</v>
      </c>
      <c r="C315" s="82" t="s">
        <v>608</v>
      </c>
      <c r="D315" s="82" t="s">
        <v>593</v>
      </c>
      <c r="E315" s="84">
        <v>38457</v>
      </c>
      <c r="F315" s="12">
        <f ca="1">DATEDIF(E315,TODAY(),"Y")</f>
        <v>17</v>
      </c>
      <c r="G315" s="85" t="s">
        <v>601</v>
      </c>
      <c r="H315" s="86">
        <v>68375</v>
      </c>
      <c r="I315" s="87">
        <v>4</v>
      </c>
      <c r="J315" s="26">
        <f>ROUND(H315*$K$1+H315,0)</f>
        <v>68375</v>
      </c>
    </row>
    <row r="316" spans="1:10" x14ac:dyDescent="0.25">
      <c r="A316" s="82" t="s">
        <v>1274</v>
      </c>
      <c r="B316" s="83" t="s">
        <v>591</v>
      </c>
      <c r="C316" s="82" t="s">
        <v>665</v>
      </c>
      <c r="D316" s="82" t="s">
        <v>606</v>
      </c>
      <c r="E316" s="84">
        <v>38090</v>
      </c>
      <c r="F316" s="12">
        <f ca="1">DATEDIF(E316,TODAY(),"Y")</f>
        <v>18</v>
      </c>
      <c r="G316" s="85"/>
      <c r="H316" s="86">
        <v>85745</v>
      </c>
      <c r="I316" s="87">
        <v>5</v>
      </c>
      <c r="J316" s="26">
        <f>ROUND(H316*$K$1+H316,0)</f>
        <v>85745</v>
      </c>
    </row>
    <row r="317" spans="1:10" x14ac:dyDescent="0.25">
      <c r="A317" s="82" t="s">
        <v>717</v>
      </c>
      <c r="B317" s="83" t="s">
        <v>596</v>
      </c>
      <c r="C317" s="82" t="s">
        <v>620</v>
      </c>
      <c r="D317" s="82" t="s">
        <v>614</v>
      </c>
      <c r="E317" s="84">
        <v>42699</v>
      </c>
      <c r="F317" s="12">
        <f ca="1">DATEDIF(E317,TODAY(),"Y")</f>
        <v>6</v>
      </c>
      <c r="G317" s="85" t="s">
        <v>594</v>
      </c>
      <c r="H317" s="86">
        <v>24592</v>
      </c>
      <c r="I317" s="87">
        <v>3</v>
      </c>
      <c r="J317" s="26">
        <f>ROUND(H317*$K$1+H317,0)</f>
        <v>24592</v>
      </c>
    </row>
    <row r="318" spans="1:10" x14ac:dyDescent="0.25">
      <c r="A318" s="82" t="s">
        <v>1195</v>
      </c>
      <c r="B318" s="83" t="s">
        <v>603</v>
      </c>
      <c r="C318" s="82" t="s">
        <v>620</v>
      </c>
      <c r="D318" s="82" t="s">
        <v>614</v>
      </c>
      <c r="E318" s="84">
        <v>38769</v>
      </c>
      <c r="F318" s="12">
        <f ca="1">DATEDIF(E318,TODAY(),"Y")</f>
        <v>16</v>
      </c>
      <c r="G318" s="85"/>
      <c r="H318" s="86">
        <v>26347</v>
      </c>
      <c r="I318" s="87">
        <v>3</v>
      </c>
      <c r="J318" s="26">
        <f>ROUND(H318*$K$1+H318,0)</f>
        <v>26347</v>
      </c>
    </row>
    <row r="319" spans="1:10" x14ac:dyDescent="0.25">
      <c r="A319" s="82" t="s">
        <v>1120</v>
      </c>
      <c r="B319" s="83" t="s">
        <v>596</v>
      </c>
      <c r="C319" s="82" t="s">
        <v>598</v>
      </c>
      <c r="D319" s="82" t="s">
        <v>593</v>
      </c>
      <c r="E319" s="84">
        <v>43248</v>
      </c>
      <c r="F319" s="12">
        <f ca="1">DATEDIF(E319,TODAY(),"Y")</f>
        <v>4</v>
      </c>
      <c r="G319" s="85" t="s">
        <v>599</v>
      </c>
      <c r="H319" s="86">
        <v>100242</v>
      </c>
      <c r="I319" s="87">
        <v>2</v>
      </c>
      <c r="J319" s="26">
        <f>ROUND(H319*$K$1+H319,0)</f>
        <v>100242</v>
      </c>
    </row>
    <row r="320" spans="1:10" x14ac:dyDescent="0.25">
      <c r="A320" s="82" t="s">
        <v>624</v>
      </c>
      <c r="B320" s="83" t="s">
        <v>591</v>
      </c>
      <c r="C320" s="82" t="s">
        <v>625</v>
      </c>
      <c r="D320" s="82" t="s">
        <v>606</v>
      </c>
      <c r="E320" s="84">
        <v>42378</v>
      </c>
      <c r="F320" s="12">
        <f ca="1">DATEDIF(E320,TODAY(),"Y")</f>
        <v>6</v>
      </c>
      <c r="G320" s="85"/>
      <c r="H320" s="86">
        <v>36243</v>
      </c>
      <c r="I320" s="87">
        <v>5</v>
      </c>
      <c r="J320" s="26">
        <f>ROUND(H320*$K$1+H320,0)</f>
        <v>36243</v>
      </c>
    </row>
    <row r="321" spans="1:10" x14ac:dyDescent="0.25">
      <c r="A321" s="82" t="s">
        <v>704</v>
      </c>
      <c r="B321" s="83" t="s">
        <v>641</v>
      </c>
      <c r="C321" s="82" t="s">
        <v>627</v>
      </c>
      <c r="D321" s="82" t="s">
        <v>593</v>
      </c>
      <c r="E321" s="84">
        <v>38772</v>
      </c>
      <c r="F321" s="12">
        <f ca="1">DATEDIF(E321,TODAY(),"Y")</f>
        <v>16</v>
      </c>
      <c r="G321" s="85" t="s">
        <v>599</v>
      </c>
      <c r="H321" s="86">
        <v>51697</v>
      </c>
      <c r="I321" s="87">
        <v>2</v>
      </c>
      <c r="J321" s="26">
        <f>ROUND(H321*$K$1+H321,0)</f>
        <v>51697</v>
      </c>
    </row>
    <row r="322" spans="1:10" x14ac:dyDescent="0.25">
      <c r="A322" s="82" t="s">
        <v>1329</v>
      </c>
      <c r="B322" s="83" t="s">
        <v>591</v>
      </c>
      <c r="C322" s="82" t="s">
        <v>608</v>
      </c>
      <c r="D322" s="82" t="s">
        <v>593</v>
      </c>
      <c r="E322" s="84">
        <v>42398</v>
      </c>
      <c r="F322" s="12">
        <f ca="1">DATEDIF(E322,TODAY(),"Y")</f>
        <v>6</v>
      </c>
      <c r="G322" s="85" t="s">
        <v>599</v>
      </c>
      <c r="H322" s="86">
        <v>98447</v>
      </c>
      <c r="I322" s="87">
        <v>2</v>
      </c>
      <c r="J322" s="26">
        <f>ROUND(H322*$K$1+H322,0)</f>
        <v>98447</v>
      </c>
    </row>
    <row r="323" spans="1:10" x14ac:dyDescent="0.25">
      <c r="A323" s="82" t="s">
        <v>1267</v>
      </c>
      <c r="B323" s="83" t="s">
        <v>603</v>
      </c>
      <c r="C323" s="82" t="s">
        <v>665</v>
      </c>
      <c r="D323" s="82" t="s">
        <v>593</v>
      </c>
      <c r="E323" s="84">
        <v>41338</v>
      </c>
      <c r="F323" s="12">
        <f ca="1">DATEDIF(E323,TODAY(),"Y")</f>
        <v>9</v>
      </c>
      <c r="G323" s="85" t="s">
        <v>594</v>
      </c>
      <c r="H323" s="86">
        <v>72086</v>
      </c>
      <c r="I323" s="87">
        <v>4</v>
      </c>
      <c r="J323" s="26">
        <f>ROUND(H323*$K$1+H323,0)</f>
        <v>72086</v>
      </c>
    </row>
    <row r="324" spans="1:10" x14ac:dyDescent="0.25">
      <c r="A324" s="24" t="s">
        <v>713</v>
      </c>
      <c r="B324" s="83" t="s">
        <v>603</v>
      </c>
      <c r="C324" s="24" t="s">
        <v>696</v>
      </c>
      <c r="D324" s="24" t="s">
        <v>593</v>
      </c>
      <c r="E324" s="84">
        <v>38334</v>
      </c>
      <c r="F324" s="12">
        <f ca="1">DATEDIF(E324,TODAY(),"Y")</f>
        <v>17</v>
      </c>
      <c r="G324" s="85" t="s">
        <v>601</v>
      </c>
      <c r="H324" s="86">
        <v>81569</v>
      </c>
      <c r="I324" s="87">
        <v>1</v>
      </c>
      <c r="J324" s="26">
        <f>ROUND(H324*$K$1+H324,0)</f>
        <v>81569</v>
      </c>
    </row>
    <row r="325" spans="1:10" x14ac:dyDescent="0.25">
      <c r="A325" s="82" t="s">
        <v>809</v>
      </c>
      <c r="B325" s="83" t="s">
        <v>596</v>
      </c>
      <c r="C325" s="82" t="s">
        <v>608</v>
      </c>
      <c r="D325" s="82" t="s">
        <v>593</v>
      </c>
      <c r="E325" s="84">
        <v>41437</v>
      </c>
      <c r="F325" s="12">
        <f ca="1">DATEDIF(E325,TODAY(),"Y")</f>
        <v>9</v>
      </c>
      <c r="G325" s="85" t="s">
        <v>594</v>
      </c>
      <c r="H325" s="86">
        <v>67258</v>
      </c>
      <c r="I325" s="87">
        <v>4</v>
      </c>
      <c r="J325" s="26">
        <f>ROUND(H325*$K$1+H325,0)</f>
        <v>67258</v>
      </c>
    </row>
    <row r="326" spans="1:10" x14ac:dyDescent="0.25">
      <c r="A326" s="82" t="s">
        <v>1126</v>
      </c>
      <c r="B326" s="83" t="s">
        <v>603</v>
      </c>
      <c r="C326" s="82" t="s">
        <v>625</v>
      </c>
      <c r="D326" s="82" t="s">
        <v>614</v>
      </c>
      <c r="E326" s="84">
        <v>41453</v>
      </c>
      <c r="F326" s="12">
        <f ca="1">DATEDIF(E326,TODAY(),"Y")</f>
        <v>9</v>
      </c>
      <c r="G326" s="85" t="s">
        <v>594</v>
      </c>
      <c r="H326" s="86">
        <v>29200</v>
      </c>
      <c r="I326" s="87">
        <v>4</v>
      </c>
      <c r="J326" s="26">
        <f>ROUND(H326*$K$1+H326,0)</f>
        <v>29200</v>
      </c>
    </row>
    <row r="327" spans="1:10" x14ac:dyDescent="0.25">
      <c r="A327" s="82" t="s">
        <v>1011</v>
      </c>
      <c r="B327" s="83" t="s">
        <v>603</v>
      </c>
      <c r="C327" s="82" t="s">
        <v>625</v>
      </c>
      <c r="D327" s="82" t="s">
        <v>593</v>
      </c>
      <c r="E327" s="84">
        <v>38383</v>
      </c>
      <c r="F327" s="12">
        <f ca="1">DATEDIF(E327,TODAY(),"Y")</f>
        <v>17</v>
      </c>
      <c r="G327" s="85" t="s">
        <v>601</v>
      </c>
      <c r="H327" s="86">
        <v>91438</v>
      </c>
      <c r="I327" s="87">
        <v>1</v>
      </c>
      <c r="J327" s="26">
        <f>ROUND(H327*$K$1+H327,0)</f>
        <v>91438</v>
      </c>
    </row>
    <row r="328" spans="1:10" x14ac:dyDescent="0.25">
      <c r="A328" s="82" t="s">
        <v>1220</v>
      </c>
      <c r="B328" s="83" t="s">
        <v>596</v>
      </c>
      <c r="C328" s="82" t="s">
        <v>625</v>
      </c>
      <c r="D328" s="82" t="s">
        <v>593</v>
      </c>
      <c r="E328" s="84">
        <v>41067</v>
      </c>
      <c r="F328" s="12">
        <f ca="1">DATEDIF(E328,TODAY(),"Y")</f>
        <v>10</v>
      </c>
      <c r="G328" s="85" t="s">
        <v>601</v>
      </c>
      <c r="H328" s="86">
        <v>42720</v>
      </c>
      <c r="I328" s="87">
        <v>1</v>
      </c>
      <c r="J328" s="26">
        <f>ROUND(H328*$K$1+H328,0)</f>
        <v>42720</v>
      </c>
    </row>
    <row r="329" spans="1:10" x14ac:dyDescent="0.25">
      <c r="A329" s="82" t="s">
        <v>1205</v>
      </c>
      <c r="B329" s="83" t="s">
        <v>603</v>
      </c>
      <c r="C329" s="82" t="s">
        <v>592</v>
      </c>
      <c r="D329" s="82" t="s">
        <v>593</v>
      </c>
      <c r="E329" s="84">
        <v>41203</v>
      </c>
      <c r="F329" s="12">
        <f ca="1">DATEDIF(E329,TODAY(),"Y")</f>
        <v>10</v>
      </c>
      <c r="G329" s="85" t="s">
        <v>611</v>
      </c>
      <c r="H329" s="86">
        <v>19957</v>
      </c>
      <c r="I329" s="87">
        <v>4</v>
      </c>
      <c r="J329" s="26">
        <f>ROUND(H329*$K$1+H329,0)</f>
        <v>19957</v>
      </c>
    </row>
    <row r="330" spans="1:10" x14ac:dyDescent="0.25">
      <c r="A330" s="82" t="s">
        <v>814</v>
      </c>
      <c r="B330" s="83" t="s">
        <v>591</v>
      </c>
      <c r="C330" s="82" t="s">
        <v>608</v>
      </c>
      <c r="D330" s="82" t="s">
        <v>606</v>
      </c>
      <c r="E330" s="84">
        <v>43260</v>
      </c>
      <c r="F330" s="12">
        <f ca="1">DATEDIF(E330,TODAY(),"Y")</f>
        <v>4</v>
      </c>
      <c r="G330" s="85"/>
      <c r="H330" s="86">
        <v>34427</v>
      </c>
      <c r="I330" s="87">
        <v>5</v>
      </c>
      <c r="J330" s="26">
        <f>ROUND(H330*$K$1+H330,0)</f>
        <v>34427</v>
      </c>
    </row>
    <row r="331" spans="1:10" x14ac:dyDescent="0.25">
      <c r="A331" s="82" t="s">
        <v>1049</v>
      </c>
      <c r="B331" s="83" t="s">
        <v>591</v>
      </c>
      <c r="C331" s="82" t="s">
        <v>625</v>
      </c>
      <c r="D331" s="82" t="s">
        <v>593</v>
      </c>
      <c r="E331" s="84">
        <v>43012</v>
      </c>
      <c r="F331" s="12">
        <f ca="1">DATEDIF(E331,TODAY(),"Y")</f>
        <v>5</v>
      </c>
      <c r="G331" s="85" t="s">
        <v>594</v>
      </c>
      <c r="H331" s="86">
        <v>106094</v>
      </c>
      <c r="I331" s="87">
        <v>4</v>
      </c>
      <c r="J331" s="26">
        <f>ROUND(H331*$K$1+H331,0)</f>
        <v>106094</v>
      </c>
    </row>
    <row r="332" spans="1:10" x14ac:dyDescent="0.25">
      <c r="A332" s="82" t="s">
        <v>817</v>
      </c>
      <c r="B332" s="83" t="s">
        <v>591</v>
      </c>
      <c r="C332" s="82" t="s">
        <v>653</v>
      </c>
      <c r="D332" s="82" t="s">
        <v>593</v>
      </c>
      <c r="E332" s="84">
        <v>38600</v>
      </c>
      <c r="F332" s="12">
        <f ca="1">DATEDIF(E332,TODAY(),"Y")</f>
        <v>17</v>
      </c>
      <c r="G332" s="85" t="s">
        <v>594</v>
      </c>
      <c r="H332" s="86">
        <v>101335</v>
      </c>
      <c r="I332" s="87">
        <v>4</v>
      </c>
      <c r="J332" s="26">
        <f>ROUND(H332*$K$1+H332,0)</f>
        <v>101335</v>
      </c>
    </row>
    <row r="333" spans="1:10" x14ac:dyDescent="0.25">
      <c r="A333" s="82" t="s">
        <v>1234</v>
      </c>
      <c r="B333" s="83" t="s">
        <v>596</v>
      </c>
      <c r="C333" s="82" t="s">
        <v>649</v>
      </c>
      <c r="D333" s="82" t="s">
        <v>606</v>
      </c>
      <c r="E333" s="84">
        <v>43111</v>
      </c>
      <c r="F333" s="12">
        <f ca="1">DATEDIF(E333,TODAY(),"Y")</f>
        <v>4</v>
      </c>
      <c r="G333" s="85"/>
      <c r="H333" s="86">
        <v>64572</v>
      </c>
      <c r="I333" s="87">
        <v>5</v>
      </c>
      <c r="J333" s="26">
        <f>ROUND(H333*$K$1+H333,0)</f>
        <v>64572</v>
      </c>
    </row>
    <row r="334" spans="1:10" x14ac:dyDescent="0.25">
      <c r="A334" s="82" t="s">
        <v>831</v>
      </c>
      <c r="B334" s="83" t="s">
        <v>603</v>
      </c>
      <c r="C334" s="82" t="s">
        <v>663</v>
      </c>
      <c r="D334" s="82" t="s">
        <v>614</v>
      </c>
      <c r="E334" s="84">
        <v>40858</v>
      </c>
      <c r="F334" s="12">
        <f ca="1">DATEDIF(E334,TODAY(),"Y")</f>
        <v>11</v>
      </c>
      <c r="G334" s="85"/>
      <c r="H334" s="86">
        <v>34906</v>
      </c>
      <c r="I334" s="87">
        <v>2</v>
      </c>
      <c r="J334" s="26">
        <f>ROUND(H334*$K$1+H334,0)</f>
        <v>34906</v>
      </c>
    </row>
    <row r="335" spans="1:10" x14ac:dyDescent="0.25">
      <c r="A335" s="82" t="s">
        <v>744</v>
      </c>
      <c r="B335" s="83" t="s">
        <v>596</v>
      </c>
      <c r="C335" s="82" t="s">
        <v>649</v>
      </c>
      <c r="D335" s="82" t="s">
        <v>593</v>
      </c>
      <c r="E335" s="84">
        <v>38509</v>
      </c>
      <c r="F335" s="12">
        <f ca="1">DATEDIF(E335,TODAY(),"Y")</f>
        <v>17</v>
      </c>
      <c r="G335" s="85" t="s">
        <v>594</v>
      </c>
      <c r="H335" s="86">
        <v>89482</v>
      </c>
      <c r="I335" s="87">
        <v>3</v>
      </c>
      <c r="J335" s="26">
        <f>ROUND(H335*$K$1+H335,0)</f>
        <v>89482</v>
      </c>
    </row>
    <row r="336" spans="1:10" x14ac:dyDescent="0.25">
      <c r="A336" s="82" t="s">
        <v>1336</v>
      </c>
      <c r="B336" s="83" t="s">
        <v>591</v>
      </c>
      <c r="C336" s="82" t="s">
        <v>620</v>
      </c>
      <c r="D336" s="82" t="s">
        <v>593</v>
      </c>
      <c r="E336" s="84">
        <v>38669</v>
      </c>
      <c r="F336" s="12">
        <f ca="1">DATEDIF(E336,TODAY(),"Y")</f>
        <v>17</v>
      </c>
      <c r="G336" s="85" t="s">
        <v>601</v>
      </c>
      <c r="H336" s="86">
        <v>62124</v>
      </c>
      <c r="I336" s="87">
        <v>3</v>
      </c>
      <c r="J336" s="26">
        <f>ROUND(H336*$K$1+H336,0)</f>
        <v>62124</v>
      </c>
    </row>
    <row r="337" spans="1:10" x14ac:dyDescent="0.25">
      <c r="A337" s="82" t="s">
        <v>993</v>
      </c>
      <c r="B337" s="83" t="s">
        <v>619</v>
      </c>
      <c r="C337" s="82" t="s">
        <v>649</v>
      </c>
      <c r="D337" s="82" t="s">
        <v>606</v>
      </c>
      <c r="E337" s="84">
        <v>41722</v>
      </c>
      <c r="F337" s="12">
        <f ca="1">DATEDIF(E337,TODAY(),"Y")</f>
        <v>8</v>
      </c>
      <c r="G337" s="85"/>
      <c r="H337" s="86">
        <v>107570</v>
      </c>
      <c r="I337" s="87">
        <v>1</v>
      </c>
      <c r="J337" s="26">
        <f>ROUND(H337*$K$1+H337,0)</f>
        <v>107570</v>
      </c>
    </row>
    <row r="338" spans="1:10" x14ac:dyDescent="0.25">
      <c r="A338" s="82" t="s">
        <v>1207</v>
      </c>
      <c r="B338" s="83" t="s">
        <v>596</v>
      </c>
      <c r="C338" s="82" t="s">
        <v>620</v>
      </c>
      <c r="D338" s="82" t="s">
        <v>606</v>
      </c>
      <c r="E338" s="84">
        <v>39766</v>
      </c>
      <c r="F338" s="12">
        <f ca="1">DATEDIF(E338,TODAY(),"Y")</f>
        <v>14</v>
      </c>
      <c r="G338" s="85"/>
      <c r="H338" s="86">
        <v>31335</v>
      </c>
      <c r="I338" s="87">
        <v>3</v>
      </c>
      <c r="J338" s="26">
        <f>ROUND(H338*$K$1+H338,0)</f>
        <v>31335</v>
      </c>
    </row>
    <row r="339" spans="1:10" x14ac:dyDescent="0.25">
      <c r="A339" s="82" t="s">
        <v>771</v>
      </c>
      <c r="B339" s="83" t="s">
        <v>619</v>
      </c>
      <c r="C339" s="82" t="s">
        <v>608</v>
      </c>
      <c r="D339" s="82" t="s">
        <v>593</v>
      </c>
      <c r="E339" s="84">
        <v>38783</v>
      </c>
      <c r="F339" s="12">
        <f ca="1">DATEDIF(E339,TODAY(),"Y")</f>
        <v>16</v>
      </c>
      <c r="G339" s="85" t="s">
        <v>611</v>
      </c>
      <c r="H339" s="86">
        <v>119062</v>
      </c>
      <c r="I339" s="87">
        <v>5</v>
      </c>
      <c r="J339" s="26">
        <f>ROUND(H339*$K$1+H339,0)</f>
        <v>119062</v>
      </c>
    </row>
    <row r="340" spans="1:10" x14ac:dyDescent="0.25">
      <c r="A340" s="82" t="s">
        <v>976</v>
      </c>
      <c r="B340" s="83" t="s">
        <v>641</v>
      </c>
      <c r="C340" s="82" t="s">
        <v>608</v>
      </c>
      <c r="D340" s="82" t="s">
        <v>622</v>
      </c>
      <c r="E340" s="84">
        <v>38794</v>
      </c>
      <c r="F340" s="12">
        <f ca="1">DATEDIF(E340,TODAY(),"Y")</f>
        <v>16</v>
      </c>
      <c r="G340" s="85"/>
      <c r="H340" s="86">
        <v>24158</v>
      </c>
      <c r="I340" s="87">
        <v>1</v>
      </c>
      <c r="J340" s="26">
        <f>ROUND(H340*$K$1+H340,0)</f>
        <v>24158</v>
      </c>
    </row>
    <row r="341" spans="1:10" x14ac:dyDescent="0.25">
      <c r="A341" s="82" t="s">
        <v>854</v>
      </c>
      <c r="B341" s="83" t="s">
        <v>596</v>
      </c>
      <c r="C341" s="82" t="s">
        <v>665</v>
      </c>
      <c r="D341" s="82" t="s">
        <v>606</v>
      </c>
      <c r="E341" s="84">
        <v>41537</v>
      </c>
      <c r="F341" s="12">
        <f ca="1">DATEDIF(E341,TODAY(),"Y")</f>
        <v>9</v>
      </c>
      <c r="G341" s="85"/>
      <c r="H341" s="86">
        <v>54610</v>
      </c>
      <c r="I341" s="87">
        <v>3</v>
      </c>
      <c r="J341" s="26">
        <f>ROUND(H341*$K$1+H341,0)</f>
        <v>54610</v>
      </c>
    </row>
    <row r="342" spans="1:10" x14ac:dyDescent="0.25">
      <c r="A342" s="82" t="s">
        <v>865</v>
      </c>
      <c r="B342" s="83" t="s">
        <v>641</v>
      </c>
      <c r="C342" s="82" t="s">
        <v>625</v>
      </c>
      <c r="D342" s="82" t="s">
        <v>593</v>
      </c>
      <c r="E342" s="84">
        <v>41793</v>
      </c>
      <c r="F342" s="12">
        <f ca="1">DATEDIF(E342,TODAY(),"Y")</f>
        <v>8</v>
      </c>
      <c r="G342" s="85" t="s">
        <v>594</v>
      </c>
      <c r="H342" s="86">
        <v>60601</v>
      </c>
      <c r="I342" s="87">
        <v>1</v>
      </c>
      <c r="J342" s="26">
        <f>ROUND(H342*$K$1+H342,0)</f>
        <v>60601</v>
      </c>
    </row>
    <row r="343" spans="1:10" x14ac:dyDescent="0.25">
      <c r="A343" s="82" t="s">
        <v>844</v>
      </c>
      <c r="B343" s="83" t="s">
        <v>619</v>
      </c>
      <c r="C343" s="82" t="s">
        <v>627</v>
      </c>
      <c r="D343" s="82" t="s">
        <v>593</v>
      </c>
      <c r="E343" s="84">
        <v>38829</v>
      </c>
      <c r="F343" s="12">
        <f ca="1">DATEDIF(E343,TODAY(),"Y")</f>
        <v>16</v>
      </c>
      <c r="G343" s="85" t="s">
        <v>599</v>
      </c>
      <c r="H343" s="86">
        <v>99537</v>
      </c>
      <c r="I343" s="87">
        <v>4</v>
      </c>
      <c r="J343" s="26">
        <f>ROUND(H343*$K$1+H343,0)</f>
        <v>99537</v>
      </c>
    </row>
    <row r="344" spans="1:10" x14ac:dyDescent="0.25">
      <c r="A344" s="82" t="s">
        <v>969</v>
      </c>
      <c r="B344" s="83" t="s">
        <v>603</v>
      </c>
      <c r="C344" s="82" t="s">
        <v>649</v>
      </c>
      <c r="D344" s="82" t="s">
        <v>614</v>
      </c>
      <c r="E344" s="84">
        <v>42745</v>
      </c>
      <c r="F344" s="12">
        <f ca="1">DATEDIF(E344,TODAY(),"Y")</f>
        <v>5</v>
      </c>
      <c r="G344" s="85" t="s">
        <v>594</v>
      </c>
      <c r="H344" s="86">
        <v>15814</v>
      </c>
      <c r="I344" s="87">
        <v>4</v>
      </c>
      <c r="J344" s="26">
        <f>ROUND(H344*$K$1+H344,0)</f>
        <v>15814</v>
      </c>
    </row>
    <row r="345" spans="1:10" x14ac:dyDescent="0.25">
      <c r="A345" s="82" t="s">
        <v>753</v>
      </c>
      <c r="B345" s="83" t="s">
        <v>591</v>
      </c>
      <c r="C345" s="82" t="s">
        <v>620</v>
      </c>
      <c r="D345" s="82" t="s">
        <v>606</v>
      </c>
      <c r="E345" s="84">
        <v>38830</v>
      </c>
      <c r="F345" s="12">
        <f ca="1">DATEDIF(E345,TODAY(),"Y")</f>
        <v>16</v>
      </c>
      <c r="G345" s="85"/>
      <c r="H345" s="86">
        <v>99085</v>
      </c>
      <c r="I345" s="87">
        <v>4</v>
      </c>
      <c r="J345" s="26">
        <f>ROUND(H345*$K$1+H345,0)</f>
        <v>99085</v>
      </c>
    </row>
    <row r="346" spans="1:10" x14ac:dyDescent="0.25">
      <c r="A346" s="82" t="s">
        <v>908</v>
      </c>
      <c r="B346" s="83" t="s">
        <v>619</v>
      </c>
      <c r="C346" s="82" t="s">
        <v>592</v>
      </c>
      <c r="D346" s="82" t="s">
        <v>614</v>
      </c>
      <c r="E346" s="84">
        <v>38842</v>
      </c>
      <c r="F346" s="12">
        <f ca="1">DATEDIF(E346,TODAY(),"Y")</f>
        <v>16</v>
      </c>
      <c r="G346" s="85"/>
      <c r="H346" s="86">
        <v>31614</v>
      </c>
      <c r="I346" s="87">
        <v>3</v>
      </c>
      <c r="J346" s="26">
        <f>ROUND(H346*$K$1+H346,0)</f>
        <v>31614</v>
      </c>
    </row>
    <row r="347" spans="1:10" x14ac:dyDescent="0.25">
      <c r="A347" s="82" t="s">
        <v>910</v>
      </c>
      <c r="B347" s="83" t="s">
        <v>619</v>
      </c>
      <c r="C347" s="82" t="s">
        <v>608</v>
      </c>
      <c r="D347" s="82" t="s">
        <v>622</v>
      </c>
      <c r="E347" s="84">
        <v>38257</v>
      </c>
      <c r="F347" s="12">
        <f ca="1">DATEDIF(E347,TODAY(),"Y")</f>
        <v>18</v>
      </c>
      <c r="G347" s="85"/>
      <c r="H347" s="86">
        <v>26765</v>
      </c>
      <c r="I347" s="87">
        <v>5</v>
      </c>
      <c r="J347" s="26">
        <f>ROUND(H347*$K$1+H347,0)</f>
        <v>26765</v>
      </c>
    </row>
    <row r="348" spans="1:10" x14ac:dyDescent="0.25">
      <c r="A348" s="82" t="s">
        <v>775</v>
      </c>
      <c r="B348" s="83" t="s">
        <v>641</v>
      </c>
      <c r="C348" s="82" t="s">
        <v>625</v>
      </c>
      <c r="D348" s="82" t="s">
        <v>614</v>
      </c>
      <c r="E348" s="84">
        <v>39469</v>
      </c>
      <c r="F348" s="12">
        <f ca="1">DATEDIF(E348,TODAY(),"Y")</f>
        <v>14</v>
      </c>
      <c r="G348" s="85"/>
      <c r="H348" s="86">
        <v>26567</v>
      </c>
      <c r="I348" s="87">
        <v>3</v>
      </c>
      <c r="J348" s="26">
        <f>ROUND(H348*$K$1+H348,0)</f>
        <v>26567</v>
      </c>
    </row>
    <row r="349" spans="1:10" x14ac:dyDescent="0.25">
      <c r="A349" s="82" t="s">
        <v>1096</v>
      </c>
      <c r="B349" s="83" t="s">
        <v>596</v>
      </c>
      <c r="C349" s="82" t="s">
        <v>608</v>
      </c>
      <c r="D349" s="82" t="s">
        <v>606</v>
      </c>
      <c r="E349" s="84">
        <v>37961</v>
      </c>
      <c r="F349" s="12">
        <f ca="1">DATEDIF(E349,TODAY(),"Y")</f>
        <v>19</v>
      </c>
      <c r="G349" s="85"/>
      <c r="H349" s="86">
        <v>93472</v>
      </c>
      <c r="I349" s="87">
        <v>3</v>
      </c>
      <c r="J349" s="26">
        <f>ROUND(H349*$K$1+H349,0)</f>
        <v>93472</v>
      </c>
    </row>
    <row r="350" spans="1:10" x14ac:dyDescent="0.25">
      <c r="A350" s="82" t="s">
        <v>1139</v>
      </c>
      <c r="B350" s="83" t="s">
        <v>591</v>
      </c>
      <c r="C350" s="82" t="s">
        <v>653</v>
      </c>
      <c r="D350" s="82" t="s">
        <v>614</v>
      </c>
      <c r="E350" s="84">
        <v>41610</v>
      </c>
      <c r="F350" s="12">
        <f ca="1">DATEDIF(E350,TODAY(),"Y")</f>
        <v>9</v>
      </c>
      <c r="G350" s="85"/>
      <c r="H350" s="86">
        <v>34467</v>
      </c>
      <c r="I350" s="87">
        <v>2</v>
      </c>
      <c r="J350" s="26">
        <f>ROUND(H350*$K$1+H350,0)</f>
        <v>34467</v>
      </c>
    </row>
    <row r="351" spans="1:10" x14ac:dyDescent="0.25">
      <c r="A351" s="82" t="s">
        <v>1259</v>
      </c>
      <c r="B351" s="83" t="s">
        <v>596</v>
      </c>
      <c r="C351" s="82" t="s">
        <v>620</v>
      </c>
      <c r="D351" s="82" t="s">
        <v>606</v>
      </c>
      <c r="E351" s="84">
        <v>42580</v>
      </c>
      <c r="F351" s="12">
        <f ca="1">DATEDIF(E351,TODAY(),"Y")</f>
        <v>6</v>
      </c>
      <c r="G351" s="85"/>
      <c r="H351" s="86">
        <v>44566</v>
      </c>
      <c r="I351" s="87">
        <v>4</v>
      </c>
      <c r="J351" s="26">
        <f>ROUND(H351*$K$1+H351,0)</f>
        <v>44566</v>
      </c>
    </row>
    <row r="352" spans="1:10" x14ac:dyDescent="0.25">
      <c r="A352" s="82" t="s">
        <v>952</v>
      </c>
      <c r="B352" s="83" t="s">
        <v>603</v>
      </c>
      <c r="C352" s="82" t="s">
        <v>665</v>
      </c>
      <c r="D352" s="82" t="s">
        <v>606</v>
      </c>
      <c r="E352" s="84">
        <v>42810</v>
      </c>
      <c r="F352" s="12">
        <f ca="1">DATEDIF(E352,TODAY(),"Y")</f>
        <v>5</v>
      </c>
      <c r="G352" s="85"/>
      <c r="H352" s="86">
        <v>92302</v>
      </c>
      <c r="I352" s="87">
        <v>5</v>
      </c>
      <c r="J352" s="26">
        <f>ROUND(H352*$K$1+H352,0)</f>
        <v>92302</v>
      </c>
    </row>
    <row r="353" spans="1:10" x14ac:dyDescent="0.25">
      <c r="A353" s="82" t="s">
        <v>1309</v>
      </c>
      <c r="B353" s="83" t="s">
        <v>591</v>
      </c>
      <c r="C353" s="82" t="s">
        <v>608</v>
      </c>
      <c r="D353" s="82" t="s">
        <v>593</v>
      </c>
      <c r="E353" s="84">
        <v>42588</v>
      </c>
      <c r="F353" s="12">
        <f ca="1">DATEDIF(E353,TODAY(),"Y")</f>
        <v>6</v>
      </c>
      <c r="G353" s="85" t="s">
        <v>1193</v>
      </c>
      <c r="H353" s="86">
        <v>61938</v>
      </c>
      <c r="I353" s="87">
        <v>4</v>
      </c>
      <c r="J353" s="26">
        <f>ROUND(H353*$K$1+H353,0)</f>
        <v>61938</v>
      </c>
    </row>
    <row r="354" spans="1:10" x14ac:dyDescent="0.25">
      <c r="A354" s="82" t="s">
        <v>1104</v>
      </c>
      <c r="B354" s="83" t="s">
        <v>596</v>
      </c>
      <c r="C354" s="82" t="s">
        <v>665</v>
      </c>
      <c r="D354" s="82" t="s">
        <v>614</v>
      </c>
      <c r="E354" s="84">
        <v>42358</v>
      </c>
      <c r="F354" s="12">
        <f ca="1">DATEDIF(E354,TODAY(),"Y")</f>
        <v>6</v>
      </c>
      <c r="G354" s="85" t="s">
        <v>594</v>
      </c>
      <c r="H354" s="86">
        <v>15155</v>
      </c>
      <c r="I354" s="87">
        <v>1</v>
      </c>
      <c r="J354" s="26">
        <f>ROUND(H354*$K$1+H354,0)</f>
        <v>15155</v>
      </c>
    </row>
    <row r="355" spans="1:10" x14ac:dyDescent="0.25">
      <c r="A355" s="82" t="s">
        <v>1360</v>
      </c>
      <c r="B355" s="83" t="s">
        <v>596</v>
      </c>
      <c r="C355" s="82" t="s">
        <v>592</v>
      </c>
      <c r="D355" s="82" t="s">
        <v>593</v>
      </c>
      <c r="E355" s="84">
        <v>43291</v>
      </c>
      <c r="F355" s="12">
        <f ca="1">DATEDIF(E355,TODAY(),"Y")</f>
        <v>4</v>
      </c>
      <c r="G355" s="85" t="s">
        <v>611</v>
      </c>
      <c r="H355" s="86">
        <v>42773</v>
      </c>
      <c r="I355" s="87">
        <v>3</v>
      </c>
      <c r="J355" s="26">
        <f>ROUND(H355*$K$1+H355,0)</f>
        <v>42773</v>
      </c>
    </row>
    <row r="356" spans="1:10" x14ac:dyDescent="0.25">
      <c r="A356" s="82" t="s">
        <v>1190</v>
      </c>
      <c r="B356" s="83" t="s">
        <v>591</v>
      </c>
      <c r="C356" s="82" t="s">
        <v>665</v>
      </c>
      <c r="D356" s="82" t="s">
        <v>593</v>
      </c>
      <c r="E356" s="84">
        <v>41413</v>
      </c>
      <c r="F356" s="12">
        <f ca="1">DATEDIF(E356,TODAY(),"Y")</f>
        <v>9</v>
      </c>
      <c r="G356" s="85" t="s">
        <v>594</v>
      </c>
      <c r="H356" s="86">
        <v>61473</v>
      </c>
      <c r="I356" s="87">
        <v>2</v>
      </c>
      <c r="J356" s="26">
        <f>ROUND(H356*$K$1+H356,0)</f>
        <v>61473</v>
      </c>
    </row>
    <row r="357" spans="1:10" x14ac:dyDescent="0.25">
      <c r="A357" s="82" t="s">
        <v>1083</v>
      </c>
      <c r="B357" s="83" t="s">
        <v>603</v>
      </c>
      <c r="C357" s="82" t="s">
        <v>627</v>
      </c>
      <c r="D357" s="82" t="s">
        <v>606</v>
      </c>
      <c r="E357" s="84">
        <v>42338</v>
      </c>
      <c r="F357" s="12">
        <f ca="1">DATEDIF(E357,TODAY(),"Y")</f>
        <v>7</v>
      </c>
      <c r="G357" s="85"/>
      <c r="H357" s="86">
        <v>67232</v>
      </c>
      <c r="I357" s="87">
        <v>2</v>
      </c>
      <c r="J357" s="26">
        <f>ROUND(H357*$K$1+H357,0)</f>
        <v>67232</v>
      </c>
    </row>
    <row r="358" spans="1:10" x14ac:dyDescent="0.25">
      <c r="A358" s="82" t="s">
        <v>1303</v>
      </c>
      <c r="B358" s="83" t="s">
        <v>596</v>
      </c>
      <c r="C358" s="82" t="s">
        <v>627</v>
      </c>
      <c r="D358" s="82" t="s">
        <v>593</v>
      </c>
      <c r="E358" s="84">
        <v>42083</v>
      </c>
      <c r="F358" s="12">
        <f ca="1">DATEDIF(E358,TODAY(),"Y")</f>
        <v>7</v>
      </c>
      <c r="G358" s="85" t="s">
        <v>601</v>
      </c>
      <c r="H358" s="86">
        <v>46537</v>
      </c>
      <c r="I358" s="87">
        <v>3</v>
      </c>
      <c r="J358" s="26">
        <f>ROUND(H358*$K$1+H358,0)</f>
        <v>46537</v>
      </c>
    </row>
    <row r="359" spans="1:10" x14ac:dyDescent="0.25">
      <c r="A359" s="82" t="s">
        <v>1086</v>
      </c>
      <c r="B359" s="83" t="s">
        <v>591</v>
      </c>
      <c r="C359" s="82" t="s">
        <v>608</v>
      </c>
      <c r="D359" s="82" t="s">
        <v>614</v>
      </c>
      <c r="E359" s="84">
        <v>42521</v>
      </c>
      <c r="F359" s="12">
        <f ca="1">DATEDIF(E359,TODAY(),"Y")</f>
        <v>6</v>
      </c>
      <c r="G359" s="85" t="s">
        <v>594</v>
      </c>
      <c r="H359" s="86">
        <v>23933</v>
      </c>
      <c r="I359" s="87">
        <v>5</v>
      </c>
      <c r="J359" s="26">
        <f>ROUND(H359*$K$1+H359,0)</f>
        <v>23933</v>
      </c>
    </row>
    <row r="360" spans="1:10" x14ac:dyDescent="0.25">
      <c r="A360" s="82" t="s">
        <v>1187</v>
      </c>
      <c r="B360" s="83" t="s">
        <v>603</v>
      </c>
      <c r="C360" s="82" t="s">
        <v>598</v>
      </c>
      <c r="D360" s="82" t="s">
        <v>606</v>
      </c>
      <c r="E360" s="84">
        <v>37907</v>
      </c>
      <c r="F360" s="12">
        <f ca="1">DATEDIF(E360,TODAY(),"Y")</f>
        <v>19</v>
      </c>
      <c r="G360" s="85"/>
      <c r="H360" s="86">
        <v>31095</v>
      </c>
      <c r="I360" s="87">
        <v>4</v>
      </c>
      <c r="J360" s="26">
        <f>ROUND(H360*$K$1+H360,0)</f>
        <v>31095</v>
      </c>
    </row>
    <row r="361" spans="1:10" x14ac:dyDescent="0.25">
      <c r="A361" s="82" t="s">
        <v>1064</v>
      </c>
      <c r="B361" s="83" t="s">
        <v>591</v>
      </c>
      <c r="C361" s="82" t="s">
        <v>649</v>
      </c>
      <c r="D361" s="82" t="s">
        <v>606</v>
      </c>
      <c r="E361" s="84">
        <v>38135</v>
      </c>
      <c r="F361" s="12">
        <f ca="1">DATEDIF(E361,TODAY(),"Y")</f>
        <v>18</v>
      </c>
      <c r="G361" s="85"/>
      <c r="H361" s="86">
        <v>78537</v>
      </c>
      <c r="I361" s="87">
        <v>4</v>
      </c>
      <c r="J361" s="26">
        <f>ROUND(H361*$K$1+H361,0)</f>
        <v>78537</v>
      </c>
    </row>
    <row r="362" spans="1:10" x14ac:dyDescent="0.25">
      <c r="A362" s="82" t="s">
        <v>1090</v>
      </c>
      <c r="B362" s="83" t="s">
        <v>596</v>
      </c>
      <c r="C362" s="82" t="s">
        <v>625</v>
      </c>
      <c r="D362" s="82" t="s">
        <v>593</v>
      </c>
      <c r="E362" s="84">
        <v>42339</v>
      </c>
      <c r="F362" s="12">
        <f ca="1">DATEDIF(E362,TODAY(),"Y")</f>
        <v>7</v>
      </c>
      <c r="G362" s="85" t="s">
        <v>615</v>
      </c>
      <c r="H362" s="86">
        <v>51511</v>
      </c>
      <c r="I362" s="87">
        <v>1</v>
      </c>
      <c r="J362" s="26">
        <f>ROUND(H362*$K$1+H362,0)</f>
        <v>51511</v>
      </c>
    </row>
    <row r="363" spans="1:10" x14ac:dyDescent="0.25">
      <c r="A363" s="82" t="s">
        <v>609</v>
      </c>
      <c r="B363" s="83" t="s">
        <v>596</v>
      </c>
      <c r="C363" s="82" t="s">
        <v>610</v>
      </c>
      <c r="D363" s="82" t="s">
        <v>593</v>
      </c>
      <c r="E363" s="84">
        <v>38852</v>
      </c>
      <c r="F363" s="12">
        <f ca="1">DATEDIF(E363,TODAY(),"Y")</f>
        <v>16</v>
      </c>
      <c r="G363" s="85" t="s">
        <v>599</v>
      </c>
      <c r="H363" s="86">
        <v>119221</v>
      </c>
      <c r="I363" s="87">
        <v>4</v>
      </c>
      <c r="J363" s="26">
        <f>ROUND(H363*$K$1+H363,0)</f>
        <v>119221</v>
      </c>
    </row>
    <row r="364" spans="1:10" x14ac:dyDescent="0.25">
      <c r="A364" s="82" t="s">
        <v>1228</v>
      </c>
      <c r="B364" s="83" t="s">
        <v>591</v>
      </c>
      <c r="C364" s="82" t="s">
        <v>620</v>
      </c>
      <c r="D364" s="82" t="s">
        <v>614</v>
      </c>
      <c r="E364" s="84">
        <v>41358</v>
      </c>
      <c r="F364" s="12">
        <f ca="1">DATEDIF(E364,TODAY(),"Y")</f>
        <v>9</v>
      </c>
      <c r="G364" s="85"/>
      <c r="H364" s="86">
        <v>16692</v>
      </c>
      <c r="I364" s="87">
        <v>5</v>
      </c>
      <c r="J364" s="26">
        <f>ROUND(H364*$K$1+H364,0)</f>
        <v>16692</v>
      </c>
    </row>
    <row r="365" spans="1:10" x14ac:dyDescent="0.25">
      <c r="A365" s="82" t="s">
        <v>972</v>
      </c>
      <c r="B365" s="83" t="s">
        <v>641</v>
      </c>
      <c r="C365" s="82" t="s">
        <v>592</v>
      </c>
      <c r="D365" s="82" t="s">
        <v>593</v>
      </c>
      <c r="E365" s="84">
        <v>41233</v>
      </c>
      <c r="F365" s="12">
        <f ca="1">DATEDIF(E365,TODAY(),"Y")</f>
        <v>10</v>
      </c>
      <c r="G365" s="85" t="s">
        <v>594</v>
      </c>
      <c r="H365" s="86">
        <v>32319</v>
      </c>
      <c r="I365" s="87">
        <v>3</v>
      </c>
      <c r="J365" s="26">
        <f>ROUND(H365*$K$1+H365,0)</f>
        <v>32319</v>
      </c>
    </row>
    <row r="366" spans="1:10" x14ac:dyDescent="0.25">
      <c r="A366" s="82" t="s">
        <v>1290</v>
      </c>
      <c r="B366" s="83" t="s">
        <v>641</v>
      </c>
      <c r="C366" s="82" t="s">
        <v>592</v>
      </c>
      <c r="D366" s="82" t="s">
        <v>593</v>
      </c>
      <c r="E366" s="84">
        <v>41753</v>
      </c>
      <c r="F366" s="12">
        <f ca="1">DATEDIF(E366,TODAY(),"Y")</f>
        <v>8</v>
      </c>
      <c r="G366" s="85" t="s">
        <v>594</v>
      </c>
      <c r="H366" s="86">
        <v>43358</v>
      </c>
      <c r="I366" s="87">
        <v>5</v>
      </c>
      <c r="J366" s="26">
        <f>ROUND(H366*$K$1+H366,0)</f>
        <v>43358</v>
      </c>
    </row>
    <row r="367" spans="1:10" x14ac:dyDescent="0.25">
      <c r="A367" s="82" t="s">
        <v>815</v>
      </c>
      <c r="B367" s="83" t="s">
        <v>591</v>
      </c>
      <c r="C367" s="82" t="s">
        <v>625</v>
      </c>
      <c r="D367" s="82" t="s">
        <v>606</v>
      </c>
      <c r="E367" s="84">
        <v>41128</v>
      </c>
      <c r="F367" s="12">
        <f ca="1">DATEDIF(E367,TODAY(),"Y")</f>
        <v>10</v>
      </c>
      <c r="G367" s="85"/>
      <c r="H367" s="86">
        <v>103647</v>
      </c>
      <c r="I367" s="87">
        <v>5</v>
      </c>
      <c r="J367" s="26">
        <f>ROUND(H367*$K$1+H367,0)</f>
        <v>103647</v>
      </c>
    </row>
    <row r="368" spans="1:10" x14ac:dyDescent="0.25">
      <c r="A368" s="82" t="s">
        <v>1189</v>
      </c>
      <c r="B368" s="83" t="s">
        <v>617</v>
      </c>
      <c r="C368" s="82" t="s">
        <v>608</v>
      </c>
      <c r="D368" s="82" t="s">
        <v>614</v>
      </c>
      <c r="E368" s="84">
        <v>41711</v>
      </c>
      <c r="F368" s="12">
        <f ca="1">DATEDIF(E368,TODAY(),"Y")</f>
        <v>8</v>
      </c>
      <c r="G368" s="85" t="s">
        <v>601</v>
      </c>
      <c r="H368" s="86">
        <v>28981</v>
      </c>
      <c r="I368" s="87">
        <v>1</v>
      </c>
      <c r="J368" s="26">
        <f>ROUND(H368*$K$1+H368,0)</f>
        <v>28981</v>
      </c>
    </row>
    <row r="369" spans="1:10" x14ac:dyDescent="0.25">
      <c r="A369" s="82" t="s">
        <v>1095</v>
      </c>
      <c r="B369" s="83" t="s">
        <v>591</v>
      </c>
      <c r="C369" s="82" t="s">
        <v>613</v>
      </c>
      <c r="D369" s="82" t="s">
        <v>614</v>
      </c>
      <c r="E369" s="84">
        <v>38908</v>
      </c>
      <c r="F369" s="12">
        <f ca="1">DATEDIF(E369,TODAY(),"Y")</f>
        <v>16</v>
      </c>
      <c r="G369" s="85" t="s">
        <v>601</v>
      </c>
      <c r="H369" s="86">
        <v>24811</v>
      </c>
      <c r="I369" s="87">
        <v>3</v>
      </c>
      <c r="J369" s="26">
        <f>ROUND(H369*$K$1+H369,0)</f>
        <v>24811</v>
      </c>
    </row>
    <row r="370" spans="1:10" x14ac:dyDescent="0.25">
      <c r="A370" s="82" t="s">
        <v>1113</v>
      </c>
      <c r="B370" s="83" t="s">
        <v>641</v>
      </c>
      <c r="C370" s="82" t="s">
        <v>598</v>
      </c>
      <c r="D370" s="82" t="s">
        <v>593</v>
      </c>
      <c r="E370" s="84">
        <v>41757</v>
      </c>
      <c r="F370" s="12">
        <f ca="1">DATEDIF(E370,TODAY(),"Y")</f>
        <v>8</v>
      </c>
      <c r="G370" s="85" t="s">
        <v>611</v>
      </c>
      <c r="H370" s="86">
        <v>47029</v>
      </c>
      <c r="I370" s="87">
        <v>5</v>
      </c>
      <c r="J370" s="26">
        <f>ROUND(H370*$K$1+H370,0)</f>
        <v>47029</v>
      </c>
    </row>
    <row r="371" spans="1:10" x14ac:dyDescent="0.25">
      <c r="A371" s="82" t="s">
        <v>819</v>
      </c>
      <c r="B371" s="83" t="s">
        <v>591</v>
      </c>
      <c r="C371" s="82" t="s">
        <v>598</v>
      </c>
      <c r="D371" s="82" t="s">
        <v>593</v>
      </c>
      <c r="E371" s="84">
        <v>41719</v>
      </c>
      <c r="F371" s="12">
        <f ca="1">DATEDIF(E371,TODAY(),"Y")</f>
        <v>8</v>
      </c>
      <c r="G371" s="85" t="s">
        <v>599</v>
      </c>
      <c r="H371" s="86">
        <v>43039</v>
      </c>
      <c r="I371" s="87">
        <v>4</v>
      </c>
      <c r="J371" s="26">
        <f>ROUND(H371*$K$1+H371,0)</f>
        <v>43039</v>
      </c>
    </row>
    <row r="372" spans="1:10" x14ac:dyDescent="0.25">
      <c r="A372" s="82" t="s">
        <v>716</v>
      </c>
      <c r="B372" s="83" t="s">
        <v>619</v>
      </c>
      <c r="C372" s="82" t="s">
        <v>627</v>
      </c>
      <c r="D372" s="82" t="s">
        <v>622</v>
      </c>
      <c r="E372" s="84">
        <v>42830</v>
      </c>
      <c r="F372" s="12">
        <f ca="1">DATEDIF(E372,TODAY(),"Y")</f>
        <v>5</v>
      </c>
      <c r="G372" s="85"/>
      <c r="H372" s="86">
        <v>40320</v>
      </c>
      <c r="I372" s="87">
        <v>1</v>
      </c>
      <c r="J372" s="26">
        <f>ROUND(H372*$K$1+H372,0)</f>
        <v>40320</v>
      </c>
    </row>
    <row r="373" spans="1:10" x14ac:dyDescent="0.25">
      <c r="A373" s="82" t="s">
        <v>1213</v>
      </c>
      <c r="B373" s="83" t="s">
        <v>596</v>
      </c>
      <c r="C373" s="82" t="s">
        <v>625</v>
      </c>
      <c r="D373" s="82" t="s">
        <v>593</v>
      </c>
      <c r="E373" s="84">
        <v>38958</v>
      </c>
      <c r="F373" s="12">
        <f ca="1">DATEDIF(E373,TODAY(),"Y")</f>
        <v>16</v>
      </c>
      <c r="G373" s="85" t="s">
        <v>601</v>
      </c>
      <c r="H373" s="86">
        <v>44741</v>
      </c>
      <c r="I373" s="87">
        <v>3</v>
      </c>
      <c r="J373" s="26">
        <f>ROUND(H373*$K$1+H373,0)</f>
        <v>44741</v>
      </c>
    </row>
    <row r="374" spans="1:10" x14ac:dyDescent="0.25">
      <c r="A374" s="82" t="s">
        <v>1085</v>
      </c>
      <c r="B374" s="83" t="s">
        <v>603</v>
      </c>
      <c r="C374" s="82" t="s">
        <v>625</v>
      </c>
      <c r="D374" s="82" t="s">
        <v>606</v>
      </c>
      <c r="E374" s="84">
        <v>38961</v>
      </c>
      <c r="F374" s="12">
        <f ca="1">DATEDIF(E374,TODAY(),"Y")</f>
        <v>16</v>
      </c>
      <c r="G374" s="85"/>
      <c r="H374" s="86">
        <v>46922</v>
      </c>
      <c r="I374" s="87">
        <v>3</v>
      </c>
      <c r="J374" s="26">
        <f>ROUND(H374*$K$1+H374,0)</f>
        <v>46922</v>
      </c>
    </row>
    <row r="375" spans="1:10" x14ac:dyDescent="0.25">
      <c r="A375" s="82" t="s">
        <v>947</v>
      </c>
      <c r="B375" s="83" t="s">
        <v>641</v>
      </c>
      <c r="C375" s="82" t="s">
        <v>608</v>
      </c>
      <c r="D375" s="82" t="s">
        <v>606</v>
      </c>
      <c r="E375" s="84">
        <v>41128</v>
      </c>
      <c r="F375" s="12">
        <f ca="1">DATEDIF(E375,TODAY(),"Y")</f>
        <v>10</v>
      </c>
      <c r="G375" s="85"/>
      <c r="H375" s="86">
        <v>114806</v>
      </c>
      <c r="I375" s="87">
        <v>4</v>
      </c>
      <c r="J375" s="26">
        <f>ROUND(H375*$K$1+H375,0)</f>
        <v>114806</v>
      </c>
    </row>
    <row r="376" spans="1:10" x14ac:dyDescent="0.25">
      <c r="A376" s="82" t="s">
        <v>1000</v>
      </c>
      <c r="B376" s="83" t="s">
        <v>603</v>
      </c>
      <c r="C376" s="82" t="s">
        <v>598</v>
      </c>
      <c r="D376" s="82" t="s">
        <v>614</v>
      </c>
      <c r="E376" s="84">
        <v>43319</v>
      </c>
      <c r="F376" s="12">
        <f ca="1">DATEDIF(E376,TODAY(),"Y")</f>
        <v>4</v>
      </c>
      <c r="G376" s="85"/>
      <c r="H376" s="86">
        <v>34028</v>
      </c>
      <c r="I376" s="87">
        <v>5</v>
      </c>
      <c r="J376" s="26">
        <f>ROUND(H376*$K$1+H376,0)</f>
        <v>34028</v>
      </c>
    </row>
    <row r="377" spans="1:10" x14ac:dyDescent="0.25">
      <c r="A377" s="82" t="s">
        <v>1278</v>
      </c>
      <c r="B377" s="83" t="s">
        <v>591</v>
      </c>
      <c r="C377" s="82" t="s">
        <v>608</v>
      </c>
      <c r="D377" s="82" t="s">
        <v>593</v>
      </c>
      <c r="E377" s="84">
        <v>38708</v>
      </c>
      <c r="F377" s="12">
        <f ca="1">DATEDIF(E377,TODAY(),"Y")</f>
        <v>16</v>
      </c>
      <c r="G377" s="85" t="s">
        <v>601</v>
      </c>
      <c r="H377" s="86">
        <v>94935</v>
      </c>
      <c r="I377" s="87">
        <v>2</v>
      </c>
      <c r="J377" s="26">
        <f>ROUND(H377*$K$1+H377,0)</f>
        <v>94935</v>
      </c>
    </row>
    <row r="378" spans="1:10" x14ac:dyDescent="0.25">
      <c r="A378" s="82" t="s">
        <v>998</v>
      </c>
      <c r="B378" s="83" t="s">
        <v>596</v>
      </c>
      <c r="C378" s="82" t="s">
        <v>592</v>
      </c>
      <c r="D378" s="82" t="s">
        <v>606</v>
      </c>
      <c r="E378" s="84">
        <v>43265</v>
      </c>
      <c r="F378" s="12">
        <f ca="1">DATEDIF(E378,TODAY(),"Y")</f>
        <v>4</v>
      </c>
      <c r="G378" s="85"/>
      <c r="H378" s="86">
        <v>95321</v>
      </c>
      <c r="I378" s="87">
        <v>4</v>
      </c>
      <c r="J378" s="26">
        <f>ROUND(H378*$K$1+H378,0)</f>
        <v>95321</v>
      </c>
    </row>
    <row r="379" spans="1:10" x14ac:dyDescent="0.25">
      <c r="A379" s="82" t="s">
        <v>1279</v>
      </c>
      <c r="B379" s="83" t="s">
        <v>591</v>
      </c>
      <c r="C379" s="82" t="s">
        <v>613</v>
      </c>
      <c r="D379" s="82" t="s">
        <v>593</v>
      </c>
      <c r="E379" s="84">
        <v>41212</v>
      </c>
      <c r="F379" s="12">
        <f ca="1">DATEDIF(E379,TODAY(),"Y")</f>
        <v>10</v>
      </c>
      <c r="G379" s="85" t="s">
        <v>611</v>
      </c>
      <c r="H379" s="86">
        <v>60089</v>
      </c>
      <c r="I379" s="87">
        <v>5</v>
      </c>
      <c r="J379" s="26">
        <f>ROUND(H379*$K$1+H379,0)</f>
        <v>60089</v>
      </c>
    </row>
    <row r="380" spans="1:10" x14ac:dyDescent="0.25">
      <c r="A380" s="82" t="s">
        <v>639</v>
      </c>
      <c r="B380" s="83" t="s">
        <v>591</v>
      </c>
      <c r="C380" s="82" t="s">
        <v>627</v>
      </c>
      <c r="D380" s="82" t="s">
        <v>593</v>
      </c>
      <c r="E380" s="84">
        <v>41159</v>
      </c>
      <c r="F380" s="12">
        <f ca="1">DATEDIF(E380,TODAY(),"Y")</f>
        <v>10</v>
      </c>
      <c r="G380" s="85" t="s">
        <v>615</v>
      </c>
      <c r="H380" s="86">
        <v>110417</v>
      </c>
      <c r="I380" s="87">
        <v>4</v>
      </c>
      <c r="J380" s="26">
        <f>ROUND(H380*$K$1+H380,0)</f>
        <v>110417</v>
      </c>
    </row>
    <row r="381" spans="1:10" x14ac:dyDescent="0.25">
      <c r="A381" s="82" t="s">
        <v>1005</v>
      </c>
      <c r="B381" s="83" t="s">
        <v>591</v>
      </c>
      <c r="C381" s="82" t="s">
        <v>649</v>
      </c>
      <c r="D381" s="82" t="s">
        <v>622</v>
      </c>
      <c r="E381" s="84">
        <v>39560</v>
      </c>
      <c r="F381" s="12">
        <f ca="1">DATEDIF(E381,TODAY(),"Y")</f>
        <v>14</v>
      </c>
      <c r="G381" s="85"/>
      <c r="H381" s="86">
        <v>30936</v>
      </c>
      <c r="I381" s="87">
        <v>2</v>
      </c>
      <c r="J381" s="26">
        <f>ROUND(H381*$K$1+H381,0)</f>
        <v>30936</v>
      </c>
    </row>
    <row r="382" spans="1:10" x14ac:dyDescent="0.25">
      <c r="A382" s="82" t="s">
        <v>1148</v>
      </c>
      <c r="B382" s="83" t="s">
        <v>617</v>
      </c>
      <c r="C382" s="82" t="s">
        <v>625</v>
      </c>
      <c r="D382" s="82" t="s">
        <v>593</v>
      </c>
      <c r="E382" s="84">
        <v>42660</v>
      </c>
      <c r="F382" s="12">
        <f ca="1">DATEDIF(E382,TODAY(),"Y")</f>
        <v>6</v>
      </c>
      <c r="G382" s="85" t="s">
        <v>615</v>
      </c>
      <c r="H382" s="86">
        <v>35637</v>
      </c>
      <c r="I382" s="87">
        <v>4</v>
      </c>
      <c r="J382" s="26">
        <f>ROUND(H382*$K$1+H382,0)</f>
        <v>35637</v>
      </c>
    </row>
    <row r="383" spans="1:10" x14ac:dyDescent="0.25">
      <c r="A383" s="82" t="s">
        <v>813</v>
      </c>
      <c r="B383" s="83" t="s">
        <v>591</v>
      </c>
      <c r="C383" s="82" t="s">
        <v>625</v>
      </c>
      <c r="D383" s="82" t="s">
        <v>614</v>
      </c>
      <c r="E383" s="84">
        <v>38963</v>
      </c>
      <c r="F383" s="12">
        <f ca="1">DATEDIF(E383,TODAY(),"Y")</f>
        <v>16</v>
      </c>
      <c r="G383" s="85" t="s">
        <v>594</v>
      </c>
      <c r="H383" s="86">
        <v>29420</v>
      </c>
      <c r="I383" s="87">
        <v>2</v>
      </c>
      <c r="J383" s="26">
        <f>ROUND(H383*$K$1+H383,0)</f>
        <v>29420</v>
      </c>
    </row>
    <row r="384" spans="1:10" x14ac:dyDescent="0.25">
      <c r="A384" s="82" t="s">
        <v>1046</v>
      </c>
      <c r="B384" s="83" t="s">
        <v>591</v>
      </c>
      <c r="C384" s="82" t="s">
        <v>608</v>
      </c>
      <c r="D384" s="82" t="s">
        <v>593</v>
      </c>
      <c r="E384" s="84">
        <v>42628</v>
      </c>
      <c r="F384" s="12">
        <f ca="1">DATEDIF(E384,TODAY(),"Y")</f>
        <v>6</v>
      </c>
      <c r="G384" s="85" t="s">
        <v>599</v>
      </c>
      <c r="H384" s="86">
        <v>73828</v>
      </c>
      <c r="I384" s="87">
        <v>3</v>
      </c>
      <c r="J384" s="26">
        <f>ROUND(H384*$K$1+H384,0)</f>
        <v>73828</v>
      </c>
    </row>
    <row r="385" spans="1:10" x14ac:dyDescent="0.25">
      <c r="A385" s="82" t="s">
        <v>710</v>
      </c>
      <c r="B385" s="83" t="s">
        <v>617</v>
      </c>
      <c r="C385" s="82" t="s">
        <v>627</v>
      </c>
      <c r="D385" s="82" t="s">
        <v>606</v>
      </c>
      <c r="E385" s="84">
        <v>42830</v>
      </c>
      <c r="F385" s="12">
        <f ca="1">DATEDIF(E385,TODAY(),"Y")</f>
        <v>5</v>
      </c>
      <c r="G385" s="85"/>
      <c r="H385" s="86">
        <v>103368</v>
      </c>
      <c r="I385" s="87">
        <v>3</v>
      </c>
      <c r="J385" s="26">
        <f>ROUND(H385*$K$1+H385,0)</f>
        <v>103368</v>
      </c>
    </row>
    <row r="386" spans="1:10" x14ac:dyDescent="0.25">
      <c r="A386" s="82" t="s">
        <v>677</v>
      </c>
      <c r="B386" s="83" t="s">
        <v>591</v>
      </c>
      <c r="C386" s="82" t="s">
        <v>592</v>
      </c>
      <c r="D386" s="82" t="s">
        <v>593</v>
      </c>
      <c r="E386" s="84">
        <v>38983</v>
      </c>
      <c r="F386" s="12">
        <f ca="1">DATEDIF(E386,TODAY(),"Y")</f>
        <v>16</v>
      </c>
      <c r="G386" s="85" t="s">
        <v>594</v>
      </c>
      <c r="H386" s="86">
        <v>22883</v>
      </c>
      <c r="I386" s="87">
        <v>5</v>
      </c>
      <c r="J386" s="26">
        <f>ROUND(H386*$K$1+H386,0)</f>
        <v>22883</v>
      </c>
    </row>
    <row r="387" spans="1:10" x14ac:dyDescent="0.25">
      <c r="A387" s="82" t="s">
        <v>943</v>
      </c>
      <c r="B387" s="83" t="s">
        <v>596</v>
      </c>
      <c r="C387" s="82" t="s">
        <v>592</v>
      </c>
      <c r="D387" s="82" t="s">
        <v>593</v>
      </c>
      <c r="E387" s="84">
        <v>39005</v>
      </c>
      <c r="F387" s="12">
        <f ca="1">DATEDIF(E387,TODAY(),"Y")</f>
        <v>16</v>
      </c>
      <c r="G387" s="85" t="s">
        <v>594</v>
      </c>
      <c r="H387" s="86">
        <v>65157</v>
      </c>
      <c r="I387" s="87">
        <v>5</v>
      </c>
      <c r="J387" s="26">
        <f>ROUND(H387*$K$1+H387,0)</f>
        <v>65157</v>
      </c>
    </row>
    <row r="388" spans="1:10" x14ac:dyDescent="0.25">
      <c r="A388" s="82" t="s">
        <v>612</v>
      </c>
      <c r="B388" s="83" t="s">
        <v>596</v>
      </c>
      <c r="C388" s="82" t="s">
        <v>613</v>
      </c>
      <c r="D388" s="82" t="s">
        <v>614</v>
      </c>
      <c r="E388" s="84">
        <v>38568</v>
      </c>
      <c r="F388" s="12">
        <f ca="1">DATEDIF(E388,TODAY(),"Y")</f>
        <v>17</v>
      </c>
      <c r="G388" s="85" t="s">
        <v>611</v>
      </c>
      <c r="H388" s="86">
        <v>21519</v>
      </c>
      <c r="I388" s="87">
        <v>1</v>
      </c>
      <c r="J388" s="26">
        <f>ROUND(H388*$K$1+H388,0)</f>
        <v>21519</v>
      </c>
    </row>
    <row r="389" spans="1:10" x14ac:dyDescent="0.25">
      <c r="A389" s="82" t="s">
        <v>1183</v>
      </c>
      <c r="B389" s="83" t="s">
        <v>617</v>
      </c>
      <c r="C389" s="82" t="s">
        <v>649</v>
      </c>
      <c r="D389" s="82" t="s">
        <v>606</v>
      </c>
      <c r="E389" s="84">
        <v>41172</v>
      </c>
      <c r="F389" s="12">
        <f ca="1">DATEDIF(E389,TODAY(),"Y")</f>
        <v>10</v>
      </c>
      <c r="G389" s="85"/>
      <c r="H389" s="86">
        <v>53087</v>
      </c>
      <c r="I389" s="87">
        <v>4</v>
      </c>
      <c r="J389" s="26">
        <f>ROUND(H389*$K$1+H389,0)</f>
        <v>53087</v>
      </c>
    </row>
    <row r="390" spans="1:10" x14ac:dyDescent="0.25">
      <c r="A390" s="82" t="s">
        <v>604</v>
      </c>
      <c r="B390" s="83" t="s">
        <v>603</v>
      </c>
      <c r="C390" s="82" t="s">
        <v>605</v>
      </c>
      <c r="D390" s="82" t="s">
        <v>606</v>
      </c>
      <c r="E390" s="84">
        <v>38479</v>
      </c>
      <c r="F390" s="12">
        <f ca="1">DATEDIF(E390,TODAY(),"Y")</f>
        <v>17</v>
      </c>
      <c r="G390" s="85"/>
      <c r="H390" s="86">
        <v>52774</v>
      </c>
      <c r="I390" s="87">
        <v>5</v>
      </c>
      <c r="J390" s="26">
        <f>ROUND(H390*$K$1+H390,0)</f>
        <v>52774</v>
      </c>
    </row>
    <row r="391" spans="1:10" x14ac:dyDescent="0.25">
      <c r="A391" s="82" t="s">
        <v>794</v>
      </c>
      <c r="B391" s="83" t="s">
        <v>596</v>
      </c>
      <c r="C391" s="82" t="s">
        <v>608</v>
      </c>
      <c r="D391" s="82" t="s">
        <v>606</v>
      </c>
      <c r="E391" s="84">
        <v>39413</v>
      </c>
      <c r="F391" s="12">
        <f ca="1">DATEDIF(E391,TODAY(),"Y")</f>
        <v>15</v>
      </c>
      <c r="G391" s="85"/>
      <c r="H391" s="86">
        <v>114220</v>
      </c>
      <c r="I391" s="87">
        <v>3</v>
      </c>
      <c r="J391" s="26">
        <f>ROUND(H391*$K$1+H391,0)</f>
        <v>114220</v>
      </c>
    </row>
    <row r="392" spans="1:10" x14ac:dyDescent="0.25">
      <c r="A392" s="82" t="s">
        <v>664</v>
      </c>
      <c r="B392" s="83" t="s">
        <v>603</v>
      </c>
      <c r="C392" s="82" t="s">
        <v>665</v>
      </c>
      <c r="D392" s="82" t="s">
        <v>593</v>
      </c>
      <c r="E392" s="84">
        <v>42364</v>
      </c>
      <c r="F392" s="12">
        <f ca="1">DATEDIF(E392,TODAY(),"Y")</f>
        <v>6</v>
      </c>
      <c r="G392" s="85" t="s">
        <v>599</v>
      </c>
      <c r="H392" s="86">
        <v>43671</v>
      </c>
      <c r="I392" s="87">
        <v>2</v>
      </c>
      <c r="J392" s="26">
        <f>ROUND(H392*$K$1+H392,0)</f>
        <v>43671</v>
      </c>
    </row>
    <row r="393" spans="1:10" x14ac:dyDescent="0.25">
      <c r="A393" s="82" t="s">
        <v>1054</v>
      </c>
      <c r="B393" s="83" t="s">
        <v>596</v>
      </c>
      <c r="C393" s="82" t="s">
        <v>592</v>
      </c>
      <c r="D393" s="82" t="s">
        <v>614</v>
      </c>
      <c r="E393" s="84">
        <v>38425</v>
      </c>
      <c r="F393" s="12">
        <f ca="1">DATEDIF(E393,TODAY(),"Y")</f>
        <v>17</v>
      </c>
      <c r="G393" s="85" t="s">
        <v>601</v>
      </c>
      <c r="H393" s="86">
        <v>28103</v>
      </c>
      <c r="I393" s="87">
        <v>1</v>
      </c>
      <c r="J393" s="26">
        <f>ROUND(H393*$K$1+H393,0)</f>
        <v>28103</v>
      </c>
    </row>
    <row r="394" spans="1:10" x14ac:dyDescent="0.25">
      <c r="A394" s="82" t="s">
        <v>870</v>
      </c>
      <c r="B394" s="83" t="s">
        <v>596</v>
      </c>
      <c r="C394" s="82" t="s">
        <v>608</v>
      </c>
      <c r="D394" s="82" t="s">
        <v>614</v>
      </c>
      <c r="E394" s="84">
        <v>43293</v>
      </c>
      <c r="F394" s="12">
        <f ca="1">DATEDIF(E394,TODAY(),"Y")</f>
        <v>4</v>
      </c>
      <c r="G394" s="85" t="s">
        <v>601</v>
      </c>
      <c r="H394" s="86">
        <v>23714</v>
      </c>
      <c r="I394" s="87">
        <v>5</v>
      </c>
      <c r="J394" s="26">
        <f>ROUND(H394*$K$1+H394,0)</f>
        <v>23714</v>
      </c>
    </row>
    <row r="395" spans="1:10" x14ac:dyDescent="0.25">
      <c r="A395" s="82" t="s">
        <v>1038</v>
      </c>
      <c r="B395" s="83" t="s">
        <v>603</v>
      </c>
      <c r="C395" s="82" t="s">
        <v>592</v>
      </c>
      <c r="D395" s="82" t="s">
        <v>593</v>
      </c>
      <c r="E395" s="84">
        <v>41762</v>
      </c>
      <c r="F395" s="12">
        <f ca="1">DATEDIF(E395,TODAY(),"Y")</f>
        <v>8</v>
      </c>
      <c r="G395" s="85" t="s">
        <v>615</v>
      </c>
      <c r="H395" s="86">
        <v>20296</v>
      </c>
      <c r="I395" s="87">
        <v>2</v>
      </c>
      <c r="J395" s="26">
        <f>ROUND(H395*$K$1+H395,0)</f>
        <v>20296</v>
      </c>
    </row>
    <row r="396" spans="1:10" x14ac:dyDescent="0.25">
      <c r="A396" s="82" t="s">
        <v>791</v>
      </c>
      <c r="B396" s="83" t="s">
        <v>591</v>
      </c>
      <c r="C396" s="82" t="s">
        <v>665</v>
      </c>
      <c r="D396" s="82" t="s">
        <v>593</v>
      </c>
      <c r="E396" s="84">
        <v>39021</v>
      </c>
      <c r="F396" s="12">
        <f ca="1">DATEDIF(E396,TODAY(),"Y")</f>
        <v>16</v>
      </c>
      <c r="G396" s="85" t="s">
        <v>599</v>
      </c>
      <c r="H396" s="86">
        <v>66407</v>
      </c>
      <c r="I396" s="87">
        <v>1</v>
      </c>
      <c r="J396" s="26">
        <f>ROUND(H396*$K$1+H396,0)</f>
        <v>66407</v>
      </c>
    </row>
    <row r="397" spans="1:10" x14ac:dyDescent="0.25">
      <c r="A397" s="82" t="s">
        <v>1227</v>
      </c>
      <c r="B397" s="83" t="s">
        <v>603</v>
      </c>
      <c r="C397" s="82" t="s">
        <v>613</v>
      </c>
      <c r="D397" s="82" t="s">
        <v>622</v>
      </c>
      <c r="E397" s="84">
        <v>39032</v>
      </c>
      <c r="F397" s="12">
        <f ca="1">DATEDIF(E397,TODAY(),"Y")</f>
        <v>16</v>
      </c>
      <c r="G397" s="85"/>
      <c r="H397" s="86">
        <v>32500</v>
      </c>
      <c r="I397" s="87">
        <v>4</v>
      </c>
      <c r="J397" s="26">
        <f>ROUND(H397*$K$1+H397,0)</f>
        <v>32500</v>
      </c>
    </row>
    <row r="398" spans="1:10" x14ac:dyDescent="0.25">
      <c r="A398" s="82" t="s">
        <v>1253</v>
      </c>
      <c r="B398" s="83" t="s">
        <v>596</v>
      </c>
      <c r="C398" s="82" t="s">
        <v>613</v>
      </c>
      <c r="D398" s="82" t="s">
        <v>593</v>
      </c>
      <c r="E398" s="84">
        <v>41156</v>
      </c>
      <c r="F398" s="12">
        <f ca="1">DATEDIF(E398,TODAY(),"Y")</f>
        <v>10</v>
      </c>
      <c r="G398" s="85" t="s">
        <v>601</v>
      </c>
      <c r="H398" s="86">
        <v>61725</v>
      </c>
      <c r="I398" s="87">
        <v>2</v>
      </c>
      <c r="J398" s="26">
        <f>ROUND(H398*$K$1+H398,0)</f>
        <v>61725</v>
      </c>
    </row>
    <row r="399" spans="1:10" x14ac:dyDescent="0.25">
      <c r="A399" s="82" t="s">
        <v>602</v>
      </c>
      <c r="B399" s="83" t="s">
        <v>603</v>
      </c>
      <c r="C399" s="82" t="s">
        <v>592</v>
      </c>
      <c r="D399" s="82" t="s">
        <v>593</v>
      </c>
      <c r="E399" s="84">
        <v>43072</v>
      </c>
      <c r="F399" s="12">
        <f ca="1">DATEDIF(E399,TODAY(),"Y")</f>
        <v>5</v>
      </c>
      <c r="G399" s="85" t="s">
        <v>594</v>
      </c>
      <c r="H399" s="86">
        <v>49237</v>
      </c>
      <c r="I399" s="87">
        <v>2</v>
      </c>
      <c r="J399" s="26">
        <f>ROUND(H399*$K$1+H399,0)</f>
        <v>49237</v>
      </c>
    </row>
    <row r="400" spans="1:10" x14ac:dyDescent="0.25">
      <c r="A400" s="82" t="s">
        <v>1256</v>
      </c>
      <c r="B400" s="83" t="s">
        <v>596</v>
      </c>
      <c r="C400" s="82" t="s">
        <v>608</v>
      </c>
      <c r="D400" s="82" t="s">
        <v>593</v>
      </c>
      <c r="E400" s="84">
        <v>39042</v>
      </c>
      <c r="F400" s="12">
        <f ca="1">DATEDIF(E400,TODAY(),"Y")</f>
        <v>16</v>
      </c>
      <c r="G400" s="85" t="s">
        <v>599</v>
      </c>
      <c r="H400" s="86">
        <v>91118</v>
      </c>
      <c r="I400" s="87">
        <v>5</v>
      </c>
      <c r="J400" s="26">
        <f>ROUND(H400*$K$1+H400,0)</f>
        <v>91118</v>
      </c>
    </row>
    <row r="401" spans="1:10" x14ac:dyDescent="0.25">
      <c r="A401" s="82" t="s">
        <v>1028</v>
      </c>
      <c r="B401" s="83" t="s">
        <v>591</v>
      </c>
      <c r="C401" s="82" t="s">
        <v>728</v>
      </c>
      <c r="D401" s="82" t="s">
        <v>593</v>
      </c>
      <c r="E401" s="84">
        <v>41348</v>
      </c>
      <c r="F401" s="12">
        <f ca="1">DATEDIF(E401,TODAY(),"Y")</f>
        <v>9</v>
      </c>
      <c r="G401" s="85" t="s">
        <v>594</v>
      </c>
      <c r="H401" s="86">
        <v>33223</v>
      </c>
      <c r="I401" s="87">
        <v>3</v>
      </c>
      <c r="J401" s="26">
        <f>ROUND(H401*$K$1+H401,0)</f>
        <v>33223</v>
      </c>
    </row>
    <row r="402" spans="1:10" x14ac:dyDescent="0.25">
      <c r="A402" s="82" t="s">
        <v>684</v>
      </c>
      <c r="B402" s="83" t="s">
        <v>603</v>
      </c>
      <c r="C402" s="82" t="s">
        <v>625</v>
      </c>
      <c r="D402" s="82" t="s">
        <v>606</v>
      </c>
      <c r="E402" s="84">
        <v>41344</v>
      </c>
      <c r="F402" s="12">
        <f ca="1">DATEDIF(E402,TODAY(),"Y")</f>
        <v>9</v>
      </c>
      <c r="G402" s="85"/>
      <c r="H402" s="86">
        <v>35764</v>
      </c>
      <c r="I402" s="87">
        <v>3</v>
      </c>
      <c r="J402" s="26">
        <f>ROUND(H402*$K$1+H402,0)</f>
        <v>35764</v>
      </c>
    </row>
    <row r="403" spans="1:10" x14ac:dyDescent="0.25">
      <c r="A403" s="82" t="s">
        <v>745</v>
      </c>
      <c r="B403" s="83" t="s">
        <v>617</v>
      </c>
      <c r="C403" s="82" t="s">
        <v>598</v>
      </c>
      <c r="D403" s="82" t="s">
        <v>593</v>
      </c>
      <c r="E403" s="84">
        <v>39083</v>
      </c>
      <c r="F403" s="12">
        <f ca="1">DATEDIF(E403,TODAY(),"Y")</f>
        <v>15</v>
      </c>
      <c r="G403" s="85" t="s">
        <v>601</v>
      </c>
      <c r="H403" s="86">
        <v>38105</v>
      </c>
      <c r="I403" s="87">
        <v>4</v>
      </c>
      <c r="J403" s="26">
        <f>ROUND(H403*$K$1+H403,0)</f>
        <v>38105</v>
      </c>
    </row>
    <row r="404" spans="1:10" x14ac:dyDescent="0.25">
      <c r="A404" s="82" t="s">
        <v>1192</v>
      </c>
      <c r="B404" s="83" t="s">
        <v>591</v>
      </c>
      <c r="C404" s="82" t="s">
        <v>608</v>
      </c>
      <c r="D404" s="82" t="s">
        <v>593</v>
      </c>
      <c r="E404" s="84">
        <v>41212</v>
      </c>
      <c r="F404" s="12">
        <f ca="1">DATEDIF(E404,TODAY(),"Y")</f>
        <v>10</v>
      </c>
      <c r="G404" s="85" t="s">
        <v>601</v>
      </c>
      <c r="H404" s="86">
        <v>58094</v>
      </c>
      <c r="I404" s="87">
        <v>5</v>
      </c>
      <c r="J404" s="26">
        <f>ROUND(H404*$K$1+H404,0)</f>
        <v>58094</v>
      </c>
    </row>
    <row r="405" spans="1:10" x14ac:dyDescent="0.25">
      <c r="A405" s="82" t="s">
        <v>1333</v>
      </c>
      <c r="B405" s="83" t="s">
        <v>596</v>
      </c>
      <c r="C405" s="82" t="s">
        <v>649</v>
      </c>
      <c r="D405" s="82" t="s">
        <v>614</v>
      </c>
      <c r="E405" s="84">
        <v>42535</v>
      </c>
      <c r="F405" s="12">
        <f ca="1">DATEDIF(E405,TODAY(),"Y")</f>
        <v>6</v>
      </c>
      <c r="G405" s="85"/>
      <c r="H405" s="86">
        <v>20203</v>
      </c>
      <c r="I405" s="87">
        <v>1</v>
      </c>
      <c r="J405" s="26">
        <f>ROUND(H405*$K$1+H405,0)</f>
        <v>20203</v>
      </c>
    </row>
    <row r="406" spans="1:10" x14ac:dyDescent="0.25">
      <c r="A406" s="82" t="s">
        <v>733</v>
      </c>
      <c r="B406" s="83" t="s">
        <v>603</v>
      </c>
      <c r="C406" s="82" t="s">
        <v>608</v>
      </c>
      <c r="D406" s="82" t="s">
        <v>593</v>
      </c>
      <c r="E406" s="84">
        <v>42274</v>
      </c>
      <c r="F406" s="12">
        <f ca="1">DATEDIF(E406,TODAY(),"Y")</f>
        <v>7</v>
      </c>
      <c r="G406" s="85" t="s">
        <v>601</v>
      </c>
      <c r="H406" s="86">
        <v>60196</v>
      </c>
      <c r="I406" s="87">
        <v>4</v>
      </c>
      <c r="J406" s="26">
        <f>ROUND(H406*$K$1+H406,0)</f>
        <v>60196</v>
      </c>
    </row>
    <row r="407" spans="1:10" x14ac:dyDescent="0.25">
      <c r="A407" s="82" t="s">
        <v>1169</v>
      </c>
      <c r="B407" s="83" t="s">
        <v>603</v>
      </c>
      <c r="C407" s="82" t="s">
        <v>649</v>
      </c>
      <c r="D407" s="82" t="s">
        <v>593</v>
      </c>
      <c r="E407" s="84">
        <v>39178</v>
      </c>
      <c r="F407" s="12">
        <f ca="1">DATEDIF(E407,TODAY(),"Y")</f>
        <v>15</v>
      </c>
      <c r="G407" s="85" t="s">
        <v>611</v>
      </c>
      <c r="H407" s="86">
        <v>81330</v>
      </c>
      <c r="I407" s="87">
        <v>4</v>
      </c>
      <c r="J407" s="26">
        <f>ROUND(H407*$K$1+H407,0)</f>
        <v>81330</v>
      </c>
    </row>
    <row r="408" spans="1:10" x14ac:dyDescent="0.25">
      <c r="A408" s="24" t="s">
        <v>1133</v>
      </c>
      <c r="B408" s="83" t="s">
        <v>603</v>
      </c>
      <c r="C408" s="24" t="s">
        <v>787</v>
      </c>
      <c r="D408" s="24" t="s">
        <v>593</v>
      </c>
      <c r="E408" s="84">
        <v>42639</v>
      </c>
      <c r="F408" s="12">
        <f ca="1">DATEDIF(E408,TODAY(),"Y")</f>
        <v>6</v>
      </c>
      <c r="G408" s="85" t="s">
        <v>601</v>
      </c>
      <c r="H408" s="86">
        <v>37804</v>
      </c>
      <c r="I408" s="87">
        <v>4</v>
      </c>
      <c r="J408" s="26">
        <f>ROUND(H408*$K$1+H408,0)</f>
        <v>37804</v>
      </c>
    </row>
    <row r="409" spans="1:10" x14ac:dyDescent="0.25">
      <c r="A409" s="82" t="s">
        <v>975</v>
      </c>
      <c r="B409" s="83" t="s">
        <v>591</v>
      </c>
      <c r="C409" s="82" t="s">
        <v>598</v>
      </c>
      <c r="D409" s="82" t="s">
        <v>606</v>
      </c>
      <c r="E409" s="84">
        <v>42458</v>
      </c>
      <c r="F409" s="12">
        <f ca="1">DATEDIF(E409,TODAY(),"Y")</f>
        <v>6</v>
      </c>
      <c r="G409" s="85"/>
      <c r="H409" s="86">
        <v>55554</v>
      </c>
      <c r="I409" s="87">
        <v>5</v>
      </c>
      <c r="J409" s="26">
        <f>ROUND(H409*$K$1+H409,0)</f>
        <v>55554</v>
      </c>
    </row>
    <row r="410" spans="1:10" x14ac:dyDescent="0.25">
      <c r="A410" s="82" t="s">
        <v>919</v>
      </c>
      <c r="B410" s="83" t="s">
        <v>641</v>
      </c>
      <c r="C410" s="82" t="s">
        <v>625</v>
      </c>
      <c r="D410" s="82" t="s">
        <v>593</v>
      </c>
      <c r="E410" s="84">
        <v>39396</v>
      </c>
      <c r="F410" s="12">
        <f ca="1">DATEDIF(E410,TODAY(),"Y")</f>
        <v>15</v>
      </c>
      <c r="G410" s="85" t="s">
        <v>601</v>
      </c>
      <c r="H410" s="86">
        <v>83458</v>
      </c>
      <c r="I410" s="87">
        <v>3</v>
      </c>
      <c r="J410" s="26">
        <f>ROUND(H410*$K$1+H410,0)</f>
        <v>83458</v>
      </c>
    </row>
    <row r="411" spans="1:10" x14ac:dyDescent="0.25">
      <c r="A411" s="82" t="s">
        <v>646</v>
      </c>
      <c r="B411" s="83" t="s">
        <v>591</v>
      </c>
      <c r="C411" s="82" t="s">
        <v>647</v>
      </c>
      <c r="D411" s="82" t="s">
        <v>593</v>
      </c>
      <c r="E411" s="84">
        <v>39241</v>
      </c>
      <c r="F411" s="12">
        <f ca="1">DATEDIF(E411,TODAY(),"Y")</f>
        <v>15</v>
      </c>
      <c r="G411" s="85" t="s">
        <v>611</v>
      </c>
      <c r="H411" s="86">
        <v>83511</v>
      </c>
      <c r="I411" s="87">
        <v>2</v>
      </c>
      <c r="J411" s="26">
        <f>ROUND(H411*$K$1+H411,0)</f>
        <v>83511</v>
      </c>
    </row>
    <row r="412" spans="1:10" x14ac:dyDescent="0.25">
      <c r="A412" s="82" t="s">
        <v>1182</v>
      </c>
      <c r="B412" s="83" t="s">
        <v>596</v>
      </c>
      <c r="C412" s="82" t="s">
        <v>620</v>
      </c>
      <c r="D412" s="82" t="s">
        <v>593</v>
      </c>
      <c r="E412" s="84">
        <v>42460</v>
      </c>
      <c r="F412" s="12">
        <f ca="1">DATEDIF(E412,TODAY(),"Y")</f>
        <v>6</v>
      </c>
      <c r="G412" s="85" t="s">
        <v>594</v>
      </c>
      <c r="H412" s="86">
        <v>76555</v>
      </c>
      <c r="I412" s="87">
        <v>4</v>
      </c>
      <c r="J412" s="26">
        <f>ROUND(H412*$K$1+H412,0)</f>
        <v>76555</v>
      </c>
    </row>
    <row r="413" spans="1:10" x14ac:dyDescent="0.25">
      <c r="A413" s="82" t="s">
        <v>1171</v>
      </c>
      <c r="B413" s="83" t="s">
        <v>641</v>
      </c>
      <c r="C413" s="82" t="s">
        <v>592</v>
      </c>
      <c r="D413" s="82" t="s">
        <v>614</v>
      </c>
      <c r="E413" s="84">
        <v>39840</v>
      </c>
      <c r="F413" s="12">
        <f ca="1">DATEDIF(E413,TODAY(),"Y")</f>
        <v>13</v>
      </c>
      <c r="G413" s="85" t="s">
        <v>615</v>
      </c>
      <c r="H413" s="86">
        <v>17130</v>
      </c>
      <c r="I413" s="87">
        <v>4</v>
      </c>
      <c r="J413" s="26">
        <f>ROUND(H413*$K$1+H413,0)</f>
        <v>17130</v>
      </c>
    </row>
    <row r="414" spans="1:10" x14ac:dyDescent="0.25">
      <c r="A414" s="82" t="s">
        <v>702</v>
      </c>
      <c r="B414" s="83" t="s">
        <v>641</v>
      </c>
      <c r="C414" s="82" t="s">
        <v>608</v>
      </c>
      <c r="D414" s="82" t="s">
        <v>606</v>
      </c>
      <c r="E414" s="84">
        <v>42516</v>
      </c>
      <c r="F414" s="12">
        <f ca="1">DATEDIF(E414,TODAY(),"Y")</f>
        <v>6</v>
      </c>
      <c r="G414" s="85"/>
      <c r="H414" s="86">
        <v>116814</v>
      </c>
      <c r="I414" s="87">
        <v>2</v>
      </c>
      <c r="J414" s="26">
        <f>ROUND(H414*$K$1+H414,0)</f>
        <v>116814</v>
      </c>
    </row>
    <row r="415" spans="1:10" x14ac:dyDescent="0.25">
      <c r="A415" s="82" t="s">
        <v>1286</v>
      </c>
      <c r="B415" s="83" t="s">
        <v>617</v>
      </c>
      <c r="C415" s="82" t="s">
        <v>625</v>
      </c>
      <c r="D415" s="82" t="s">
        <v>593</v>
      </c>
      <c r="E415" s="84">
        <v>39206</v>
      </c>
      <c r="F415" s="12">
        <f ca="1">DATEDIF(E415,TODAY(),"Y")</f>
        <v>15</v>
      </c>
      <c r="G415" s="85" t="s">
        <v>599</v>
      </c>
      <c r="H415" s="86">
        <v>21160</v>
      </c>
      <c r="I415" s="87">
        <v>3</v>
      </c>
      <c r="J415" s="26">
        <f>ROUND(H415*$K$1+H415,0)</f>
        <v>21160</v>
      </c>
    </row>
    <row r="416" spans="1:10" x14ac:dyDescent="0.25">
      <c r="A416" s="82" t="s">
        <v>1041</v>
      </c>
      <c r="B416" s="83" t="s">
        <v>591</v>
      </c>
      <c r="C416" s="82" t="s">
        <v>665</v>
      </c>
      <c r="D416" s="82" t="s">
        <v>622</v>
      </c>
      <c r="E416" s="84">
        <v>41826</v>
      </c>
      <c r="F416" s="12">
        <f ca="1">DATEDIF(E416,TODAY(),"Y")</f>
        <v>8</v>
      </c>
      <c r="G416" s="85"/>
      <c r="H416" s="86">
        <v>22594</v>
      </c>
      <c r="I416" s="87">
        <v>3</v>
      </c>
      <c r="J416" s="26">
        <f>ROUND(H416*$K$1+H416,0)</f>
        <v>22594</v>
      </c>
    </row>
    <row r="417" spans="1:10" x14ac:dyDescent="0.25">
      <c r="A417" s="82" t="s">
        <v>1103</v>
      </c>
      <c r="B417" s="83" t="s">
        <v>596</v>
      </c>
      <c r="C417" s="82" t="s">
        <v>608</v>
      </c>
      <c r="D417" s="82" t="s">
        <v>593</v>
      </c>
      <c r="E417" s="84">
        <v>42626</v>
      </c>
      <c r="F417" s="12">
        <f ca="1">DATEDIF(E417,TODAY(),"Y")</f>
        <v>6</v>
      </c>
      <c r="G417" s="85" t="s">
        <v>1193</v>
      </c>
      <c r="H417" s="86">
        <v>40522</v>
      </c>
      <c r="I417" s="87">
        <v>2</v>
      </c>
      <c r="J417" s="26">
        <f>ROUND(H417*$K$1+H417,0)</f>
        <v>40522</v>
      </c>
    </row>
    <row r="418" spans="1:10" x14ac:dyDescent="0.25">
      <c r="A418" s="82" t="s">
        <v>686</v>
      </c>
      <c r="B418" s="83" t="s">
        <v>603</v>
      </c>
      <c r="C418" s="82" t="s">
        <v>620</v>
      </c>
      <c r="D418" s="82" t="s">
        <v>606</v>
      </c>
      <c r="E418" s="84">
        <v>41202</v>
      </c>
      <c r="F418" s="12">
        <f ca="1">DATEDIF(E418,TODAY(),"Y")</f>
        <v>10</v>
      </c>
      <c r="G418" s="85"/>
      <c r="H418" s="86">
        <v>51870</v>
      </c>
      <c r="I418" s="87">
        <v>5</v>
      </c>
      <c r="J418" s="26">
        <f>ROUND(H418*$K$1+H418,0)</f>
        <v>51870</v>
      </c>
    </row>
    <row r="419" spans="1:10" x14ac:dyDescent="0.25">
      <c r="A419" s="82" t="s">
        <v>1352</v>
      </c>
      <c r="B419" s="83" t="s">
        <v>596</v>
      </c>
      <c r="C419" s="82" t="s">
        <v>620</v>
      </c>
      <c r="D419" s="82" t="s">
        <v>593</v>
      </c>
      <c r="E419" s="84">
        <v>41761</v>
      </c>
      <c r="F419" s="12">
        <f ca="1">DATEDIF(E419,TODAY(),"Y")</f>
        <v>8</v>
      </c>
      <c r="G419" s="85" t="s">
        <v>594</v>
      </c>
      <c r="H419" s="86">
        <v>92196</v>
      </c>
      <c r="I419" s="87">
        <v>3</v>
      </c>
      <c r="J419" s="26">
        <f>ROUND(H419*$K$1+H419,0)</f>
        <v>92196</v>
      </c>
    </row>
    <row r="420" spans="1:10" x14ac:dyDescent="0.25">
      <c r="A420" s="82" t="s">
        <v>900</v>
      </c>
      <c r="B420" s="83" t="s">
        <v>591</v>
      </c>
      <c r="C420" s="82" t="s">
        <v>625</v>
      </c>
      <c r="D420" s="82" t="s">
        <v>614</v>
      </c>
      <c r="E420" s="84">
        <v>40967</v>
      </c>
      <c r="F420" s="12">
        <f ca="1">DATEDIF(E420,TODAY(),"Y")</f>
        <v>10</v>
      </c>
      <c r="G420" s="85" t="s">
        <v>594</v>
      </c>
      <c r="H420" s="86">
        <v>30517</v>
      </c>
      <c r="I420" s="87">
        <v>3</v>
      </c>
      <c r="J420" s="26">
        <f>ROUND(H420*$K$1+H420,0)</f>
        <v>30517</v>
      </c>
    </row>
    <row r="421" spans="1:10" x14ac:dyDescent="0.25">
      <c r="A421" s="82" t="s">
        <v>1223</v>
      </c>
      <c r="B421" s="83" t="s">
        <v>591</v>
      </c>
      <c r="C421" s="82" t="s">
        <v>592</v>
      </c>
      <c r="D421" s="82" t="s">
        <v>614</v>
      </c>
      <c r="E421" s="84">
        <v>41668</v>
      </c>
      <c r="F421" s="12">
        <f ca="1">DATEDIF(E421,TODAY(),"Y")</f>
        <v>8</v>
      </c>
      <c r="G421" s="85"/>
      <c r="H421" s="86">
        <v>21081</v>
      </c>
      <c r="I421" s="87">
        <v>2</v>
      </c>
      <c r="J421" s="26">
        <f>ROUND(H421*$K$1+H421,0)</f>
        <v>21081</v>
      </c>
    </row>
    <row r="422" spans="1:10" x14ac:dyDescent="0.25">
      <c r="A422" s="82" t="s">
        <v>656</v>
      </c>
      <c r="B422" s="83" t="s">
        <v>591</v>
      </c>
      <c r="C422" s="82" t="s">
        <v>608</v>
      </c>
      <c r="D422" s="82" t="s">
        <v>593</v>
      </c>
      <c r="E422" s="84">
        <v>42689</v>
      </c>
      <c r="F422" s="12">
        <f ca="1">DATEDIF(E422,TODAY(),"Y")</f>
        <v>6</v>
      </c>
      <c r="G422" s="85" t="s">
        <v>611</v>
      </c>
      <c r="H422" s="86">
        <v>17410</v>
      </c>
      <c r="I422" s="87">
        <v>4</v>
      </c>
      <c r="J422" s="26">
        <f>ROUND(H422*$K$1+H422,0)</f>
        <v>17410</v>
      </c>
    </row>
    <row r="423" spans="1:10" x14ac:dyDescent="0.25">
      <c r="A423" s="82" t="s">
        <v>982</v>
      </c>
      <c r="B423" s="83" t="s">
        <v>619</v>
      </c>
      <c r="C423" s="82" t="s">
        <v>608</v>
      </c>
      <c r="D423" s="82" t="s">
        <v>593</v>
      </c>
      <c r="E423" s="84">
        <v>43121</v>
      </c>
      <c r="F423" s="12">
        <f ca="1">DATEDIF(E423,TODAY(),"Y")</f>
        <v>4</v>
      </c>
      <c r="G423" s="85" t="s">
        <v>611</v>
      </c>
      <c r="H423" s="86">
        <v>29718</v>
      </c>
      <c r="I423" s="87">
        <v>4</v>
      </c>
      <c r="J423" s="26">
        <f>ROUND(H423*$K$1+H423,0)</f>
        <v>29718</v>
      </c>
    </row>
    <row r="424" spans="1:10" x14ac:dyDescent="0.25">
      <c r="A424" s="82" t="s">
        <v>931</v>
      </c>
      <c r="B424" s="83" t="s">
        <v>596</v>
      </c>
      <c r="C424" s="82" t="s">
        <v>728</v>
      </c>
      <c r="D424" s="82" t="s">
        <v>622</v>
      </c>
      <c r="E424" s="84">
        <v>38472</v>
      </c>
      <c r="F424" s="12">
        <f ca="1">DATEDIF(E424,TODAY(),"Y")</f>
        <v>17</v>
      </c>
      <c r="G424" s="85"/>
      <c r="H424" s="86">
        <v>24679</v>
      </c>
      <c r="I424" s="87">
        <v>5</v>
      </c>
      <c r="J424" s="26">
        <f>ROUND(H424*$K$1+H424,0)</f>
        <v>24679</v>
      </c>
    </row>
    <row r="425" spans="1:10" x14ac:dyDescent="0.25">
      <c r="A425" s="82" t="s">
        <v>1073</v>
      </c>
      <c r="B425" s="83" t="s">
        <v>596</v>
      </c>
      <c r="C425" s="82" t="s">
        <v>592</v>
      </c>
      <c r="D425" s="82" t="s">
        <v>593</v>
      </c>
      <c r="E425" s="84">
        <v>43116</v>
      </c>
      <c r="F425" s="12">
        <f ca="1">DATEDIF(E425,TODAY(),"Y")</f>
        <v>4</v>
      </c>
      <c r="G425" s="85" t="s">
        <v>615</v>
      </c>
      <c r="H425" s="86">
        <v>42334</v>
      </c>
      <c r="I425" s="87">
        <v>3</v>
      </c>
      <c r="J425" s="26">
        <f>ROUND(H425*$K$1+H425,0)</f>
        <v>42334</v>
      </c>
    </row>
    <row r="426" spans="1:10" x14ac:dyDescent="0.25">
      <c r="A426" s="82" t="s">
        <v>720</v>
      </c>
      <c r="B426" s="83" t="s">
        <v>591</v>
      </c>
      <c r="C426" s="82" t="s">
        <v>598</v>
      </c>
      <c r="D426" s="82" t="s">
        <v>614</v>
      </c>
      <c r="E426" s="84">
        <v>43081</v>
      </c>
      <c r="F426" s="12">
        <f ca="1">DATEDIF(E426,TODAY(),"Y")</f>
        <v>4</v>
      </c>
      <c r="G426" s="85" t="s">
        <v>594</v>
      </c>
      <c r="H426" s="86">
        <v>28761</v>
      </c>
      <c r="I426" s="87">
        <v>4</v>
      </c>
      <c r="J426" s="26">
        <f>ROUND(H426*$K$1+H426,0)</f>
        <v>28761</v>
      </c>
    </row>
    <row r="427" spans="1:10" x14ac:dyDescent="0.25">
      <c r="A427" s="82" t="s">
        <v>1231</v>
      </c>
      <c r="B427" s="83" t="s">
        <v>603</v>
      </c>
      <c r="C427" s="82" t="s">
        <v>608</v>
      </c>
      <c r="D427" s="82" t="s">
        <v>622</v>
      </c>
      <c r="E427" s="84">
        <v>38146</v>
      </c>
      <c r="F427" s="12">
        <f ca="1">DATEDIF(E427,TODAY(),"Y")</f>
        <v>18</v>
      </c>
      <c r="G427" s="85"/>
      <c r="H427" s="86">
        <v>35628</v>
      </c>
      <c r="I427" s="87">
        <v>5</v>
      </c>
      <c r="J427" s="26">
        <f>ROUND(H427*$K$1+H427,0)</f>
        <v>35628</v>
      </c>
    </row>
    <row r="428" spans="1:10" x14ac:dyDescent="0.25">
      <c r="A428" s="82" t="s">
        <v>1354</v>
      </c>
      <c r="B428" s="83" t="s">
        <v>591</v>
      </c>
      <c r="C428" s="82" t="s">
        <v>598</v>
      </c>
      <c r="D428" s="82" t="s">
        <v>606</v>
      </c>
      <c r="E428" s="84">
        <v>41236</v>
      </c>
      <c r="F428" s="12">
        <f ca="1">DATEDIF(E428,TODAY(),"Y")</f>
        <v>10</v>
      </c>
      <c r="G428" s="85"/>
      <c r="H428" s="86">
        <v>34168</v>
      </c>
      <c r="I428" s="87">
        <v>2</v>
      </c>
      <c r="J428" s="26">
        <f>ROUND(H428*$K$1+H428,0)</f>
        <v>34168</v>
      </c>
    </row>
    <row r="429" spans="1:10" x14ac:dyDescent="0.25">
      <c r="A429" s="82" t="s">
        <v>1012</v>
      </c>
      <c r="B429" s="83" t="s">
        <v>591</v>
      </c>
      <c r="C429" s="82" t="s">
        <v>620</v>
      </c>
      <c r="D429" s="82" t="s">
        <v>622</v>
      </c>
      <c r="E429" s="84">
        <v>41076</v>
      </c>
      <c r="F429" s="12">
        <f ca="1">DATEDIF(E429,TODAY(),"Y")</f>
        <v>10</v>
      </c>
      <c r="G429" s="85"/>
      <c r="H429" s="86">
        <v>43448</v>
      </c>
      <c r="I429" s="87">
        <v>4</v>
      </c>
      <c r="J429" s="26">
        <f>ROUND(H429*$K$1+H429,0)</f>
        <v>43448</v>
      </c>
    </row>
    <row r="430" spans="1:10" x14ac:dyDescent="0.25">
      <c r="A430" s="82" t="s">
        <v>1063</v>
      </c>
      <c r="B430" s="83" t="s">
        <v>603</v>
      </c>
      <c r="C430" s="82" t="s">
        <v>608</v>
      </c>
      <c r="D430" s="82" t="s">
        <v>593</v>
      </c>
      <c r="E430" s="84">
        <v>39164</v>
      </c>
      <c r="F430" s="12">
        <f ca="1">DATEDIF(E430,TODAY(),"Y")</f>
        <v>15</v>
      </c>
      <c r="G430" s="85" t="s">
        <v>615</v>
      </c>
      <c r="H430" s="86">
        <v>37599</v>
      </c>
      <c r="I430" s="87">
        <v>5</v>
      </c>
      <c r="J430" s="26">
        <f>ROUND(H430*$K$1+H430,0)</f>
        <v>37599</v>
      </c>
    </row>
    <row r="431" spans="1:10" x14ac:dyDescent="0.25">
      <c r="A431" s="82" t="s">
        <v>739</v>
      </c>
      <c r="B431" s="83" t="s">
        <v>596</v>
      </c>
      <c r="C431" s="82" t="s">
        <v>613</v>
      </c>
      <c r="D431" s="82" t="s">
        <v>622</v>
      </c>
      <c r="E431" s="84">
        <v>41363</v>
      </c>
      <c r="F431" s="12">
        <f ca="1">DATEDIF(E431,TODAY(),"Y")</f>
        <v>9</v>
      </c>
      <c r="G431" s="85"/>
      <c r="H431" s="86">
        <v>38756</v>
      </c>
      <c r="I431" s="87">
        <v>5</v>
      </c>
      <c r="J431" s="26">
        <f>ROUND(H431*$K$1+H431,0)</f>
        <v>38756</v>
      </c>
    </row>
    <row r="432" spans="1:10" x14ac:dyDescent="0.25">
      <c r="A432" s="82" t="s">
        <v>866</v>
      </c>
      <c r="B432" s="83" t="s">
        <v>591</v>
      </c>
      <c r="C432" s="82" t="s">
        <v>649</v>
      </c>
      <c r="D432" s="82" t="s">
        <v>593</v>
      </c>
      <c r="E432" s="84">
        <v>41262</v>
      </c>
      <c r="F432" s="12">
        <f ca="1">DATEDIF(E432,TODAY(),"Y")</f>
        <v>9</v>
      </c>
      <c r="G432" s="85" t="s">
        <v>594</v>
      </c>
      <c r="H432" s="86">
        <v>84043</v>
      </c>
      <c r="I432" s="87">
        <v>1</v>
      </c>
      <c r="J432" s="26">
        <f>ROUND(H432*$K$1+H432,0)</f>
        <v>84043</v>
      </c>
    </row>
    <row r="433" spans="1:10" x14ac:dyDescent="0.25">
      <c r="A433" s="82" t="s">
        <v>907</v>
      </c>
      <c r="B433" s="83" t="s">
        <v>591</v>
      </c>
      <c r="C433" s="82" t="s">
        <v>592</v>
      </c>
      <c r="D433" s="82" t="s">
        <v>593</v>
      </c>
      <c r="E433" s="84">
        <v>42535</v>
      </c>
      <c r="F433" s="12">
        <f ca="1">DATEDIF(E433,TODAY(),"Y")</f>
        <v>6</v>
      </c>
      <c r="G433" s="85" t="s">
        <v>601</v>
      </c>
      <c r="H433" s="86">
        <v>56685</v>
      </c>
      <c r="I433" s="87">
        <v>3</v>
      </c>
      <c r="J433" s="26">
        <f>ROUND(H433*$K$1+H433,0)</f>
        <v>56685</v>
      </c>
    </row>
    <row r="434" spans="1:10" x14ac:dyDescent="0.25">
      <c r="A434" s="82" t="s">
        <v>1149</v>
      </c>
      <c r="B434" s="83" t="s">
        <v>596</v>
      </c>
      <c r="C434" s="82" t="s">
        <v>608</v>
      </c>
      <c r="D434" s="82" t="s">
        <v>606</v>
      </c>
      <c r="E434" s="84">
        <v>42896</v>
      </c>
      <c r="F434" s="12">
        <f ca="1">DATEDIF(E434,TODAY(),"Y")</f>
        <v>5</v>
      </c>
      <c r="G434" s="85"/>
      <c r="H434" s="86">
        <v>105602</v>
      </c>
      <c r="I434" s="87">
        <v>4</v>
      </c>
      <c r="J434" s="26">
        <f>ROUND(H434*$K$1+H434,0)</f>
        <v>105602</v>
      </c>
    </row>
    <row r="435" spans="1:10" x14ac:dyDescent="0.25">
      <c r="A435" s="82" t="s">
        <v>1167</v>
      </c>
      <c r="B435" s="83" t="s">
        <v>596</v>
      </c>
      <c r="C435" s="82" t="s">
        <v>620</v>
      </c>
      <c r="D435" s="82" t="s">
        <v>593</v>
      </c>
      <c r="E435" s="84">
        <v>41337</v>
      </c>
      <c r="F435" s="12">
        <f ca="1">DATEDIF(E435,TODAY(),"Y")</f>
        <v>9</v>
      </c>
      <c r="G435" s="85" t="s">
        <v>615</v>
      </c>
      <c r="H435" s="86">
        <v>46869</v>
      </c>
      <c r="I435" s="87">
        <v>3</v>
      </c>
      <c r="J435" s="26">
        <f>ROUND(H435*$K$1+H435,0)</f>
        <v>46869</v>
      </c>
    </row>
    <row r="436" spans="1:10" x14ac:dyDescent="0.25">
      <c r="A436" s="82" t="s">
        <v>877</v>
      </c>
      <c r="B436" s="83" t="s">
        <v>641</v>
      </c>
      <c r="C436" s="82" t="s">
        <v>620</v>
      </c>
      <c r="D436" s="82" t="s">
        <v>606</v>
      </c>
      <c r="E436" s="84">
        <v>38093</v>
      </c>
      <c r="F436" s="12">
        <f ca="1">DATEDIF(E436,TODAY(),"Y")</f>
        <v>18</v>
      </c>
      <c r="G436" s="85"/>
      <c r="H436" s="86">
        <v>42686</v>
      </c>
      <c r="I436" s="87">
        <v>3</v>
      </c>
      <c r="J436" s="26">
        <f>ROUND(H436*$K$1+H436,0)</f>
        <v>42686</v>
      </c>
    </row>
    <row r="437" spans="1:10" x14ac:dyDescent="0.25">
      <c r="A437" s="82" t="s">
        <v>674</v>
      </c>
      <c r="B437" s="83" t="s">
        <v>603</v>
      </c>
      <c r="C437" s="82" t="s">
        <v>625</v>
      </c>
      <c r="D437" s="82" t="s">
        <v>606</v>
      </c>
      <c r="E437" s="84">
        <v>42468</v>
      </c>
      <c r="F437" s="12">
        <f ca="1">DATEDIF(E437,TODAY(),"Y")</f>
        <v>6</v>
      </c>
      <c r="G437" s="85"/>
      <c r="H437" s="86">
        <v>32286</v>
      </c>
      <c r="I437" s="87">
        <v>5</v>
      </c>
      <c r="J437" s="26">
        <f>ROUND(H437*$K$1+H437,0)</f>
        <v>32286</v>
      </c>
    </row>
    <row r="438" spans="1:10" x14ac:dyDescent="0.25">
      <c r="A438" s="82" t="s">
        <v>629</v>
      </c>
      <c r="B438" s="83" t="s">
        <v>591</v>
      </c>
      <c r="C438" s="82" t="s">
        <v>608</v>
      </c>
      <c r="D438" s="82" t="s">
        <v>622</v>
      </c>
      <c r="E438" s="84">
        <v>42885</v>
      </c>
      <c r="F438" s="12">
        <f ca="1">DATEDIF(E438,TODAY(),"Y")</f>
        <v>5</v>
      </c>
      <c r="G438" s="85"/>
      <c r="H438" s="86">
        <v>29372</v>
      </c>
      <c r="I438" s="87">
        <v>1</v>
      </c>
      <c r="J438" s="26">
        <f>ROUND(H438*$K$1+H438,0)</f>
        <v>29372</v>
      </c>
    </row>
    <row r="439" spans="1:10" x14ac:dyDescent="0.25">
      <c r="A439" s="82" t="s">
        <v>950</v>
      </c>
      <c r="B439" s="83" t="s">
        <v>596</v>
      </c>
      <c r="C439" s="82" t="s">
        <v>620</v>
      </c>
      <c r="D439" s="82" t="s">
        <v>622</v>
      </c>
      <c r="E439" s="84">
        <v>37997</v>
      </c>
      <c r="F439" s="12">
        <f ca="1">DATEDIF(E439,TODAY(),"Y")</f>
        <v>18</v>
      </c>
      <c r="G439" s="85"/>
      <c r="H439" s="86">
        <v>44491</v>
      </c>
      <c r="I439" s="87">
        <v>5</v>
      </c>
      <c r="J439" s="26">
        <f>ROUND(H439*$K$1+H439,0)</f>
        <v>44491</v>
      </c>
    </row>
    <row r="440" spans="1:10" x14ac:dyDescent="0.25">
      <c r="A440" s="82" t="s">
        <v>859</v>
      </c>
      <c r="B440" s="83" t="s">
        <v>619</v>
      </c>
      <c r="C440" s="82" t="s">
        <v>598</v>
      </c>
      <c r="D440" s="82" t="s">
        <v>606</v>
      </c>
      <c r="E440" s="84">
        <v>42824</v>
      </c>
      <c r="F440" s="12">
        <f ca="1">DATEDIF(E440,TODAY(),"Y")</f>
        <v>5</v>
      </c>
      <c r="G440" s="85"/>
      <c r="H440" s="86">
        <v>90334</v>
      </c>
      <c r="I440" s="87">
        <v>4</v>
      </c>
      <c r="J440" s="26">
        <f>ROUND(H440*$K$1+H440,0)</f>
        <v>90334</v>
      </c>
    </row>
    <row r="441" spans="1:10" x14ac:dyDescent="0.25">
      <c r="A441" s="82" t="s">
        <v>1238</v>
      </c>
      <c r="B441" s="83" t="s">
        <v>591</v>
      </c>
      <c r="C441" s="82" t="s">
        <v>620</v>
      </c>
      <c r="D441" s="82" t="s">
        <v>593</v>
      </c>
      <c r="E441" s="84">
        <v>41105</v>
      </c>
      <c r="F441" s="12">
        <f ca="1">DATEDIF(E441,TODAY(),"Y")</f>
        <v>10</v>
      </c>
      <c r="G441" s="85" t="s">
        <v>1193</v>
      </c>
      <c r="H441" s="86">
        <v>82660</v>
      </c>
      <c r="I441" s="87">
        <v>4</v>
      </c>
      <c r="J441" s="26">
        <f>ROUND(H441*$K$1+H441,0)</f>
        <v>82660</v>
      </c>
    </row>
    <row r="442" spans="1:10" x14ac:dyDescent="0.25">
      <c r="A442" s="82" t="s">
        <v>1201</v>
      </c>
      <c r="B442" s="83" t="s">
        <v>591</v>
      </c>
      <c r="C442" s="82" t="s">
        <v>649</v>
      </c>
      <c r="D442" s="82" t="s">
        <v>593</v>
      </c>
      <c r="E442" s="84">
        <v>39301</v>
      </c>
      <c r="F442" s="12">
        <f ca="1">DATEDIF(E442,TODAY(),"Y")</f>
        <v>15</v>
      </c>
      <c r="G442" s="85" t="s">
        <v>1394</v>
      </c>
      <c r="H442" s="86">
        <v>39288</v>
      </c>
      <c r="I442" s="87">
        <v>3</v>
      </c>
      <c r="J442" s="26">
        <f>ROUND(H442*$K$1+H442,0)</f>
        <v>39288</v>
      </c>
    </row>
    <row r="443" spans="1:10" x14ac:dyDescent="0.25">
      <c r="A443" s="82" t="s">
        <v>1296</v>
      </c>
      <c r="B443" s="83" t="s">
        <v>603</v>
      </c>
      <c r="C443" s="82" t="s">
        <v>592</v>
      </c>
      <c r="D443" s="82" t="s">
        <v>622</v>
      </c>
      <c r="E443" s="84">
        <v>42311</v>
      </c>
      <c r="F443" s="12">
        <f ca="1">DATEDIF(E443,TODAY(),"Y")</f>
        <v>7</v>
      </c>
      <c r="G443" s="85"/>
      <c r="H443" s="86">
        <v>33021</v>
      </c>
      <c r="I443" s="87">
        <v>5</v>
      </c>
      <c r="J443" s="26">
        <f>ROUND(H443*$K$1+H443,0)</f>
        <v>33021</v>
      </c>
    </row>
    <row r="444" spans="1:10" x14ac:dyDescent="0.25">
      <c r="A444" s="82" t="s">
        <v>1074</v>
      </c>
      <c r="B444" s="83" t="s">
        <v>596</v>
      </c>
      <c r="C444" s="82" t="s">
        <v>592</v>
      </c>
      <c r="D444" s="82" t="s">
        <v>593</v>
      </c>
      <c r="E444" s="84">
        <v>42449</v>
      </c>
      <c r="F444" s="12">
        <f ca="1">DATEDIF(E444,TODAY(),"Y")</f>
        <v>6</v>
      </c>
      <c r="G444" s="85" t="s">
        <v>594</v>
      </c>
      <c r="H444" s="86">
        <v>62084</v>
      </c>
      <c r="I444" s="87">
        <v>1</v>
      </c>
      <c r="J444" s="26">
        <f>ROUND(H444*$K$1+H444,0)</f>
        <v>62084</v>
      </c>
    </row>
    <row r="445" spans="1:10" x14ac:dyDescent="0.25">
      <c r="A445" s="82" t="s">
        <v>879</v>
      </c>
      <c r="B445" s="83" t="s">
        <v>641</v>
      </c>
      <c r="C445" s="82" t="s">
        <v>620</v>
      </c>
      <c r="D445" s="82" t="s">
        <v>614</v>
      </c>
      <c r="E445" s="84">
        <v>37913</v>
      </c>
      <c r="F445" s="12">
        <f ca="1">DATEDIF(E445,TODAY(),"Y")</f>
        <v>19</v>
      </c>
      <c r="G445" s="85"/>
      <c r="H445" s="86">
        <v>34686</v>
      </c>
      <c r="I445" s="87">
        <v>5</v>
      </c>
      <c r="J445" s="26">
        <f>ROUND(H445*$K$1+H445,0)</f>
        <v>34686</v>
      </c>
    </row>
    <row r="446" spans="1:10" x14ac:dyDescent="0.25">
      <c r="A446" s="82" t="s">
        <v>983</v>
      </c>
      <c r="B446" s="83" t="s">
        <v>596</v>
      </c>
      <c r="C446" s="82" t="s">
        <v>625</v>
      </c>
      <c r="D446" s="82" t="s">
        <v>606</v>
      </c>
      <c r="E446" s="84">
        <v>42301</v>
      </c>
      <c r="F446" s="12">
        <f ca="1">DATEDIF(E446,TODAY(),"Y")</f>
        <v>7</v>
      </c>
      <c r="G446" s="85"/>
      <c r="H446" s="86">
        <v>60954</v>
      </c>
      <c r="I446" s="87">
        <v>4</v>
      </c>
      <c r="J446" s="26">
        <f>ROUND(H446*$K$1+H446,0)</f>
        <v>60954</v>
      </c>
    </row>
    <row r="447" spans="1:10" x14ac:dyDescent="0.25">
      <c r="A447" s="82" t="s">
        <v>863</v>
      </c>
      <c r="B447" s="83" t="s">
        <v>591</v>
      </c>
      <c r="C447" s="82" t="s">
        <v>625</v>
      </c>
      <c r="D447" s="82" t="s">
        <v>606</v>
      </c>
      <c r="E447" s="84">
        <v>38702</v>
      </c>
      <c r="F447" s="12">
        <f ca="1">DATEDIF(E447,TODAY(),"Y")</f>
        <v>16</v>
      </c>
      <c r="G447" s="85"/>
      <c r="H447" s="86">
        <v>76608</v>
      </c>
      <c r="I447" s="87">
        <v>3</v>
      </c>
      <c r="J447" s="26">
        <f>ROUND(H447*$K$1+H447,0)</f>
        <v>76608</v>
      </c>
    </row>
    <row r="448" spans="1:10" x14ac:dyDescent="0.25">
      <c r="A448" s="82" t="s">
        <v>841</v>
      </c>
      <c r="B448" s="83" t="s">
        <v>591</v>
      </c>
      <c r="C448" s="82" t="s">
        <v>620</v>
      </c>
      <c r="D448" s="82" t="s">
        <v>593</v>
      </c>
      <c r="E448" s="84">
        <v>39133</v>
      </c>
      <c r="F448" s="12">
        <f ca="1">DATEDIF(E448,TODAY(),"Y")</f>
        <v>15</v>
      </c>
      <c r="G448" s="85" t="s">
        <v>615</v>
      </c>
      <c r="H448" s="86">
        <v>87793</v>
      </c>
      <c r="I448" s="87">
        <v>5</v>
      </c>
      <c r="J448" s="26">
        <f>ROUND(H448*$K$1+H448,0)</f>
        <v>87793</v>
      </c>
    </row>
    <row r="449" spans="1:10" x14ac:dyDescent="0.25">
      <c r="A449" s="82" t="s">
        <v>1099</v>
      </c>
      <c r="B449" s="83" t="s">
        <v>641</v>
      </c>
      <c r="C449" s="82" t="s">
        <v>592</v>
      </c>
      <c r="D449" s="82" t="s">
        <v>593</v>
      </c>
      <c r="E449" s="84">
        <v>41241</v>
      </c>
      <c r="F449" s="12">
        <f ca="1">DATEDIF(E449,TODAY(),"Y")</f>
        <v>10</v>
      </c>
      <c r="G449" s="85" t="s">
        <v>601</v>
      </c>
      <c r="H449" s="86">
        <v>14231</v>
      </c>
      <c r="I449" s="87">
        <v>4</v>
      </c>
      <c r="J449" s="26">
        <f>ROUND(H449*$K$1+H449,0)</f>
        <v>14231</v>
      </c>
    </row>
    <row r="450" spans="1:10" x14ac:dyDescent="0.25">
      <c r="A450" s="82" t="s">
        <v>635</v>
      </c>
      <c r="B450" s="83" t="s">
        <v>619</v>
      </c>
      <c r="C450" s="82" t="s">
        <v>636</v>
      </c>
      <c r="D450" s="82" t="s">
        <v>593</v>
      </c>
      <c r="E450" s="84">
        <v>39147</v>
      </c>
      <c r="F450" s="12">
        <f ca="1">DATEDIF(E450,TODAY(),"Y")</f>
        <v>15</v>
      </c>
      <c r="G450" s="85" t="s">
        <v>601</v>
      </c>
      <c r="H450" s="86">
        <v>62217</v>
      </c>
      <c r="I450" s="87">
        <v>2</v>
      </c>
      <c r="J450" s="26">
        <f>ROUND(H450*$K$1+H450,0)</f>
        <v>62217</v>
      </c>
    </row>
    <row r="451" spans="1:10" x14ac:dyDescent="0.25">
      <c r="A451" s="82" t="s">
        <v>795</v>
      </c>
      <c r="B451" s="83" t="s">
        <v>591</v>
      </c>
      <c r="C451" s="82" t="s">
        <v>608</v>
      </c>
      <c r="D451" s="82" t="s">
        <v>622</v>
      </c>
      <c r="E451" s="84">
        <v>40921</v>
      </c>
      <c r="F451" s="12">
        <f ca="1">DATEDIF(E451,TODAY(),"Y")</f>
        <v>10</v>
      </c>
      <c r="G451" s="85"/>
      <c r="H451" s="86">
        <v>22073</v>
      </c>
      <c r="I451" s="87">
        <v>5</v>
      </c>
      <c r="J451" s="26">
        <f>ROUND(H451*$K$1+H451,0)</f>
        <v>22073</v>
      </c>
    </row>
    <row r="452" spans="1:10" x14ac:dyDescent="0.25">
      <c r="A452" s="82" t="s">
        <v>1045</v>
      </c>
      <c r="B452" s="83" t="s">
        <v>591</v>
      </c>
      <c r="C452" s="82" t="s">
        <v>608</v>
      </c>
      <c r="D452" s="82" t="s">
        <v>593</v>
      </c>
      <c r="E452" s="84">
        <v>39130</v>
      </c>
      <c r="F452" s="12">
        <f ca="1">DATEDIF(E452,TODAY(),"Y")</f>
        <v>15</v>
      </c>
      <c r="G452" s="85" t="s">
        <v>611</v>
      </c>
      <c r="H452" s="86">
        <v>102591</v>
      </c>
      <c r="I452" s="87">
        <v>5</v>
      </c>
      <c r="J452" s="26">
        <f>ROUND(H452*$K$1+H452,0)</f>
        <v>102591</v>
      </c>
    </row>
    <row r="453" spans="1:10" x14ac:dyDescent="0.25">
      <c r="A453" s="82" t="s">
        <v>1277</v>
      </c>
      <c r="B453" s="83" t="s">
        <v>591</v>
      </c>
      <c r="C453" s="82" t="s">
        <v>608</v>
      </c>
      <c r="D453" s="82" t="s">
        <v>593</v>
      </c>
      <c r="E453" s="84">
        <v>39138</v>
      </c>
      <c r="F453" s="12">
        <f ca="1">DATEDIF(E453,TODAY(),"Y")</f>
        <v>15</v>
      </c>
      <c r="G453" s="85" t="s">
        <v>599</v>
      </c>
      <c r="H453" s="86">
        <v>54104</v>
      </c>
      <c r="I453" s="87">
        <v>5</v>
      </c>
      <c r="J453" s="26">
        <f>ROUND(H453*$K$1+H453,0)</f>
        <v>54104</v>
      </c>
    </row>
    <row r="454" spans="1:10" x14ac:dyDescent="0.25">
      <c r="A454" s="82" t="s">
        <v>1057</v>
      </c>
      <c r="B454" s="83" t="s">
        <v>591</v>
      </c>
      <c r="C454" s="82" t="s">
        <v>608</v>
      </c>
      <c r="D454" s="82" t="s">
        <v>593</v>
      </c>
      <c r="E454" s="84">
        <v>41171</v>
      </c>
      <c r="F454" s="12">
        <f ca="1">DATEDIF(E454,TODAY(),"Y")</f>
        <v>10</v>
      </c>
      <c r="G454" s="85" t="s">
        <v>615</v>
      </c>
      <c r="H454" s="86">
        <v>85470</v>
      </c>
      <c r="I454" s="87">
        <v>3</v>
      </c>
      <c r="J454" s="26">
        <f>ROUND(H454*$K$1+H454,0)</f>
        <v>85470</v>
      </c>
    </row>
    <row r="455" spans="1:10" x14ac:dyDescent="0.25">
      <c r="A455" s="82" t="s">
        <v>1136</v>
      </c>
      <c r="B455" s="83" t="s">
        <v>641</v>
      </c>
      <c r="C455" s="82" t="s">
        <v>608</v>
      </c>
      <c r="D455" s="82" t="s">
        <v>606</v>
      </c>
      <c r="E455" s="84">
        <v>41929</v>
      </c>
      <c r="F455" s="12">
        <f ca="1">DATEDIF(E455,TODAY(),"Y")</f>
        <v>8</v>
      </c>
      <c r="G455" s="85"/>
      <c r="H455" s="86">
        <v>85546</v>
      </c>
      <c r="I455" s="87">
        <v>5</v>
      </c>
      <c r="J455" s="26">
        <f>ROUND(H455*$K$1+H455,0)</f>
        <v>85546</v>
      </c>
    </row>
    <row r="456" spans="1:10" x14ac:dyDescent="0.25">
      <c r="A456" s="82" t="s">
        <v>948</v>
      </c>
      <c r="B456" s="83" t="s">
        <v>641</v>
      </c>
      <c r="C456" s="82" t="s">
        <v>608</v>
      </c>
      <c r="D456" s="82" t="s">
        <v>593</v>
      </c>
      <c r="E456" s="84">
        <v>39203</v>
      </c>
      <c r="F456" s="12">
        <f ca="1">DATEDIF(E456,TODAY(),"Y")</f>
        <v>15</v>
      </c>
      <c r="G456" s="85" t="s">
        <v>615</v>
      </c>
      <c r="H456" s="86">
        <v>41376</v>
      </c>
      <c r="I456" s="87">
        <v>1</v>
      </c>
      <c r="J456" s="26">
        <f>ROUND(H456*$K$1+H456,0)</f>
        <v>41376</v>
      </c>
    </row>
    <row r="457" spans="1:10" x14ac:dyDescent="0.25">
      <c r="A457" s="82" t="s">
        <v>706</v>
      </c>
      <c r="B457" s="83" t="s">
        <v>591</v>
      </c>
      <c r="C457" s="82" t="s">
        <v>625</v>
      </c>
      <c r="D457" s="82" t="s">
        <v>606</v>
      </c>
      <c r="E457" s="84">
        <v>41248</v>
      </c>
      <c r="F457" s="12">
        <f ca="1">DATEDIF(E457,TODAY(),"Y")</f>
        <v>10</v>
      </c>
      <c r="G457" s="85"/>
      <c r="H457" s="86">
        <v>109991</v>
      </c>
      <c r="I457" s="87">
        <v>3</v>
      </c>
      <c r="J457" s="26">
        <f>ROUND(H457*$K$1+H457,0)</f>
        <v>109991</v>
      </c>
    </row>
    <row r="458" spans="1:10" x14ac:dyDescent="0.25">
      <c r="A458" s="82" t="s">
        <v>1084</v>
      </c>
      <c r="B458" s="83" t="s">
        <v>603</v>
      </c>
      <c r="C458" s="82" t="s">
        <v>649</v>
      </c>
      <c r="D458" s="82" t="s">
        <v>593</v>
      </c>
      <c r="E458" s="84">
        <v>39108</v>
      </c>
      <c r="F458" s="12">
        <f ca="1">DATEDIF(E458,TODAY(),"Y")</f>
        <v>15</v>
      </c>
      <c r="G458" s="85" t="s">
        <v>615</v>
      </c>
      <c r="H458" s="86">
        <v>60050</v>
      </c>
      <c r="I458" s="87">
        <v>1</v>
      </c>
      <c r="J458" s="26">
        <f>ROUND(H458*$K$1+H458,0)</f>
        <v>60050</v>
      </c>
    </row>
    <row r="459" spans="1:10" x14ac:dyDescent="0.25">
      <c r="A459" s="82" t="s">
        <v>1016</v>
      </c>
      <c r="B459" s="83" t="s">
        <v>596</v>
      </c>
      <c r="C459" s="82" t="s">
        <v>608</v>
      </c>
      <c r="D459" s="82" t="s">
        <v>606</v>
      </c>
      <c r="E459" s="84">
        <v>42534</v>
      </c>
      <c r="F459" s="12">
        <f ca="1">DATEDIF(E459,TODAY(),"Y")</f>
        <v>6</v>
      </c>
      <c r="G459" s="85"/>
      <c r="H459" s="86">
        <v>83830</v>
      </c>
      <c r="I459" s="87">
        <v>1</v>
      </c>
      <c r="J459" s="26">
        <f>ROUND(H459*$K$1+H459,0)</f>
        <v>83830</v>
      </c>
    </row>
    <row r="460" spans="1:10" x14ac:dyDescent="0.25">
      <c r="A460" s="82" t="s">
        <v>1051</v>
      </c>
      <c r="B460" s="83" t="s">
        <v>603</v>
      </c>
      <c r="C460" s="82" t="s">
        <v>592</v>
      </c>
      <c r="D460" s="82" t="s">
        <v>606</v>
      </c>
      <c r="E460" s="84">
        <v>38149</v>
      </c>
      <c r="F460" s="12">
        <f ca="1">DATEDIF(E460,TODAY(),"Y")</f>
        <v>18</v>
      </c>
      <c r="G460" s="85"/>
      <c r="H460" s="86">
        <v>73888</v>
      </c>
      <c r="I460" s="87">
        <v>4</v>
      </c>
      <c r="J460" s="26">
        <f>ROUND(H460*$K$1+H460,0)</f>
        <v>73888</v>
      </c>
    </row>
    <row r="461" spans="1:10" x14ac:dyDescent="0.25">
      <c r="A461" s="82" t="s">
        <v>1159</v>
      </c>
      <c r="B461" s="83" t="s">
        <v>617</v>
      </c>
      <c r="C461" s="82" t="s">
        <v>665</v>
      </c>
      <c r="D461" s="82" t="s">
        <v>606</v>
      </c>
      <c r="E461" s="84">
        <v>41520</v>
      </c>
      <c r="F461" s="12">
        <f ca="1">DATEDIF(E461,TODAY(),"Y")</f>
        <v>9</v>
      </c>
      <c r="G461" s="85"/>
      <c r="H461" s="86">
        <v>79029</v>
      </c>
      <c r="I461" s="87">
        <v>4</v>
      </c>
      <c r="J461" s="26">
        <f>ROUND(H461*$K$1+H461,0)</f>
        <v>79029</v>
      </c>
    </row>
    <row r="462" spans="1:10" x14ac:dyDescent="0.25">
      <c r="A462" s="82" t="s">
        <v>1191</v>
      </c>
      <c r="B462" s="83" t="s">
        <v>617</v>
      </c>
      <c r="C462" s="82" t="s">
        <v>692</v>
      </c>
      <c r="D462" s="82" t="s">
        <v>593</v>
      </c>
      <c r="E462" s="84">
        <v>41468</v>
      </c>
      <c r="F462" s="12">
        <f ca="1">DATEDIF(E462,TODAY(),"Y")</f>
        <v>9</v>
      </c>
      <c r="G462" s="85" t="s">
        <v>615</v>
      </c>
      <c r="H462" s="86">
        <v>51790</v>
      </c>
      <c r="I462" s="87">
        <v>2</v>
      </c>
      <c r="J462" s="26">
        <f>ROUND(H462*$K$1+H462,0)</f>
        <v>51790</v>
      </c>
    </row>
    <row r="463" spans="1:10" x14ac:dyDescent="0.25">
      <c r="A463" s="82" t="s">
        <v>918</v>
      </c>
      <c r="B463" s="83" t="s">
        <v>619</v>
      </c>
      <c r="C463" s="82" t="s">
        <v>608</v>
      </c>
      <c r="D463" s="82" t="s">
        <v>593</v>
      </c>
      <c r="E463" s="84">
        <v>39206</v>
      </c>
      <c r="F463" s="12">
        <f ca="1">DATEDIF(E463,TODAY(),"Y")</f>
        <v>15</v>
      </c>
      <c r="G463" s="85" t="s">
        <v>601</v>
      </c>
      <c r="H463" s="86">
        <v>33955</v>
      </c>
      <c r="I463" s="87">
        <v>3</v>
      </c>
      <c r="J463" s="26">
        <f>ROUND(H463*$K$1+H463,0)</f>
        <v>33955</v>
      </c>
    </row>
    <row r="464" spans="1:10" x14ac:dyDescent="0.25">
      <c r="A464" s="82" t="s">
        <v>642</v>
      </c>
      <c r="B464" s="83" t="s">
        <v>596</v>
      </c>
      <c r="C464" s="82" t="s">
        <v>613</v>
      </c>
      <c r="D464" s="82" t="s">
        <v>622</v>
      </c>
      <c r="E464" s="84">
        <v>38527</v>
      </c>
      <c r="F464" s="12">
        <f ca="1">DATEDIF(E464,TODAY(),"Y")</f>
        <v>17</v>
      </c>
      <c r="G464" s="85"/>
      <c r="H464" s="86">
        <v>18423</v>
      </c>
      <c r="I464" s="87">
        <v>5</v>
      </c>
      <c r="J464" s="26">
        <f>ROUND(H464*$K$1+H464,0)</f>
        <v>18423</v>
      </c>
    </row>
    <row r="465" spans="1:10" x14ac:dyDescent="0.25">
      <c r="A465" s="82" t="s">
        <v>966</v>
      </c>
      <c r="B465" s="83" t="s">
        <v>617</v>
      </c>
      <c r="C465" s="82" t="s">
        <v>620</v>
      </c>
      <c r="D465" s="82" t="s">
        <v>593</v>
      </c>
      <c r="E465" s="84">
        <v>42538</v>
      </c>
      <c r="F465" s="12">
        <f ca="1">DATEDIF(E465,TODAY(),"Y")</f>
        <v>6</v>
      </c>
      <c r="G465" s="85" t="s">
        <v>1193</v>
      </c>
      <c r="H465" s="86">
        <v>37586</v>
      </c>
      <c r="I465" s="87">
        <v>5</v>
      </c>
      <c r="J465" s="26">
        <f>ROUND(H465*$K$1+H465,0)</f>
        <v>37586</v>
      </c>
    </row>
    <row r="466" spans="1:10" x14ac:dyDescent="0.25">
      <c r="A466" s="82" t="s">
        <v>867</v>
      </c>
      <c r="B466" s="83" t="s">
        <v>591</v>
      </c>
      <c r="C466" s="82" t="s">
        <v>682</v>
      </c>
      <c r="D466" s="82" t="s">
        <v>614</v>
      </c>
      <c r="E466" s="84">
        <v>42465</v>
      </c>
      <c r="F466" s="12">
        <f ca="1">DATEDIF(E466,TODAY(),"Y")</f>
        <v>6</v>
      </c>
      <c r="G466" s="85" t="s">
        <v>601</v>
      </c>
      <c r="H466" s="86">
        <v>32711</v>
      </c>
      <c r="I466" s="87">
        <v>2</v>
      </c>
      <c r="J466" s="26">
        <f>ROUND(H466*$K$1+H466,0)</f>
        <v>32711</v>
      </c>
    </row>
    <row r="467" spans="1:10" x14ac:dyDescent="0.25">
      <c r="A467" s="82" t="s">
        <v>651</v>
      </c>
      <c r="B467" s="83" t="s">
        <v>603</v>
      </c>
      <c r="C467" s="82" t="s">
        <v>608</v>
      </c>
      <c r="D467" s="82" t="s">
        <v>593</v>
      </c>
      <c r="E467" s="84">
        <v>41837</v>
      </c>
      <c r="F467" s="12">
        <f ca="1">DATEDIF(E467,TODAY(),"Y")</f>
        <v>8</v>
      </c>
      <c r="G467" s="85" t="s">
        <v>1393</v>
      </c>
      <c r="H467" s="86">
        <v>114353</v>
      </c>
      <c r="I467" s="87">
        <v>2</v>
      </c>
      <c r="J467" s="26">
        <f>ROUND(H467*$K$1+H467,0)</f>
        <v>114353</v>
      </c>
    </row>
    <row r="468" spans="1:10" x14ac:dyDescent="0.25">
      <c r="A468" s="82" t="s">
        <v>1233</v>
      </c>
      <c r="B468" s="83" t="s">
        <v>617</v>
      </c>
      <c r="C468" s="82" t="s">
        <v>620</v>
      </c>
      <c r="D468" s="82" t="s">
        <v>614</v>
      </c>
      <c r="E468" s="84">
        <v>42598</v>
      </c>
      <c r="F468" s="12">
        <f ca="1">DATEDIF(E468,TODAY(),"Y")</f>
        <v>6</v>
      </c>
      <c r="G468" s="85" t="s">
        <v>599</v>
      </c>
      <c r="H468" s="86">
        <v>27445</v>
      </c>
      <c r="I468" s="87">
        <v>2</v>
      </c>
      <c r="J468" s="26">
        <f>ROUND(H468*$K$1+H468,0)</f>
        <v>27445</v>
      </c>
    </row>
    <row r="469" spans="1:10" x14ac:dyDescent="0.25">
      <c r="A469" s="82" t="s">
        <v>956</v>
      </c>
      <c r="B469" s="83" t="s">
        <v>603</v>
      </c>
      <c r="C469" s="82" t="s">
        <v>649</v>
      </c>
      <c r="D469" s="82" t="s">
        <v>593</v>
      </c>
      <c r="E469" s="84">
        <v>39294</v>
      </c>
      <c r="F469" s="12">
        <f ca="1">DATEDIF(E469,TODAY(),"Y")</f>
        <v>15</v>
      </c>
      <c r="G469" s="85" t="s">
        <v>601</v>
      </c>
      <c r="H469" s="86">
        <v>33662</v>
      </c>
      <c r="I469" s="87">
        <v>4</v>
      </c>
      <c r="J469" s="26">
        <f>ROUND(H469*$K$1+H469,0)</f>
        <v>33662</v>
      </c>
    </row>
    <row r="470" spans="1:10" x14ac:dyDescent="0.25">
      <c r="A470" s="82" t="s">
        <v>1186</v>
      </c>
      <c r="B470" s="83" t="s">
        <v>617</v>
      </c>
      <c r="C470" s="82" t="s">
        <v>608</v>
      </c>
      <c r="D470" s="82" t="s">
        <v>593</v>
      </c>
      <c r="E470" s="84">
        <v>42690</v>
      </c>
      <c r="F470" s="12">
        <f ca="1">DATEDIF(E470,TODAY(),"Y")</f>
        <v>6</v>
      </c>
      <c r="G470" s="85" t="s">
        <v>599</v>
      </c>
      <c r="H470" s="86">
        <v>46976</v>
      </c>
      <c r="I470" s="87">
        <v>3</v>
      </c>
      <c r="J470" s="26">
        <f>ROUND(H470*$K$1+H470,0)</f>
        <v>46976</v>
      </c>
    </row>
    <row r="471" spans="1:10" x14ac:dyDescent="0.25">
      <c r="A471" s="82" t="s">
        <v>650</v>
      </c>
      <c r="B471" s="83" t="s">
        <v>591</v>
      </c>
      <c r="C471" s="82" t="s">
        <v>625</v>
      </c>
      <c r="D471" s="82" t="s">
        <v>593</v>
      </c>
      <c r="E471" s="84">
        <v>39574</v>
      </c>
      <c r="F471" s="12">
        <f ca="1">DATEDIF(E471,TODAY(),"Y")</f>
        <v>14</v>
      </c>
      <c r="G471" s="85" t="s">
        <v>601</v>
      </c>
      <c r="H471" s="86">
        <v>91876</v>
      </c>
      <c r="I471" s="87">
        <v>3</v>
      </c>
      <c r="J471" s="26">
        <f>ROUND(H471*$K$1+H471,0)</f>
        <v>91876</v>
      </c>
    </row>
    <row r="472" spans="1:10" x14ac:dyDescent="0.25">
      <c r="A472" s="82" t="s">
        <v>939</v>
      </c>
      <c r="B472" s="83" t="s">
        <v>591</v>
      </c>
      <c r="C472" s="82" t="s">
        <v>620</v>
      </c>
      <c r="D472" s="82" t="s">
        <v>606</v>
      </c>
      <c r="E472" s="84">
        <v>37891</v>
      </c>
      <c r="F472" s="12">
        <f ca="1">DATEDIF(E472,TODAY(),"Y")</f>
        <v>19</v>
      </c>
      <c r="G472" s="85"/>
      <c r="H472" s="86">
        <v>59890</v>
      </c>
      <c r="I472" s="87">
        <v>3</v>
      </c>
      <c r="J472" s="26">
        <f>ROUND(H472*$K$1+H472,0)</f>
        <v>59890</v>
      </c>
    </row>
    <row r="473" spans="1:10" x14ac:dyDescent="0.25">
      <c r="A473" s="82" t="s">
        <v>1173</v>
      </c>
      <c r="B473" s="83" t="s">
        <v>591</v>
      </c>
      <c r="C473" s="82" t="s">
        <v>625</v>
      </c>
      <c r="D473" s="82" t="s">
        <v>593</v>
      </c>
      <c r="E473" s="84">
        <v>43298</v>
      </c>
      <c r="F473" s="12">
        <f ca="1">DATEDIF(E473,TODAY(),"Y")</f>
        <v>4</v>
      </c>
      <c r="G473" s="85" t="s">
        <v>615</v>
      </c>
      <c r="H473" s="86">
        <v>90453</v>
      </c>
      <c r="I473" s="87">
        <v>1</v>
      </c>
      <c r="J473" s="26">
        <f>ROUND(H473*$K$1+H473,0)</f>
        <v>90453</v>
      </c>
    </row>
    <row r="474" spans="1:10" x14ac:dyDescent="0.25">
      <c r="A474" s="82" t="s">
        <v>1232</v>
      </c>
      <c r="B474" s="83" t="s">
        <v>596</v>
      </c>
      <c r="C474" s="82" t="s">
        <v>625</v>
      </c>
      <c r="D474" s="82" t="s">
        <v>593</v>
      </c>
      <c r="E474" s="84">
        <v>42119</v>
      </c>
      <c r="F474" s="12">
        <f ca="1">DATEDIF(E474,TODAY(),"Y")</f>
        <v>7</v>
      </c>
      <c r="G474" s="85" t="s">
        <v>1393</v>
      </c>
      <c r="H474" s="86">
        <v>75704</v>
      </c>
      <c r="I474" s="87">
        <v>4</v>
      </c>
      <c r="J474" s="26">
        <f>ROUND(H474*$K$1+H474,0)</f>
        <v>75704</v>
      </c>
    </row>
    <row r="475" spans="1:10" x14ac:dyDescent="0.25">
      <c r="A475" s="82" t="s">
        <v>805</v>
      </c>
      <c r="B475" s="83" t="s">
        <v>591</v>
      </c>
      <c r="C475" s="82" t="s">
        <v>663</v>
      </c>
      <c r="D475" s="82" t="s">
        <v>593</v>
      </c>
      <c r="E475" s="84">
        <v>42217</v>
      </c>
      <c r="F475" s="12">
        <f ca="1">DATEDIF(E475,TODAY(),"Y")</f>
        <v>7</v>
      </c>
      <c r="G475" s="85" t="s">
        <v>601</v>
      </c>
      <c r="H475" s="86">
        <v>38144</v>
      </c>
      <c r="I475" s="87">
        <v>1</v>
      </c>
      <c r="J475" s="26">
        <f>ROUND(H475*$K$1+H475,0)</f>
        <v>38144</v>
      </c>
    </row>
    <row r="476" spans="1:10" x14ac:dyDescent="0.25">
      <c r="A476" s="82" t="s">
        <v>659</v>
      </c>
      <c r="B476" s="83" t="s">
        <v>596</v>
      </c>
      <c r="C476" s="82" t="s">
        <v>620</v>
      </c>
      <c r="D476" s="82" t="s">
        <v>593</v>
      </c>
      <c r="E476" s="84">
        <v>42329</v>
      </c>
      <c r="F476" s="12">
        <f ca="1">DATEDIF(E476,TODAY(),"Y")</f>
        <v>7</v>
      </c>
      <c r="G476" s="85" t="s">
        <v>599</v>
      </c>
      <c r="H476" s="86">
        <v>39581</v>
      </c>
      <c r="I476" s="87">
        <v>2</v>
      </c>
      <c r="J476" s="26">
        <f>ROUND(H476*$K$1+H476,0)</f>
        <v>39581</v>
      </c>
    </row>
    <row r="477" spans="1:10" x14ac:dyDescent="0.25">
      <c r="A477" s="82" t="s">
        <v>891</v>
      </c>
      <c r="B477" s="83" t="s">
        <v>617</v>
      </c>
      <c r="C477" s="82" t="s">
        <v>613</v>
      </c>
      <c r="D477" s="82" t="s">
        <v>614</v>
      </c>
      <c r="E477" s="84">
        <v>42426</v>
      </c>
      <c r="F477" s="12">
        <f ca="1">DATEDIF(E477,TODAY(),"Y")</f>
        <v>6</v>
      </c>
      <c r="G477" s="85" t="s">
        <v>611</v>
      </c>
      <c r="H477" s="86">
        <v>31395</v>
      </c>
      <c r="I477" s="87">
        <v>2</v>
      </c>
      <c r="J477" s="26">
        <f>ROUND(H477*$K$1+H477,0)</f>
        <v>31395</v>
      </c>
    </row>
    <row r="478" spans="1:10" x14ac:dyDescent="0.25">
      <c r="A478" s="82" t="s">
        <v>1014</v>
      </c>
      <c r="B478" s="83" t="s">
        <v>617</v>
      </c>
      <c r="C478" s="82" t="s">
        <v>627</v>
      </c>
      <c r="D478" s="82" t="s">
        <v>606</v>
      </c>
      <c r="E478" s="84">
        <v>41512</v>
      </c>
      <c r="F478" s="12">
        <f ca="1">DATEDIF(E478,TODAY(),"Y")</f>
        <v>9</v>
      </c>
      <c r="G478" s="85"/>
      <c r="H478" s="86">
        <v>96864</v>
      </c>
      <c r="I478" s="87">
        <v>2</v>
      </c>
      <c r="J478" s="26">
        <f>ROUND(H478*$K$1+H478,0)</f>
        <v>96864</v>
      </c>
    </row>
    <row r="479" spans="1:10" x14ac:dyDescent="0.25">
      <c r="A479" s="82" t="s">
        <v>898</v>
      </c>
      <c r="B479" s="83" t="s">
        <v>596</v>
      </c>
      <c r="C479" s="82" t="s">
        <v>608</v>
      </c>
      <c r="D479" s="82" t="s">
        <v>593</v>
      </c>
      <c r="E479" s="84">
        <v>39633</v>
      </c>
      <c r="F479" s="12">
        <f ca="1">DATEDIF(E479,TODAY(),"Y")</f>
        <v>14</v>
      </c>
      <c r="G479" s="85" t="s">
        <v>615</v>
      </c>
      <c r="H479" s="86">
        <v>59983</v>
      </c>
      <c r="I479" s="87">
        <v>2</v>
      </c>
      <c r="J479" s="26">
        <f>ROUND(H479*$K$1+H479,0)</f>
        <v>59983</v>
      </c>
    </row>
    <row r="480" spans="1:10" x14ac:dyDescent="0.25">
      <c r="A480" s="82" t="s">
        <v>668</v>
      </c>
      <c r="B480" s="83" t="s">
        <v>619</v>
      </c>
      <c r="C480" s="82" t="s">
        <v>608</v>
      </c>
      <c r="D480" s="82" t="s">
        <v>606</v>
      </c>
      <c r="E480" s="84">
        <v>41364</v>
      </c>
      <c r="F480" s="12">
        <f ca="1">DATEDIF(E480,TODAY(),"Y")</f>
        <v>9</v>
      </c>
      <c r="G480" s="85"/>
      <c r="H480" s="86">
        <v>63521</v>
      </c>
      <c r="I480" s="87">
        <v>3</v>
      </c>
      <c r="J480" s="26">
        <f>ROUND(H480*$K$1+H480,0)</f>
        <v>63521</v>
      </c>
    </row>
    <row r="481" spans="1:10" x14ac:dyDescent="0.25">
      <c r="A481" s="82" t="s">
        <v>1341</v>
      </c>
      <c r="B481" s="83" t="s">
        <v>591</v>
      </c>
      <c r="C481" s="82" t="s">
        <v>665</v>
      </c>
      <c r="D481" s="82" t="s">
        <v>593</v>
      </c>
      <c r="E481" s="84">
        <v>39732</v>
      </c>
      <c r="F481" s="12">
        <f ca="1">DATEDIF(E481,TODAY(),"Y")</f>
        <v>14</v>
      </c>
      <c r="G481" s="85" t="s">
        <v>611</v>
      </c>
      <c r="H481" s="86">
        <v>97609</v>
      </c>
      <c r="I481" s="87">
        <v>2</v>
      </c>
      <c r="J481" s="26">
        <f>ROUND(H481*$K$1+H481,0)</f>
        <v>97609</v>
      </c>
    </row>
    <row r="482" spans="1:10" x14ac:dyDescent="0.25">
      <c r="A482" s="82" t="s">
        <v>858</v>
      </c>
      <c r="B482" s="83" t="s">
        <v>596</v>
      </c>
      <c r="C482" s="82" t="s">
        <v>653</v>
      </c>
      <c r="D482" s="82" t="s">
        <v>593</v>
      </c>
      <c r="E482" s="84">
        <v>42557</v>
      </c>
      <c r="F482" s="12">
        <f ca="1">DATEDIF(E482,TODAY(),"Y")</f>
        <v>6</v>
      </c>
      <c r="G482" s="85" t="s">
        <v>1393</v>
      </c>
      <c r="H482" s="86">
        <v>87793</v>
      </c>
      <c r="I482" s="87">
        <v>2</v>
      </c>
      <c r="J482" s="26">
        <f>ROUND(H482*$K$1+H482,0)</f>
        <v>87793</v>
      </c>
    </row>
    <row r="483" spans="1:10" x14ac:dyDescent="0.25">
      <c r="A483" s="82" t="s">
        <v>1285</v>
      </c>
      <c r="B483" s="83" t="s">
        <v>591</v>
      </c>
      <c r="C483" s="82" t="s">
        <v>613</v>
      </c>
      <c r="D483" s="82" t="s">
        <v>593</v>
      </c>
      <c r="E483" s="84">
        <v>39570</v>
      </c>
      <c r="F483" s="12">
        <f ca="1">DATEDIF(E483,TODAY(),"Y")</f>
        <v>14</v>
      </c>
      <c r="G483" s="85" t="s">
        <v>599</v>
      </c>
      <c r="H483" s="86">
        <v>68894</v>
      </c>
      <c r="I483" s="87">
        <v>1</v>
      </c>
      <c r="J483" s="26">
        <f>ROUND(H483*$K$1+H483,0)</f>
        <v>68894</v>
      </c>
    </row>
    <row r="484" spans="1:10" x14ac:dyDescent="0.25">
      <c r="A484" s="82" t="s">
        <v>1052</v>
      </c>
      <c r="B484" s="83" t="s">
        <v>591</v>
      </c>
      <c r="C484" s="82" t="s">
        <v>610</v>
      </c>
      <c r="D484" s="82" t="s">
        <v>614</v>
      </c>
      <c r="E484" s="84">
        <v>38684</v>
      </c>
      <c r="F484" s="12">
        <f ca="1">DATEDIF(E484,TODAY(),"Y")</f>
        <v>17</v>
      </c>
      <c r="G484" s="85" t="s">
        <v>611</v>
      </c>
      <c r="H484" s="86">
        <v>26128</v>
      </c>
      <c r="I484" s="87">
        <v>1</v>
      </c>
      <c r="J484" s="26">
        <f>ROUND(H484*$K$1+H484,0)</f>
        <v>26128</v>
      </c>
    </row>
    <row r="485" spans="1:10" x14ac:dyDescent="0.25">
      <c r="A485" s="82" t="s">
        <v>1327</v>
      </c>
      <c r="B485" s="83" t="s">
        <v>603</v>
      </c>
      <c r="C485" s="82" t="s">
        <v>608</v>
      </c>
      <c r="D485" s="82" t="s">
        <v>593</v>
      </c>
      <c r="E485" s="84">
        <v>39501</v>
      </c>
      <c r="F485" s="12">
        <f ca="1">DATEDIF(E485,TODAY(),"Y")</f>
        <v>14</v>
      </c>
      <c r="G485" s="85" t="s">
        <v>611</v>
      </c>
      <c r="H485" s="86">
        <v>85293</v>
      </c>
      <c r="I485" s="87">
        <v>1</v>
      </c>
      <c r="J485" s="26">
        <f>ROUND(H485*$K$1+H485,0)</f>
        <v>85293</v>
      </c>
    </row>
    <row r="486" spans="1:10" x14ac:dyDescent="0.25">
      <c r="A486" s="82" t="s">
        <v>1308</v>
      </c>
      <c r="B486" s="83" t="s">
        <v>641</v>
      </c>
      <c r="C486" s="82" t="s">
        <v>620</v>
      </c>
      <c r="D486" s="82" t="s">
        <v>593</v>
      </c>
      <c r="E486" s="84">
        <v>43159</v>
      </c>
      <c r="F486" s="12">
        <f ca="1">DATEDIF(E486,TODAY(),"Y")</f>
        <v>4</v>
      </c>
      <c r="G486" s="85" t="s">
        <v>1193</v>
      </c>
      <c r="H486" s="86">
        <v>78640</v>
      </c>
      <c r="I486" s="87">
        <v>4</v>
      </c>
      <c r="J486" s="26">
        <f>ROUND(H486*$K$1+H486,0)</f>
        <v>78640</v>
      </c>
    </row>
    <row r="487" spans="1:10" x14ac:dyDescent="0.25">
      <c r="A487" s="82" t="s">
        <v>726</v>
      </c>
      <c r="B487" s="83" t="s">
        <v>603</v>
      </c>
      <c r="C487" s="82" t="s">
        <v>620</v>
      </c>
      <c r="D487" s="82" t="s">
        <v>606</v>
      </c>
      <c r="E487" s="84">
        <v>42639</v>
      </c>
      <c r="F487" s="12">
        <f ca="1">DATEDIF(E487,TODAY(),"Y")</f>
        <v>6</v>
      </c>
      <c r="G487" s="85"/>
      <c r="H487" s="86">
        <v>33037</v>
      </c>
      <c r="I487" s="87">
        <v>1</v>
      </c>
      <c r="J487" s="26">
        <f>ROUND(H487*$K$1+H487,0)</f>
        <v>33037</v>
      </c>
    </row>
    <row r="488" spans="1:10" x14ac:dyDescent="0.25">
      <c r="A488" s="82" t="s">
        <v>946</v>
      </c>
      <c r="B488" s="83" t="s">
        <v>596</v>
      </c>
      <c r="C488" s="82" t="s">
        <v>592</v>
      </c>
      <c r="D488" s="82" t="s">
        <v>606</v>
      </c>
      <c r="E488" s="84">
        <v>43048</v>
      </c>
      <c r="F488" s="12">
        <f ca="1">DATEDIF(E488,TODAY(),"Y")</f>
        <v>5</v>
      </c>
      <c r="G488" s="85"/>
      <c r="H488" s="86">
        <v>85732</v>
      </c>
      <c r="I488" s="87">
        <v>1</v>
      </c>
      <c r="J488" s="26">
        <f>ROUND(H488*$K$1+H488,0)</f>
        <v>85732</v>
      </c>
    </row>
    <row r="489" spans="1:10" x14ac:dyDescent="0.25">
      <c r="A489" s="82" t="s">
        <v>821</v>
      </c>
      <c r="B489" s="83" t="s">
        <v>603</v>
      </c>
      <c r="C489" s="82" t="s">
        <v>620</v>
      </c>
      <c r="D489" s="82" t="s">
        <v>593</v>
      </c>
      <c r="E489" s="84">
        <v>39706</v>
      </c>
      <c r="F489" s="12">
        <f ca="1">DATEDIF(E489,TODAY(),"Y")</f>
        <v>14</v>
      </c>
      <c r="G489" s="85" t="s">
        <v>601</v>
      </c>
      <c r="H489" s="86">
        <v>42520</v>
      </c>
      <c r="I489" s="87">
        <v>5</v>
      </c>
      <c r="J489" s="26">
        <f>ROUND(H489*$K$1+H489,0)</f>
        <v>42520</v>
      </c>
    </row>
    <row r="490" spans="1:10" x14ac:dyDescent="0.25">
      <c r="A490" s="82" t="s">
        <v>1289</v>
      </c>
      <c r="B490" s="83" t="s">
        <v>619</v>
      </c>
      <c r="C490" s="82" t="s">
        <v>696</v>
      </c>
      <c r="D490" s="82" t="s">
        <v>593</v>
      </c>
      <c r="E490" s="84">
        <v>39472</v>
      </c>
      <c r="F490" s="12">
        <f ca="1">DATEDIF(E490,TODAY(),"Y")</f>
        <v>14</v>
      </c>
      <c r="G490" s="85" t="s">
        <v>594</v>
      </c>
      <c r="H490" s="86">
        <v>78656</v>
      </c>
      <c r="I490" s="87">
        <v>5</v>
      </c>
      <c r="J490" s="26">
        <f>ROUND(H490*$K$1+H490,0)</f>
        <v>78656</v>
      </c>
    </row>
    <row r="491" spans="1:10" x14ac:dyDescent="0.25">
      <c r="A491" s="82" t="s">
        <v>1107</v>
      </c>
      <c r="B491" s="83" t="s">
        <v>641</v>
      </c>
      <c r="C491" s="82" t="s">
        <v>625</v>
      </c>
      <c r="D491" s="82" t="s">
        <v>593</v>
      </c>
      <c r="E491" s="84">
        <v>39469</v>
      </c>
      <c r="F491" s="12">
        <f ca="1">DATEDIF(E491,TODAY(),"Y")</f>
        <v>14</v>
      </c>
      <c r="G491" s="85" t="s">
        <v>594</v>
      </c>
      <c r="H491" s="86">
        <v>40937</v>
      </c>
      <c r="I491" s="87">
        <v>4</v>
      </c>
      <c r="J491" s="26">
        <f>ROUND(H491*$K$1+H491,0)</f>
        <v>40937</v>
      </c>
    </row>
    <row r="492" spans="1:10" x14ac:dyDescent="0.25">
      <c r="A492" s="82" t="s">
        <v>764</v>
      </c>
      <c r="B492" s="83" t="s">
        <v>603</v>
      </c>
      <c r="C492" s="82" t="s">
        <v>608</v>
      </c>
      <c r="D492" s="82" t="s">
        <v>606</v>
      </c>
      <c r="E492" s="84">
        <v>38030</v>
      </c>
      <c r="F492" s="22">
        <f ca="1">DATEDIF(E492,TODAY(),"Y")</f>
        <v>18</v>
      </c>
      <c r="G492" s="88"/>
      <c r="H492" s="86">
        <v>46257</v>
      </c>
      <c r="I492" s="87">
        <v>4</v>
      </c>
      <c r="J492" s="26">
        <f>ROUND(H492*$K$1+H492,0)</f>
        <v>46257</v>
      </c>
    </row>
    <row r="493" spans="1:10" x14ac:dyDescent="0.25">
      <c r="A493" s="82" t="s">
        <v>1017</v>
      </c>
      <c r="B493" s="83" t="s">
        <v>641</v>
      </c>
      <c r="C493" s="82" t="s">
        <v>620</v>
      </c>
      <c r="D493" s="82" t="s">
        <v>593</v>
      </c>
      <c r="E493" s="84">
        <v>39690</v>
      </c>
      <c r="F493" s="12">
        <f ca="1">DATEDIF(E493,TODAY(),"Y")</f>
        <v>14</v>
      </c>
      <c r="G493" s="85" t="s">
        <v>601</v>
      </c>
      <c r="H493" s="86">
        <v>109712</v>
      </c>
      <c r="I493" s="87">
        <v>5</v>
      </c>
      <c r="J493" s="26">
        <f>ROUND(H493*$K$1+H493,0)</f>
        <v>109712</v>
      </c>
    </row>
    <row r="494" spans="1:10" x14ac:dyDescent="0.25">
      <c r="A494" s="82" t="s">
        <v>984</v>
      </c>
      <c r="B494" s="83" t="s">
        <v>591</v>
      </c>
      <c r="C494" s="82" t="s">
        <v>665</v>
      </c>
      <c r="D494" s="82" t="s">
        <v>606</v>
      </c>
      <c r="E494" s="84">
        <v>42399</v>
      </c>
      <c r="F494" s="12">
        <f ca="1">DATEDIF(E494,TODAY(),"Y")</f>
        <v>6</v>
      </c>
      <c r="G494" s="85"/>
      <c r="H494" s="86">
        <v>62882</v>
      </c>
      <c r="I494" s="87">
        <v>1</v>
      </c>
      <c r="J494" s="26">
        <f>ROUND(H494*$K$1+H494,0)</f>
        <v>62882</v>
      </c>
    </row>
    <row r="495" spans="1:10" x14ac:dyDescent="0.25">
      <c r="A495" s="82" t="s">
        <v>1188</v>
      </c>
      <c r="B495" s="83" t="s">
        <v>591</v>
      </c>
      <c r="C495" s="82" t="s">
        <v>608</v>
      </c>
      <c r="D495" s="82" t="s">
        <v>593</v>
      </c>
      <c r="E495" s="84">
        <v>41936</v>
      </c>
      <c r="F495" s="12">
        <f ca="1">DATEDIF(E495,TODAY(),"Y")</f>
        <v>8</v>
      </c>
      <c r="G495" s="85" t="s">
        <v>611</v>
      </c>
      <c r="H495" s="86">
        <v>51305</v>
      </c>
      <c r="I495" s="87">
        <v>2</v>
      </c>
      <c r="J495" s="26">
        <f>ROUND(H495*$K$1+H495,0)</f>
        <v>51305</v>
      </c>
    </row>
    <row r="496" spans="1:10" x14ac:dyDescent="0.25">
      <c r="A496" s="82" t="s">
        <v>757</v>
      </c>
      <c r="B496" s="83" t="s">
        <v>641</v>
      </c>
      <c r="C496" s="82" t="s">
        <v>608</v>
      </c>
      <c r="D496" s="82" t="s">
        <v>606</v>
      </c>
      <c r="E496" s="84">
        <v>42761</v>
      </c>
      <c r="F496" s="12">
        <f ca="1">DATEDIF(E496,TODAY(),"Y")</f>
        <v>5</v>
      </c>
      <c r="G496" s="85"/>
      <c r="H496" s="86">
        <v>21885</v>
      </c>
      <c r="I496" s="87">
        <v>2</v>
      </c>
      <c r="J496" s="26">
        <f>ROUND(H496*$K$1+H496,0)</f>
        <v>21885</v>
      </c>
    </row>
    <row r="497" spans="1:10" x14ac:dyDescent="0.25">
      <c r="A497" s="82" t="s">
        <v>623</v>
      </c>
      <c r="B497" s="83" t="s">
        <v>619</v>
      </c>
      <c r="C497" s="82" t="s">
        <v>613</v>
      </c>
      <c r="D497" s="82" t="s">
        <v>614</v>
      </c>
      <c r="E497" s="84">
        <v>41662</v>
      </c>
      <c r="F497" s="12">
        <f ca="1">DATEDIF(E497,TODAY(),"Y")</f>
        <v>8</v>
      </c>
      <c r="G497" s="85" t="s">
        <v>594</v>
      </c>
      <c r="H497" s="86">
        <v>33809</v>
      </c>
      <c r="I497" s="87">
        <v>4</v>
      </c>
      <c r="J497" s="26">
        <f>ROUND(H497*$K$1+H497,0)</f>
        <v>33809</v>
      </c>
    </row>
    <row r="498" spans="1:10" x14ac:dyDescent="0.25">
      <c r="A498" s="82" t="s">
        <v>843</v>
      </c>
      <c r="B498" s="83" t="s">
        <v>596</v>
      </c>
      <c r="C498" s="82" t="s">
        <v>620</v>
      </c>
      <c r="D498" s="82" t="s">
        <v>593</v>
      </c>
      <c r="E498" s="84">
        <v>39535</v>
      </c>
      <c r="F498" s="12">
        <f ca="1">DATEDIF(E498,TODAY(),"Y")</f>
        <v>14</v>
      </c>
      <c r="G498" s="85" t="s">
        <v>594</v>
      </c>
      <c r="H498" s="86">
        <v>44967</v>
      </c>
      <c r="I498" s="87">
        <v>5</v>
      </c>
      <c r="J498" s="26">
        <f>ROUND(H498*$K$1+H498,0)</f>
        <v>44967</v>
      </c>
    </row>
    <row r="499" spans="1:10" x14ac:dyDescent="0.25">
      <c r="A499" s="82" t="s">
        <v>987</v>
      </c>
      <c r="B499" s="83" t="s">
        <v>603</v>
      </c>
      <c r="C499" s="82" t="s">
        <v>592</v>
      </c>
      <c r="D499" s="82" t="s">
        <v>622</v>
      </c>
      <c r="E499" s="84">
        <v>38054</v>
      </c>
      <c r="F499" s="12">
        <f ca="1">DATEDIF(E499,TODAY(),"Y")</f>
        <v>18</v>
      </c>
      <c r="G499" s="85"/>
      <c r="H499" s="86">
        <v>36149</v>
      </c>
      <c r="I499" s="87">
        <v>5</v>
      </c>
      <c r="J499" s="26">
        <f>ROUND(H499*$K$1+H499,0)</f>
        <v>36149</v>
      </c>
    </row>
    <row r="500" spans="1:10" x14ac:dyDescent="0.25">
      <c r="A500" s="82" t="s">
        <v>1245</v>
      </c>
      <c r="B500" s="83" t="s">
        <v>596</v>
      </c>
      <c r="C500" s="82" t="s">
        <v>598</v>
      </c>
      <c r="D500" s="82" t="s">
        <v>606</v>
      </c>
      <c r="E500" s="84">
        <v>42347</v>
      </c>
      <c r="F500" s="12">
        <f ca="1">DATEDIF(E500,TODAY(),"Y")</f>
        <v>6</v>
      </c>
      <c r="G500" s="85"/>
      <c r="H500" s="86">
        <v>96611</v>
      </c>
      <c r="I500" s="87">
        <v>3</v>
      </c>
      <c r="J500" s="26">
        <f>ROUND(H500*$K$1+H500,0)</f>
        <v>96611</v>
      </c>
    </row>
    <row r="501" spans="1:10" x14ac:dyDescent="0.25">
      <c r="A501" s="82" t="s">
        <v>888</v>
      </c>
      <c r="B501" s="83" t="s">
        <v>591</v>
      </c>
      <c r="C501" s="82" t="s">
        <v>625</v>
      </c>
      <c r="D501" s="82" t="s">
        <v>622</v>
      </c>
      <c r="E501" s="84">
        <v>43181</v>
      </c>
      <c r="F501" s="12">
        <f ca="1">DATEDIF(E501,TODAY(),"Y")</f>
        <v>4</v>
      </c>
      <c r="G501" s="85"/>
      <c r="H501" s="86">
        <v>21551</v>
      </c>
      <c r="I501" s="87">
        <v>1</v>
      </c>
      <c r="J501" s="26">
        <f>ROUND(H501*$K$1+H501,0)</f>
        <v>21551</v>
      </c>
    </row>
    <row r="502" spans="1:10" x14ac:dyDescent="0.25">
      <c r="A502" s="82" t="s">
        <v>631</v>
      </c>
      <c r="B502" s="83" t="s">
        <v>596</v>
      </c>
      <c r="C502" s="82" t="s">
        <v>620</v>
      </c>
      <c r="D502" s="82" t="s">
        <v>593</v>
      </c>
      <c r="E502" s="84">
        <v>41150</v>
      </c>
      <c r="F502" s="12">
        <f ca="1">DATEDIF(E502,TODAY(),"Y")</f>
        <v>10</v>
      </c>
      <c r="G502" s="85" t="s">
        <v>594</v>
      </c>
      <c r="H502" s="86">
        <v>115750</v>
      </c>
      <c r="I502" s="87">
        <v>3</v>
      </c>
      <c r="J502" s="26">
        <f>ROUND(H502*$K$1+H502,0)</f>
        <v>115750</v>
      </c>
    </row>
    <row r="503" spans="1:10" x14ac:dyDescent="0.25">
      <c r="A503" s="82" t="s">
        <v>633</v>
      </c>
      <c r="B503" s="83" t="s">
        <v>596</v>
      </c>
      <c r="C503" s="82" t="s">
        <v>620</v>
      </c>
      <c r="D503" s="82" t="s">
        <v>593</v>
      </c>
      <c r="E503" s="84">
        <v>39776</v>
      </c>
      <c r="F503" s="12">
        <f ca="1">DATEDIF(E503,TODAY(),"Y")</f>
        <v>14</v>
      </c>
      <c r="G503" s="85" t="s">
        <v>615</v>
      </c>
      <c r="H503" s="86">
        <v>28792</v>
      </c>
      <c r="I503" s="87">
        <v>2</v>
      </c>
      <c r="J503" s="26">
        <f>ROUND(H503*$K$1+H503,0)</f>
        <v>28792</v>
      </c>
    </row>
    <row r="504" spans="1:10" x14ac:dyDescent="0.25">
      <c r="A504" s="82" t="s">
        <v>800</v>
      </c>
      <c r="B504" s="83" t="s">
        <v>591</v>
      </c>
      <c r="C504" s="82" t="s">
        <v>682</v>
      </c>
      <c r="D504" s="82" t="s">
        <v>622</v>
      </c>
      <c r="E504" s="84">
        <v>41273</v>
      </c>
      <c r="F504" s="12">
        <f ca="1">DATEDIF(E504,TODAY(),"Y")</f>
        <v>9</v>
      </c>
      <c r="G504" s="85"/>
      <c r="H504" s="86">
        <v>18945</v>
      </c>
      <c r="I504" s="87">
        <v>4</v>
      </c>
      <c r="J504" s="26">
        <f>ROUND(H504*$K$1+H504,0)</f>
        <v>18945</v>
      </c>
    </row>
    <row r="505" spans="1:10" x14ac:dyDescent="0.25">
      <c r="A505" s="82" t="s">
        <v>1264</v>
      </c>
      <c r="B505" s="83" t="s">
        <v>596</v>
      </c>
      <c r="C505" s="82" t="s">
        <v>696</v>
      </c>
      <c r="D505" s="82" t="s">
        <v>606</v>
      </c>
      <c r="E505" s="84">
        <v>39203</v>
      </c>
      <c r="F505" s="12">
        <f ca="1">DATEDIF(E505,TODAY(),"Y")</f>
        <v>15</v>
      </c>
      <c r="G505" s="85"/>
      <c r="H505" s="86">
        <v>38743</v>
      </c>
      <c r="I505" s="87">
        <v>1</v>
      </c>
      <c r="J505" s="26">
        <f>ROUND(H505*$K$1+H505,0)</f>
        <v>38743</v>
      </c>
    </row>
    <row r="506" spans="1:10" x14ac:dyDescent="0.25">
      <c r="A506" s="82" t="s">
        <v>1276</v>
      </c>
      <c r="B506" s="83" t="s">
        <v>603</v>
      </c>
      <c r="C506" s="82" t="s">
        <v>592</v>
      </c>
      <c r="D506" s="82" t="s">
        <v>593</v>
      </c>
      <c r="E506" s="84">
        <v>39699</v>
      </c>
      <c r="F506" s="12">
        <f ca="1">DATEDIF(E506,TODAY(),"Y")</f>
        <v>14</v>
      </c>
      <c r="G506" s="85" t="s">
        <v>1393</v>
      </c>
      <c r="H506" s="86">
        <v>81622</v>
      </c>
      <c r="I506" s="87">
        <v>3</v>
      </c>
      <c r="J506" s="26">
        <f>ROUND(H506*$K$1+H506,0)</f>
        <v>81622</v>
      </c>
    </row>
    <row r="507" spans="1:10" x14ac:dyDescent="0.25">
      <c r="A507" s="82" t="s">
        <v>714</v>
      </c>
      <c r="B507" s="83" t="s">
        <v>641</v>
      </c>
      <c r="C507" s="82" t="s">
        <v>649</v>
      </c>
      <c r="D507" s="82" t="s">
        <v>606</v>
      </c>
      <c r="E507" s="84">
        <v>38112</v>
      </c>
      <c r="F507" s="12">
        <f ca="1">DATEDIF(E507,TODAY(),"Y")</f>
        <v>18</v>
      </c>
      <c r="G507" s="85"/>
      <c r="H507" s="86">
        <v>96398</v>
      </c>
      <c r="I507" s="87">
        <v>2</v>
      </c>
      <c r="J507" s="26">
        <f>ROUND(H507*$K$1+H507,0)</f>
        <v>96398</v>
      </c>
    </row>
    <row r="508" spans="1:10" x14ac:dyDescent="0.25">
      <c r="A508" s="82" t="s">
        <v>632</v>
      </c>
      <c r="B508" s="83" t="s">
        <v>596</v>
      </c>
      <c r="C508" s="82" t="s">
        <v>592</v>
      </c>
      <c r="D508" s="82" t="s">
        <v>622</v>
      </c>
      <c r="E508" s="84">
        <v>39518</v>
      </c>
      <c r="F508" s="12">
        <f ca="1">DATEDIF(E508,TODAY(),"Y")</f>
        <v>14</v>
      </c>
      <c r="G508" s="85"/>
      <c r="H508" s="86">
        <v>28329</v>
      </c>
      <c r="I508" s="87">
        <v>4</v>
      </c>
      <c r="J508" s="26">
        <f>ROUND(H508*$K$1+H508,0)</f>
        <v>28329</v>
      </c>
    </row>
    <row r="509" spans="1:10" x14ac:dyDescent="0.25">
      <c r="A509" s="24" t="s">
        <v>1284</v>
      </c>
      <c r="B509" s="83" t="s">
        <v>603</v>
      </c>
      <c r="C509" s="24" t="s">
        <v>787</v>
      </c>
      <c r="D509" s="24" t="s">
        <v>614</v>
      </c>
      <c r="E509" s="84">
        <v>41395</v>
      </c>
      <c r="F509" s="12">
        <f ca="1">DATEDIF(E509,TODAY(),"Y")</f>
        <v>9</v>
      </c>
      <c r="G509" s="85"/>
      <c r="H509" s="86">
        <v>34248</v>
      </c>
      <c r="I509" s="87">
        <v>5</v>
      </c>
      <c r="J509" s="26">
        <f>ROUND(H509*$K$1+H509,0)</f>
        <v>34248</v>
      </c>
    </row>
    <row r="510" spans="1:10" x14ac:dyDescent="0.25">
      <c r="A510" s="82" t="s">
        <v>1198</v>
      </c>
      <c r="B510" s="83" t="s">
        <v>603</v>
      </c>
      <c r="C510" s="82" t="s">
        <v>605</v>
      </c>
      <c r="D510" s="82" t="s">
        <v>593</v>
      </c>
      <c r="E510" s="84">
        <v>42987</v>
      </c>
      <c r="F510" s="12">
        <f ca="1">DATEDIF(E510,TODAY(),"Y")</f>
        <v>5</v>
      </c>
      <c r="G510" s="85" t="s">
        <v>594</v>
      </c>
      <c r="H510" s="86">
        <v>52016</v>
      </c>
      <c r="I510" s="87">
        <v>5</v>
      </c>
      <c r="J510" s="26">
        <f>ROUND(H510*$K$1+H510,0)</f>
        <v>52016</v>
      </c>
    </row>
    <row r="511" spans="1:10" x14ac:dyDescent="0.25">
      <c r="A511" s="82" t="s">
        <v>827</v>
      </c>
      <c r="B511" s="83" t="s">
        <v>641</v>
      </c>
      <c r="C511" s="82" t="s">
        <v>608</v>
      </c>
      <c r="D511" s="82" t="s">
        <v>593</v>
      </c>
      <c r="E511" s="84">
        <v>39677</v>
      </c>
      <c r="F511" s="12">
        <f ca="1">DATEDIF(E511,TODAY(),"Y")</f>
        <v>14</v>
      </c>
      <c r="G511" s="85" t="s">
        <v>611</v>
      </c>
      <c r="H511" s="86">
        <v>52854</v>
      </c>
      <c r="I511" s="87">
        <v>1</v>
      </c>
      <c r="J511" s="26">
        <f>ROUND(H511*$K$1+H511,0)</f>
        <v>52854</v>
      </c>
    </row>
    <row r="512" spans="1:10" x14ac:dyDescent="0.25">
      <c r="A512" s="82" t="s">
        <v>1022</v>
      </c>
      <c r="B512" s="83" t="s">
        <v>591</v>
      </c>
      <c r="C512" s="82" t="s">
        <v>627</v>
      </c>
      <c r="D512" s="82" t="s">
        <v>606</v>
      </c>
      <c r="E512" s="84">
        <v>42601</v>
      </c>
      <c r="F512" s="12">
        <f ca="1">DATEDIF(E512,TODAY(),"Y")</f>
        <v>6</v>
      </c>
      <c r="G512" s="85"/>
      <c r="H512" s="86">
        <v>94071</v>
      </c>
      <c r="I512" s="87">
        <v>1</v>
      </c>
      <c r="J512" s="26">
        <f>ROUND(H512*$K$1+H512,0)</f>
        <v>94071</v>
      </c>
    </row>
    <row r="513" spans="1:10" x14ac:dyDescent="0.25">
      <c r="A513" s="82" t="s">
        <v>1353</v>
      </c>
      <c r="B513" s="83" t="s">
        <v>591</v>
      </c>
      <c r="C513" s="82" t="s">
        <v>610</v>
      </c>
      <c r="D513" s="82" t="s">
        <v>593</v>
      </c>
      <c r="E513" s="84">
        <v>40109</v>
      </c>
      <c r="F513" s="12">
        <f ca="1">DATEDIF(E513,TODAY(),"Y")</f>
        <v>13</v>
      </c>
      <c r="G513" s="85" t="s">
        <v>1193</v>
      </c>
      <c r="H513" s="86">
        <v>76355</v>
      </c>
      <c r="I513" s="87">
        <v>2</v>
      </c>
      <c r="J513" s="26">
        <f>ROUND(H513*$K$1+H513,0)</f>
        <v>76355</v>
      </c>
    </row>
    <row r="514" spans="1:10" x14ac:dyDescent="0.25">
      <c r="A514" s="82" t="s">
        <v>878</v>
      </c>
      <c r="B514" s="83" t="s">
        <v>591</v>
      </c>
      <c r="C514" s="82" t="s">
        <v>625</v>
      </c>
      <c r="D514" s="82" t="s">
        <v>606</v>
      </c>
      <c r="E514" s="84">
        <v>40853</v>
      </c>
      <c r="F514" s="12">
        <f ca="1">DATEDIF(E514,TODAY(),"Y")</f>
        <v>11</v>
      </c>
      <c r="G514" s="85"/>
      <c r="H514" s="86">
        <v>50208</v>
      </c>
      <c r="I514" s="87">
        <v>5</v>
      </c>
      <c r="J514" s="26">
        <f>ROUND(H514*$K$1+H514,0)</f>
        <v>50208</v>
      </c>
    </row>
    <row r="515" spans="1:10" x14ac:dyDescent="0.25">
      <c r="A515" s="82" t="s">
        <v>893</v>
      </c>
      <c r="B515" s="83" t="s">
        <v>596</v>
      </c>
      <c r="C515" s="82" t="s">
        <v>592</v>
      </c>
      <c r="D515" s="82" t="s">
        <v>606</v>
      </c>
      <c r="E515" s="84">
        <v>41157</v>
      </c>
      <c r="F515" s="12">
        <f ca="1">DATEDIF(E515,TODAY(),"Y")</f>
        <v>10</v>
      </c>
      <c r="G515" s="85"/>
      <c r="H515" s="86">
        <v>98407</v>
      </c>
      <c r="I515" s="87">
        <v>3</v>
      </c>
      <c r="J515" s="26">
        <f>ROUND(H515*$K$1+H515,0)</f>
        <v>98407</v>
      </c>
    </row>
    <row r="516" spans="1:10" x14ac:dyDescent="0.25">
      <c r="A516" s="82" t="s">
        <v>630</v>
      </c>
      <c r="B516" s="83" t="s">
        <v>591</v>
      </c>
      <c r="C516" s="82" t="s">
        <v>620</v>
      </c>
      <c r="D516" s="82" t="s">
        <v>593</v>
      </c>
      <c r="E516" s="84">
        <v>43274</v>
      </c>
      <c r="F516" s="12">
        <f ca="1">DATEDIF(E516,TODAY(),"Y")</f>
        <v>4</v>
      </c>
      <c r="G516" s="85" t="s">
        <v>615</v>
      </c>
      <c r="H516" s="86">
        <v>117013</v>
      </c>
      <c r="I516" s="87">
        <v>1</v>
      </c>
      <c r="J516" s="26">
        <f>ROUND(H516*$K$1+H516,0)</f>
        <v>117013</v>
      </c>
    </row>
    <row r="517" spans="1:10" x14ac:dyDescent="0.25">
      <c r="A517" s="82" t="s">
        <v>1178</v>
      </c>
      <c r="B517" s="83" t="s">
        <v>603</v>
      </c>
      <c r="C517" s="82" t="s">
        <v>610</v>
      </c>
      <c r="D517" s="82" t="s">
        <v>606</v>
      </c>
      <c r="E517" s="84">
        <v>41246</v>
      </c>
      <c r="F517" s="12">
        <f ca="1">DATEDIF(E517,TODAY(),"Y")</f>
        <v>10</v>
      </c>
      <c r="G517" s="85"/>
      <c r="H517" s="86">
        <v>31029</v>
      </c>
      <c r="I517" s="87">
        <v>4</v>
      </c>
      <c r="J517" s="26">
        <f>ROUND(H517*$K$1+H517,0)</f>
        <v>31029</v>
      </c>
    </row>
    <row r="518" spans="1:10" x14ac:dyDescent="0.25">
      <c r="A518" s="82" t="s">
        <v>999</v>
      </c>
      <c r="B518" s="83" t="s">
        <v>596</v>
      </c>
      <c r="C518" s="82" t="s">
        <v>625</v>
      </c>
      <c r="D518" s="82" t="s">
        <v>593</v>
      </c>
      <c r="E518" s="84">
        <v>39847</v>
      </c>
      <c r="F518" s="12">
        <f ca="1">DATEDIF(E518,TODAY(),"Y")</f>
        <v>13</v>
      </c>
      <c r="G518" s="85" t="s">
        <v>599</v>
      </c>
      <c r="H518" s="86">
        <v>23588</v>
      </c>
      <c r="I518" s="87">
        <v>3</v>
      </c>
      <c r="J518" s="26">
        <f>ROUND(H518*$K$1+H518,0)</f>
        <v>23588</v>
      </c>
    </row>
    <row r="519" spans="1:10" x14ac:dyDescent="0.25">
      <c r="A519" s="24" t="s">
        <v>806</v>
      </c>
      <c r="B519" s="83" t="s">
        <v>617</v>
      </c>
      <c r="C519" s="24" t="s">
        <v>787</v>
      </c>
      <c r="D519" s="24" t="s">
        <v>622</v>
      </c>
      <c r="E519" s="84">
        <v>38263</v>
      </c>
      <c r="F519" s="12">
        <f ca="1">DATEDIF(E519,TODAY(),"Y")</f>
        <v>18</v>
      </c>
      <c r="G519" s="85"/>
      <c r="H519" s="86">
        <v>41363</v>
      </c>
      <c r="I519" s="87">
        <v>2</v>
      </c>
      <c r="J519" s="26">
        <f>ROUND(H519*$K$1+H519,0)</f>
        <v>41363</v>
      </c>
    </row>
    <row r="520" spans="1:10" x14ac:dyDescent="0.25">
      <c r="A520" s="82" t="s">
        <v>911</v>
      </c>
      <c r="B520" s="83" t="s">
        <v>619</v>
      </c>
      <c r="C520" s="82" t="s">
        <v>625</v>
      </c>
      <c r="D520" s="82" t="s">
        <v>593</v>
      </c>
      <c r="E520" s="84">
        <v>40092</v>
      </c>
      <c r="F520" s="12">
        <f ca="1">DATEDIF(E520,TODAY(),"Y")</f>
        <v>13</v>
      </c>
      <c r="G520" s="85" t="s">
        <v>599</v>
      </c>
      <c r="H520" s="86">
        <v>85905</v>
      </c>
      <c r="I520" s="87">
        <v>1</v>
      </c>
      <c r="J520" s="26">
        <f>ROUND(H520*$K$1+H520,0)</f>
        <v>85905</v>
      </c>
    </row>
    <row r="521" spans="1:10" x14ac:dyDescent="0.25">
      <c r="A521" s="82" t="s">
        <v>1013</v>
      </c>
      <c r="B521" s="83" t="s">
        <v>596</v>
      </c>
      <c r="C521" s="82" t="s">
        <v>608</v>
      </c>
      <c r="D521" s="82" t="s">
        <v>593</v>
      </c>
      <c r="E521" s="84">
        <v>39948</v>
      </c>
      <c r="F521" s="12">
        <f ca="1">DATEDIF(E521,TODAY(),"Y")</f>
        <v>13</v>
      </c>
      <c r="G521" s="85" t="s">
        <v>594</v>
      </c>
      <c r="H521" s="86">
        <v>115085</v>
      </c>
      <c r="I521" s="87">
        <v>1</v>
      </c>
      <c r="J521" s="26">
        <f>ROUND(H521*$K$1+H521,0)</f>
        <v>115085</v>
      </c>
    </row>
    <row r="522" spans="1:10" x14ac:dyDescent="0.25">
      <c r="A522" s="82" t="s">
        <v>829</v>
      </c>
      <c r="B522" s="83" t="s">
        <v>591</v>
      </c>
      <c r="C522" s="82" t="s">
        <v>592</v>
      </c>
      <c r="D522" s="82" t="s">
        <v>593</v>
      </c>
      <c r="E522" s="84">
        <v>42328</v>
      </c>
      <c r="F522" s="12">
        <f ca="1">DATEDIF(E522,TODAY(),"Y")</f>
        <v>7</v>
      </c>
      <c r="G522" s="85" t="s">
        <v>601</v>
      </c>
      <c r="H522" s="86">
        <v>46896</v>
      </c>
      <c r="I522" s="87">
        <v>2</v>
      </c>
      <c r="J522" s="26">
        <f>ROUND(H522*$K$1+H522,0)</f>
        <v>46896</v>
      </c>
    </row>
    <row r="523" spans="1:10" x14ac:dyDescent="0.25">
      <c r="A523" s="82" t="s">
        <v>1364</v>
      </c>
      <c r="B523" s="83" t="s">
        <v>591</v>
      </c>
      <c r="C523" s="82" t="s">
        <v>613</v>
      </c>
      <c r="D523" s="82" t="s">
        <v>593</v>
      </c>
      <c r="E523" s="84">
        <v>39880</v>
      </c>
      <c r="F523" s="12">
        <f ca="1">DATEDIF(E523,TODAY(),"Y")</f>
        <v>13</v>
      </c>
      <c r="G523" s="85" t="s">
        <v>594</v>
      </c>
      <c r="H523" s="86">
        <v>64824</v>
      </c>
      <c r="I523" s="87">
        <v>1</v>
      </c>
      <c r="J523" s="26">
        <f>ROUND(H523*$K$1+H523,0)</f>
        <v>64824</v>
      </c>
    </row>
    <row r="524" spans="1:10" x14ac:dyDescent="0.25">
      <c r="A524" s="82" t="s">
        <v>1037</v>
      </c>
      <c r="B524" s="83" t="s">
        <v>596</v>
      </c>
      <c r="C524" s="82" t="s">
        <v>592</v>
      </c>
      <c r="D524" s="82" t="s">
        <v>593</v>
      </c>
      <c r="E524" s="84">
        <v>41825</v>
      </c>
      <c r="F524" s="12">
        <f ca="1">DATEDIF(E524,TODAY(),"Y")</f>
        <v>8</v>
      </c>
      <c r="G524" s="85" t="s">
        <v>594</v>
      </c>
      <c r="H524" s="86">
        <v>81210</v>
      </c>
      <c r="I524" s="87">
        <v>5</v>
      </c>
      <c r="J524" s="26">
        <f>ROUND(H524*$K$1+H524,0)</f>
        <v>81210</v>
      </c>
    </row>
    <row r="525" spans="1:10" x14ac:dyDescent="0.25">
      <c r="A525" s="82" t="s">
        <v>1106</v>
      </c>
      <c r="B525" s="83" t="s">
        <v>603</v>
      </c>
      <c r="C525" s="82" t="s">
        <v>647</v>
      </c>
      <c r="D525" s="82" t="s">
        <v>593</v>
      </c>
      <c r="E525" s="84">
        <v>41681</v>
      </c>
      <c r="F525" s="12">
        <f ca="1">DATEDIF(E525,TODAY(),"Y")</f>
        <v>8</v>
      </c>
      <c r="G525" s="85" t="s">
        <v>601</v>
      </c>
      <c r="H525" s="86">
        <v>88724</v>
      </c>
      <c r="I525" s="87">
        <v>2</v>
      </c>
      <c r="J525" s="26">
        <f>ROUND(H525*$K$1+H525,0)</f>
        <v>88724</v>
      </c>
    </row>
    <row r="526" spans="1:10" x14ac:dyDescent="0.25">
      <c r="A526" s="82" t="s">
        <v>667</v>
      </c>
      <c r="B526" s="83" t="s">
        <v>617</v>
      </c>
      <c r="C526" s="82" t="s">
        <v>613</v>
      </c>
      <c r="D526" s="82" t="s">
        <v>593</v>
      </c>
      <c r="E526" s="84">
        <v>41583</v>
      </c>
      <c r="F526" s="12">
        <f ca="1">DATEDIF(E526,TODAY(),"Y")</f>
        <v>9</v>
      </c>
      <c r="G526" s="85" t="s">
        <v>601</v>
      </c>
      <c r="H526" s="86">
        <v>32864</v>
      </c>
      <c r="I526" s="87">
        <v>2</v>
      </c>
      <c r="J526" s="26">
        <f>ROUND(H526*$K$1+H526,0)</f>
        <v>32864</v>
      </c>
    </row>
    <row r="527" spans="1:10" x14ac:dyDescent="0.25">
      <c r="A527" s="82" t="s">
        <v>836</v>
      </c>
      <c r="B527" s="83" t="s">
        <v>619</v>
      </c>
      <c r="C527" s="82" t="s">
        <v>692</v>
      </c>
      <c r="D527" s="82" t="s">
        <v>622</v>
      </c>
      <c r="E527" s="84">
        <v>39931</v>
      </c>
      <c r="F527" s="12">
        <f ca="1">DATEDIF(E527,TODAY(),"Y")</f>
        <v>13</v>
      </c>
      <c r="G527" s="85"/>
      <c r="H527" s="86">
        <v>29893</v>
      </c>
      <c r="I527" s="87">
        <v>5</v>
      </c>
      <c r="J527" s="26">
        <f>ROUND(H527*$K$1+H527,0)</f>
        <v>29893</v>
      </c>
    </row>
    <row r="528" spans="1:10" x14ac:dyDescent="0.25">
      <c r="A528" s="82" t="s">
        <v>914</v>
      </c>
      <c r="B528" s="83" t="s">
        <v>596</v>
      </c>
      <c r="C528" s="82" t="s">
        <v>592</v>
      </c>
      <c r="D528" s="82" t="s">
        <v>593</v>
      </c>
      <c r="E528" s="84">
        <v>43006</v>
      </c>
      <c r="F528" s="12">
        <f ca="1">DATEDIF(E528,TODAY(),"Y")</f>
        <v>5</v>
      </c>
      <c r="G528" s="85" t="s">
        <v>594</v>
      </c>
      <c r="H528" s="86">
        <v>35059</v>
      </c>
      <c r="I528" s="87">
        <v>1</v>
      </c>
      <c r="J528" s="26">
        <f>ROUND(H528*$K$1+H528,0)</f>
        <v>35059</v>
      </c>
    </row>
    <row r="529" spans="1:10" x14ac:dyDescent="0.25">
      <c r="A529" s="82" t="s">
        <v>930</v>
      </c>
      <c r="B529" s="83" t="s">
        <v>603</v>
      </c>
      <c r="C529" s="82" t="s">
        <v>620</v>
      </c>
      <c r="D529" s="82" t="s">
        <v>614</v>
      </c>
      <c r="E529" s="84">
        <v>42489</v>
      </c>
      <c r="F529" s="12">
        <f ca="1">DATEDIF(E529,TODAY(),"Y")</f>
        <v>6</v>
      </c>
      <c r="G529" s="85" t="s">
        <v>611</v>
      </c>
      <c r="H529" s="86">
        <v>20422</v>
      </c>
      <c r="I529" s="87">
        <v>5</v>
      </c>
      <c r="J529" s="26">
        <f>ROUND(H529*$K$1+H529,0)</f>
        <v>20422</v>
      </c>
    </row>
    <row r="530" spans="1:10" x14ac:dyDescent="0.25">
      <c r="A530" s="82" t="s">
        <v>1314</v>
      </c>
      <c r="B530" s="83" t="s">
        <v>619</v>
      </c>
      <c r="C530" s="82" t="s">
        <v>665</v>
      </c>
      <c r="D530" s="82" t="s">
        <v>606</v>
      </c>
      <c r="E530" s="84">
        <v>38118</v>
      </c>
      <c r="F530" s="12">
        <f ca="1">DATEDIF(E530,TODAY(),"Y")</f>
        <v>18</v>
      </c>
      <c r="G530" s="85"/>
      <c r="H530" s="86">
        <v>61320</v>
      </c>
      <c r="I530" s="87">
        <v>5</v>
      </c>
      <c r="J530" s="26">
        <f>ROUND(H530*$K$1+H530,0)</f>
        <v>61320</v>
      </c>
    </row>
    <row r="531" spans="1:10" x14ac:dyDescent="0.25">
      <c r="A531" s="82" t="s">
        <v>807</v>
      </c>
      <c r="B531" s="83" t="s">
        <v>641</v>
      </c>
      <c r="C531" s="82" t="s">
        <v>610</v>
      </c>
      <c r="D531" s="82" t="s">
        <v>606</v>
      </c>
      <c r="E531" s="84">
        <v>41327</v>
      </c>
      <c r="F531" s="12">
        <f ca="1">DATEDIF(E531,TODAY(),"Y")</f>
        <v>9</v>
      </c>
      <c r="G531" s="85"/>
      <c r="H531" s="86">
        <v>84375</v>
      </c>
      <c r="I531" s="87">
        <v>3</v>
      </c>
      <c r="J531" s="26">
        <f>ROUND(H531*$K$1+H531,0)</f>
        <v>84375</v>
      </c>
    </row>
    <row r="532" spans="1:10" x14ac:dyDescent="0.25">
      <c r="A532" s="82" t="s">
        <v>1202</v>
      </c>
      <c r="B532" s="83" t="s">
        <v>596</v>
      </c>
      <c r="C532" s="82" t="s">
        <v>625</v>
      </c>
      <c r="D532" s="82" t="s">
        <v>606</v>
      </c>
      <c r="E532" s="84">
        <v>41289</v>
      </c>
      <c r="F532" s="12">
        <f ca="1">DATEDIF(E532,TODAY(),"Y")</f>
        <v>9</v>
      </c>
      <c r="G532" s="85"/>
      <c r="H532" s="86">
        <v>97130</v>
      </c>
      <c r="I532" s="87">
        <v>5</v>
      </c>
      <c r="J532" s="26">
        <f>ROUND(H532*$K$1+H532,0)</f>
        <v>97130</v>
      </c>
    </row>
    <row r="533" spans="1:10" x14ac:dyDescent="0.25">
      <c r="A533" s="82" t="s">
        <v>860</v>
      </c>
      <c r="B533" s="83" t="s">
        <v>591</v>
      </c>
      <c r="C533" s="82" t="s">
        <v>653</v>
      </c>
      <c r="D533" s="82" t="s">
        <v>593</v>
      </c>
      <c r="E533" s="84">
        <v>42784</v>
      </c>
      <c r="F533" s="12">
        <f ca="1">DATEDIF(E533,TODAY(),"Y")</f>
        <v>5</v>
      </c>
      <c r="G533" s="85" t="s">
        <v>1193</v>
      </c>
      <c r="H533" s="86">
        <v>87956</v>
      </c>
      <c r="I533" s="87">
        <v>4</v>
      </c>
      <c r="J533" s="26">
        <f>ROUND(H533*$K$1+H533,0)</f>
        <v>87956</v>
      </c>
    </row>
    <row r="534" spans="1:10" x14ac:dyDescent="0.25">
      <c r="A534" s="82" t="s">
        <v>840</v>
      </c>
      <c r="B534" s="83" t="s">
        <v>591</v>
      </c>
      <c r="C534" s="82" t="s">
        <v>613</v>
      </c>
      <c r="D534" s="82" t="s">
        <v>593</v>
      </c>
      <c r="E534" s="84">
        <v>43091</v>
      </c>
      <c r="F534" s="12">
        <f ca="1">DATEDIF(E534,TODAY(),"Y")</f>
        <v>4</v>
      </c>
      <c r="G534" s="85" t="s">
        <v>601</v>
      </c>
      <c r="H534" s="86">
        <v>34833</v>
      </c>
      <c r="I534" s="87">
        <v>5</v>
      </c>
      <c r="J534" s="26">
        <f>ROUND(H534*$K$1+H534,0)</f>
        <v>34833</v>
      </c>
    </row>
    <row r="535" spans="1:10" x14ac:dyDescent="0.25">
      <c r="A535" s="82" t="s">
        <v>1042</v>
      </c>
      <c r="B535" s="83" t="s">
        <v>617</v>
      </c>
      <c r="C535" s="82" t="s">
        <v>610</v>
      </c>
      <c r="D535" s="82" t="s">
        <v>606</v>
      </c>
      <c r="E535" s="84">
        <v>42249</v>
      </c>
      <c r="F535" s="12">
        <f ca="1">DATEDIF(E535,TODAY(),"Y")</f>
        <v>7</v>
      </c>
      <c r="G535" s="85"/>
      <c r="H535" s="86">
        <v>68688</v>
      </c>
      <c r="I535" s="87">
        <v>3</v>
      </c>
      <c r="J535" s="26">
        <f>ROUND(H535*$K$1+H535,0)</f>
        <v>68688</v>
      </c>
    </row>
    <row r="536" spans="1:10" x14ac:dyDescent="0.25">
      <c r="A536" s="82" t="s">
        <v>994</v>
      </c>
      <c r="B536" s="83" t="s">
        <v>603</v>
      </c>
      <c r="C536" s="82" t="s">
        <v>625</v>
      </c>
      <c r="D536" s="82" t="s">
        <v>614</v>
      </c>
      <c r="E536" s="84">
        <v>41872</v>
      </c>
      <c r="F536" s="12">
        <f ca="1">DATEDIF(E536,TODAY(),"Y")</f>
        <v>8</v>
      </c>
      <c r="G536" s="85" t="s">
        <v>615</v>
      </c>
      <c r="H536" s="86">
        <v>35564</v>
      </c>
      <c r="I536" s="87">
        <v>2</v>
      </c>
      <c r="J536" s="26">
        <f>ROUND(H536*$K$1+H536,0)</f>
        <v>35564</v>
      </c>
    </row>
    <row r="537" spans="1:10" x14ac:dyDescent="0.25">
      <c r="A537" s="82" t="s">
        <v>680</v>
      </c>
      <c r="B537" s="83" t="s">
        <v>603</v>
      </c>
      <c r="C537" s="82" t="s">
        <v>665</v>
      </c>
      <c r="D537" s="82" t="s">
        <v>606</v>
      </c>
      <c r="E537" s="84">
        <v>41698</v>
      </c>
      <c r="F537" s="12">
        <f ca="1">DATEDIF(E537,TODAY(),"Y")</f>
        <v>8</v>
      </c>
      <c r="G537" s="85"/>
      <c r="H537" s="86">
        <v>52774</v>
      </c>
      <c r="I537" s="87">
        <v>1</v>
      </c>
      <c r="J537" s="26">
        <f>ROUND(H537*$K$1+H537,0)</f>
        <v>52774</v>
      </c>
    </row>
    <row r="538" spans="1:10" x14ac:dyDescent="0.25">
      <c r="A538" s="82" t="s">
        <v>662</v>
      </c>
      <c r="B538" s="83" t="s">
        <v>591</v>
      </c>
      <c r="C538" s="82" t="s">
        <v>663</v>
      </c>
      <c r="D538" s="82" t="s">
        <v>593</v>
      </c>
      <c r="E538" s="84">
        <v>43001</v>
      </c>
      <c r="F538" s="12">
        <f ca="1">DATEDIF(E538,TODAY(),"Y")</f>
        <v>5</v>
      </c>
      <c r="G538" s="85" t="s">
        <v>594</v>
      </c>
      <c r="H538" s="86">
        <v>70410</v>
      </c>
      <c r="I538" s="87">
        <v>4</v>
      </c>
      <c r="J538" s="26">
        <f>ROUND(H538*$K$1+H538,0)</f>
        <v>70410</v>
      </c>
    </row>
    <row r="539" spans="1:10" x14ac:dyDescent="0.25">
      <c r="A539" s="82" t="s">
        <v>725</v>
      </c>
      <c r="B539" s="83" t="s">
        <v>596</v>
      </c>
      <c r="C539" s="82" t="s">
        <v>682</v>
      </c>
      <c r="D539" s="82" t="s">
        <v>622</v>
      </c>
      <c r="E539" s="84">
        <v>42298</v>
      </c>
      <c r="F539" s="12">
        <f ca="1">DATEDIF(E539,TODAY(),"Y")</f>
        <v>7</v>
      </c>
      <c r="G539" s="85"/>
      <c r="H539" s="86">
        <v>34064</v>
      </c>
      <c r="I539" s="87">
        <v>2</v>
      </c>
      <c r="J539" s="26">
        <f>ROUND(H539*$K$1+H539,0)</f>
        <v>34064</v>
      </c>
    </row>
    <row r="540" spans="1:10" x14ac:dyDescent="0.25">
      <c r="A540" s="82" t="s">
        <v>1311</v>
      </c>
      <c r="B540" s="83" t="s">
        <v>596</v>
      </c>
      <c r="C540" s="82" t="s">
        <v>598</v>
      </c>
      <c r="D540" s="82" t="s">
        <v>593</v>
      </c>
      <c r="E540" s="84">
        <v>40941</v>
      </c>
      <c r="F540" s="12">
        <f ca="1">DATEDIF(E540,TODAY(),"Y")</f>
        <v>10</v>
      </c>
      <c r="G540" s="85" t="s">
        <v>594</v>
      </c>
      <c r="H540" s="86">
        <v>80172</v>
      </c>
      <c r="I540" s="87">
        <v>1</v>
      </c>
      <c r="J540" s="26">
        <f>ROUND(H540*$K$1+H540,0)</f>
        <v>80172</v>
      </c>
    </row>
    <row r="541" spans="1:10" x14ac:dyDescent="0.25">
      <c r="A541" s="82" t="s">
        <v>740</v>
      </c>
      <c r="B541" s="83" t="s">
        <v>596</v>
      </c>
      <c r="C541" s="82" t="s">
        <v>663</v>
      </c>
      <c r="D541" s="82" t="s">
        <v>614</v>
      </c>
      <c r="E541" s="84">
        <v>41964</v>
      </c>
      <c r="F541" s="12">
        <f ca="1">DATEDIF(E541,TODAY(),"Y")</f>
        <v>8</v>
      </c>
      <c r="G541" s="85" t="s">
        <v>594</v>
      </c>
      <c r="H541" s="86">
        <v>16253</v>
      </c>
      <c r="I541" s="87">
        <v>3</v>
      </c>
      <c r="J541" s="26">
        <f>ROUND(H541*$K$1+H541,0)</f>
        <v>16253</v>
      </c>
    </row>
    <row r="542" spans="1:10" x14ac:dyDescent="0.25">
      <c r="A542" s="82" t="s">
        <v>936</v>
      </c>
      <c r="B542" s="83" t="s">
        <v>591</v>
      </c>
      <c r="C542" s="82" t="s">
        <v>592</v>
      </c>
      <c r="D542" s="82" t="s">
        <v>606</v>
      </c>
      <c r="E542" s="84">
        <v>38348</v>
      </c>
      <c r="F542" s="12">
        <f ca="1">DATEDIF(E542,TODAY(),"Y")</f>
        <v>17</v>
      </c>
      <c r="G542" s="85"/>
      <c r="H542" s="86">
        <v>33423</v>
      </c>
      <c r="I542" s="87">
        <v>5</v>
      </c>
      <c r="J542" s="26">
        <f>ROUND(H542*$K$1+H542,0)</f>
        <v>33423</v>
      </c>
    </row>
    <row r="543" spans="1:10" x14ac:dyDescent="0.25">
      <c r="A543" s="82" t="s">
        <v>1240</v>
      </c>
      <c r="B543" s="83" t="s">
        <v>596</v>
      </c>
      <c r="C543" s="82" t="s">
        <v>620</v>
      </c>
      <c r="D543" s="82" t="s">
        <v>606</v>
      </c>
      <c r="E543" s="84">
        <v>41400</v>
      </c>
      <c r="F543" s="12">
        <f ca="1">DATEDIF(E543,TODAY(),"Y")</f>
        <v>9</v>
      </c>
      <c r="G543" s="85"/>
      <c r="H543" s="86">
        <v>83375</v>
      </c>
      <c r="I543" s="87">
        <v>2</v>
      </c>
      <c r="J543" s="26">
        <f>ROUND(H543*$K$1+H543,0)</f>
        <v>83375</v>
      </c>
    </row>
    <row r="544" spans="1:10" x14ac:dyDescent="0.25">
      <c r="A544" s="82" t="s">
        <v>1273</v>
      </c>
      <c r="B544" s="83" t="s">
        <v>591</v>
      </c>
      <c r="C544" s="82" t="s">
        <v>756</v>
      </c>
      <c r="D544" s="82" t="s">
        <v>606</v>
      </c>
      <c r="E544" s="84">
        <v>41444</v>
      </c>
      <c r="F544" s="12">
        <f ca="1">DATEDIF(E544,TODAY(),"Y")</f>
        <v>9</v>
      </c>
      <c r="G544" s="85"/>
      <c r="H544" s="86">
        <v>90294</v>
      </c>
      <c r="I544" s="87">
        <v>5</v>
      </c>
      <c r="J544" s="26">
        <f>ROUND(H544*$K$1+H544,0)</f>
        <v>90294</v>
      </c>
    </row>
    <row r="545" spans="1:10" x14ac:dyDescent="0.25">
      <c r="A545" s="82" t="s">
        <v>1135</v>
      </c>
      <c r="B545" s="83" t="s">
        <v>591</v>
      </c>
      <c r="C545" s="82" t="s">
        <v>610</v>
      </c>
      <c r="D545" s="82" t="s">
        <v>622</v>
      </c>
      <c r="E545" s="84">
        <v>42703</v>
      </c>
      <c r="F545" s="12">
        <f ca="1">DATEDIF(E545,TODAY(),"Y")</f>
        <v>6</v>
      </c>
      <c r="G545" s="85"/>
      <c r="H545" s="86">
        <v>23637</v>
      </c>
      <c r="I545" s="87">
        <v>4</v>
      </c>
      <c r="J545" s="26">
        <f>ROUND(H545*$K$1+H545,0)</f>
        <v>23637</v>
      </c>
    </row>
    <row r="546" spans="1:10" x14ac:dyDescent="0.25">
      <c r="A546" s="82" t="s">
        <v>645</v>
      </c>
      <c r="B546" s="83" t="s">
        <v>596</v>
      </c>
      <c r="C546" s="82" t="s">
        <v>592</v>
      </c>
      <c r="D546" s="82" t="s">
        <v>622</v>
      </c>
      <c r="E546" s="84">
        <v>41464</v>
      </c>
      <c r="F546" s="12">
        <f ca="1">DATEDIF(E546,TODAY(),"Y")</f>
        <v>9</v>
      </c>
      <c r="G546" s="85"/>
      <c r="H546" s="86">
        <v>43970</v>
      </c>
      <c r="I546" s="87">
        <v>1</v>
      </c>
      <c r="J546" s="26">
        <f>ROUND(H546*$K$1+H546,0)</f>
        <v>43970</v>
      </c>
    </row>
    <row r="547" spans="1:10" x14ac:dyDescent="0.25">
      <c r="A547" s="82" t="s">
        <v>1055</v>
      </c>
      <c r="B547" s="83" t="s">
        <v>591</v>
      </c>
      <c r="C547" s="82" t="s">
        <v>665</v>
      </c>
      <c r="D547" s="82" t="s">
        <v>593</v>
      </c>
      <c r="E547" s="84">
        <v>39795</v>
      </c>
      <c r="F547" s="12">
        <f ca="1">DATEDIF(E547,TODAY(),"Y")</f>
        <v>13</v>
      </c>
      <c r="G547" s="85" t="s">
        <v>611</v>
      </c>
      <c r="H547" s="86">
        <v>11826</v>
      </c>
      <c r="I547" s="87">
        <v>1</v>
      </c>
      <c r="J547" s="26">
        <f>ROUND(H547*$K$1+H547,0)</f>
        <v>11826</v>
      </c>
    </row>
    <row r="548" spans="1:10" x14ac:dyDescent="0.25">
      <c r="A548" s="82" t="s">
        <v>1299</v>
      </c>
      <c r="B548" s="83" t="s">
        <v>617</v>
      </c>
      <c r="C548" s="82" t="s">
        <v>649</v>
      </c>
      <c r="D548" s="82" t="s">
        <v>606</v>
      </c>
      <c r="E548" s="84">
        <v>38142</v>
      </c>
      <c r="F548" s="12">
        <f ca="1">DATEDIF(E548,TODAY(),"Y")</f>
        <v>18</v>
      </c>
      <c r="G548" s="85"/>
      <c r="H548" s="86">
        <v>66646</v>
      </c>
      <c r="I548" s="87">
        <v>1</v>
      </c>
      <c r="J548" s="26">
        <f>ROUND(H548*$K$1+H548,0)</f>
        <v>66646</v>
      </c>
    </row>
    <row r="549" spans="1:10" x14ac:dyDescent="0.25">
      <c r="A549" s="82" t="s">
        <v>1211</v>
      </c>
      <c r="B549" s="83" t="s">
        <v>617</v>
      </c>
      <c r="C549" s="82" t="s">
        <v>608</v>
      </c>
      <c r="D549" s="82" t="s">
        <v>606</v>
      </c>
      <c r="E549" s="84">
        <v>42378</v>
      </c>
      <c r="F549" s="12">
        <f ca="1">DATEDIF(E549,TODAY(),"Y")</f>
        <v>6</v>
      </c>
      <c r="G549" s="85"/>
      <c r="H549" s="86">
        <v>36554</v>
      </c>
      <c r="I549" s="87">
        <v>4</v>
      </c>
      <c r="J549" s="26">
        <f>ROUND(H549*$K$1+H549,0)</f>
        <v>36554</v>
      </c>
    </row>
    <row r="550" spans="1:10" x14ac:dyDescent="0.25">
      <c r="A550" s="82" t="s">
        <v>1334</v>
      </c>
      <c r="B550" s="83" t="s">
        <v>603</v>
      </c>
      <c r="C550" s="82" t="s">
        <v>665</v>
      </c>
      <c r="D550" s="82" t="s">
        <v>606</v>
      </c>
      <c r="E550" s="84">
        <v>41833</v>
      </c>
      <c r="F550" s="12">
        <f ca="1">DATEDIF(E550,TODAY(),"Y")</f>
        <v>8</v>
      </c>
      <c r="G550" s="85"/>
      <c r="H550" s="86">
        <v>52555</v>
      </c>
      <c r="I550" s="87">
        <v>5</v>
      </c>
      <c r="J550" s="26">
        <f>ROUND(H550*$K$1+H550,0)</f>
        <v>52555</v>
      </c>
    </row>
    <row r="551" spans="1:10" x14ac:dyDescent="0.25">
      <c r="A551" s="82" t="s">
        <v>929</v>
      </c>
      <c r="B551" s="83" t="s">
        <v>641</v>
      </c>
      <c r="C551" s="82" t="s">
        <v>625</v>
      </c>
      <c r="D551" s="82" t="s">
        <v>606</v>
      </c>
      <c r="E551" s="84">
        <v>40842</v>
      </c>
      <c r="F551" s="12">
        <f ca="1">DATEDIF(E551,TODAY(),"Y")</f>
        <v>11</v>
      </c>
      <c r="G551" s="85"/>
      <c r="H551" s="86">
        <v>79088</v>
      </c>
      <c r="I551" s="87">
        <v>1</v>
      </c>
      <c r="J551" s="26">
        <f>ROUND(H551*$K$1+H551,0)</f>
        <v>79088</v>
      </c>
    </row>
    <row r="552" spans="1:10" x14ac:dyDescent="0.25">
      <c r="A552" s="82" t="s">
        <v>1047</v>
      </c>
      <c r="B552" s="83" t="s">
        <v>603</v>
      </c>
      <c r="C552" s="82" t="s">
        <v>627</v>
      </c>
      <c r="D552" s="82" t="s">
        <v>606</v>
      </c>
      <c r="E552" s="84">
        <v>39231</v>
      </c>
      <c r="F552" s="12">
        <f ca="1">DATEDIF(E552,TODAY(),"Y")</f>
        <v>15</v>
      </c>
      <c r="G552" s="85"/>
      <c r="H552" s="86">
        <v>62902</v>
      </c>
      <c r="I552" s="87">
        <v>4</v>
      </c>
      <c r="J552" s="26">
        <f>ROUND(H552*$K$1+H552,0)</f>
        <v>62902</v>
      </c>
    </row>
    <row r="553" spans="1:10" x14ac:dyDescent="0.25">
      <c r="A553" s="82" t="s">
        <v>1251</v>
      </c>
      <c r="B553" s="83" t="s">
        <v>603</v>
      </c>
      <c r="C553" s="82" t="s">
        <v>625</v>
      </c>
      <c r="D553" s="82" t="s">
        <v>622</v>
      </c>
      <c r="E553" s="84">
        <v>41479</v>
      </c>
      <c r="F553" s="12">
        <f ca="1">DATEDIF(E553,TODAY(),"Y")</f>
        <v>9</v>
      </c>
      <c r="G553" s="85"/>
      <c r="H553" s="86">
        <v>37713</v>
      </c>
      <c r="I553" s="87">
        <v>1</v>
      </c>
      <c r="J553" s="26">
        <f>ROUND(H553*$K$1+H553,0)</f>
        <v>37713</v>
      </c>
    </row>
    <row r="554" spans="1:10" x14ac:dyDescent="0.25">
      <c r="A554" s="82" t="s">
        <v>1359</v>
      </c>
      <c r="B554" s="83" t="s">
        <v>591</v>
      </c>
      <c r="C554" s="82" t="s">
        <v>620</v>
      </c>
      <c r="D554" s="82" t="s">
        <v>593</v>
      </c>
      <c r="E554" s="84">
        <v>41704</v>
      </c>
      <c r="F554" s="12">
        <f ca="1">DATEDIF(E554,TODAY(),"Y")</f>
        <v>8</v>
      </c>
      <c r="G554" s="85" t="s">
        <v>1394</v>
      </c>
      <c r="H554" s="86">
        <v>86078</v>
      </c>
      <c r="I554" s="87">
        <v>5</v>
      </c>
      <c r="J554" s="26">
        <f>ROUND(H554*$K$1+H554,0)</f>
        <v>86078</v>
      </c>
    </row>
    <row r="555" spans="1:10" x14ac:dyDescent="0.25">
      <c r="A555" s="82" t="s">
        <v>1320</v>
      </c>
      <c r="B555" s="83" t="s">
        <v>596</v>
      </c>
      <c r="C555" s="82" t="s">
        <v>620</v>
      </c>
      <c r="D555" s="82" t="s">
        <v>593</v>
      </c>
      <c r="E555" s="84">
        <v>42328</v>
      </c>
      <c r="F555" s="12">
        <f ca="1">DATEDIF(E555,TODAY(),"Y")</f>
        <v>7</v>
      </c>
      <c r="G555" s="85" t="s">
        <v>594</v>
      </c>
      <c r="H555" s="86">
        <v>65709</v>
      </c>
      <c r="I555" s="87">
        <v>4</v>
      </c>
      <c r="J555" s="26">
        <f>ROUND(H555*$K$1+H555,0)</f>
        <v>65709</v>
      </c>
    </row>
    <row r="556" spans="1:10" x14ac:dyDescent="0.25">
      <c r="A556" s="82" t="s">
        <v>884</v>
      </c>
      <c r="B556" s="83" t="s">
        <v>617</v>
      </c>
      <c r="C556" s="82" t="s">
        <v>613</v>
      </c>
      <c r="D556" s="82" t="s">
        <v>606</v>
      </c>
      <c r="E556" s="84">
        <v>41523</v>
      </c>
      <c r="F556" s="12">
        <f ca="1">DATEDIF(E556,TODAY(),"Y")</f>
        <v>9</v>
      </c>
      <c r="G556" s="85"/>
      <c r="H556" s="86">
        <v>48928</v>
      </c>
      <c r="I556" s="87">
        <v>4</v>
      </c>
      <c r="J556" s="26">
        <f>ROUND(H556*$K$1+H556,0)</f>
        <v>48928</v>
      </c>
    </row>
    <row r="557" spans="1:10" x14ac:dyDescent="0.25">
      <c r="A557" s="82" t="s">
        <v>1184</v>
      </c>
      <c r="B557" s="83" t="s">
        <v>603</v>
      </c>
      <c r="C557" s="82" t="s">
        <v>649</v>
      </c>
      <c r="D557" s="82" t="s">
        <v>593</v>
      </c>
      <c r="E557" s="84">
        <v>39056</v>
      </c>
      <c r="F557" s="12">
        <f ca="1">DATEDIF(E557,TODAY(),"Y")</f>
        <v>16</v>
      </c>
      <c r="G557" s="85" t="s">
        <v>594</v>
      </c>
      <c r="H557" s="86">
        <v>84681</v>
      </c>
      <c r="I557" s="87">
        <v>5</v>
      </c>
      <c r="J557" s="26">
        <f>ROUND(H557*$K$1+H557,0)</f>
        <v>84681</v>
      </c>
    </row>
    <row r="558" spans="1:10" x14ac:dyDescent="0.25">
      <c r="A558" s="82" t="s">
        <v>1199</v>
      </c>
      <c r="B558" s="83" t="s">
        <v>591</v>
      </c>
      <c r="C558" s="82" t="s">
        <v>598</v>
      </c>
      <c r="D558" s="82" t="s">
        <v>614</v>
      </c>
      <c r="E558" s="84">
        <v>38236</v>
      </c>
      <c r="F558" s="12">
        <f ca="1">DATEDIF(E558,TODAY(),"Y")</f>
        <v>18</v>
      </c>
      <c r="G558" s="85" t="s">
        <v>594</v>
      </c>
      <c r="H558" s="86">
        <v>25689</v>
      </c>
      <c r="I558" s="87">
        <v>1</v>
      </c>
      <c r="J558" s="26">
        <f>ROUND(H558*$K$1+H558,0)</f>
        <v>25689</v>
      </c>
    </row>
    <row r="559" spans="1:10" x14ac:dyDescent="0.25">
      <c r="A559" s="82" t="s">
        <v>1092</v>
      </c>
      <c r="B559" s="83" t="s">
        <v>591</v>
      </c>
      <c r="C559" s="82" t="s">
        <v>598</v>
      </c>
      <c r="D559" s="82" t="s">
        <v>593</v>
      </c>
      <c r="E559" s="84">
        <v>43284</v>
      </c>
      <c r="F559" s="12">
        <f ca="1">DATEDIF(E559,TODAY(),"Y")</f>
        <v>4</v>
      </c>
      <c r="G559" s="85" t="s">
        <v>1394</v>
      </c>
      <c r="H559" s="86">
        <v>74068</v>
      </c>
      <c r="I559" s="87">
        <v>2</v>
      </c>
      <c r="J559" s="26">
        <f>ROUND(H559*$K$1+H559,0)</f>
        <v>74068</v>
      </c>
    </row>
    <row r="560" spans="1:10" x14ac:dyDescent="0.25">
      <c r="A560" s="82" t="s">
        <v>822</v>
      </c>
      <c r="B560" s="83" t="s">
        <v>619</v>
      </c>
      <c r="C560" s="82" t="s">
        <v>665</v>
      </c>
      <c r="D560" s="82" t="s">
        <v>593</v>
      </c>
      <c r="E560" s="84">
        <v>39964</v>
      </c>
      <c r="F560" s="12">
        <f ca="1">DATEDIF(E560,TODAY(),"Y")</f>
        <v>13</v>
      </c>
      <c r="G560" s="85" t="s">
        <v>1193</v>
      </c>
      <c r="H560" s="86">
        <v>85413</v>
      </c>
      <c r="I560" s="87">
        <v>5</v>
      </c>
      <c r="J560" s="26">
        <f>ROUND(H560*$K$1+H560,0)</f>
        <v>85413</v>
      </c>
    </row>
    <row r="561" spans="1:10" x14ac:dyDescent="0.25">
      <c r="A561" s="82" t="s">
        <v>799</v>
      </c>
      <c r="B561" s="83" t="s">
        <v>596</v>
      </c>
      <c r="C561" s="82" t="s">
        <v>665</v>
      </c>
      <c r="D561" s="82" t="s">
        <v>593</v>
      </c>
      <c r="E561" s="84">
        <v>39875</v>
      </c>
      <c r="F561" s="12">
        <f ca="1">DATEDIF(E561,TODAY(),"Y")</f>
        <v>13</v>
      </c>
      <c r="G561" s="85" t="s">
        <v>601</v>
      </c>
      <c r="H561" s="86">
        <v>63853</v>
      </c>
      <c r="I561" s="87">
        <v>3</v>
      </c>
      <c r="J561" s="26">
        <f>ROUND(H561*$K$1+H561,0)</f>
        <v>63853</v>
      </c>
    </row>
    <row r="562" spans="1:10" x14ac:dyDescent="0.25">
      <c r="A562" s="82" t="s">
        <v>722</v>
      </c>
      <c r="B562" s="83" t="s">
        <v>619</v>
      </c>
      <c r="C562" s="82" t="s">
        <v>608</v>
      </c>
      <c r="D562" s="82" t="s">
        <v>606</v>
      </c>
      <c r="E562" s="84">
        <v>42777</v>
      </c>
      <c r="F562" s="12">
        <f ca="1">DATEDIF(E562,TODAY(),"Y")</f>
        <v>5</v>
      </c>
      <c r="G562" s="85"/>
      <c r="H562" s="86">
        <v>30457</v>
      </c>
      <c r="I562" s="87">
        <v>1</v>
      </c>
      <c r="J562" s="26">
        <f>ROUND(H562*$K$1+H562,0)</f>
        <v>30457</v>
      </c>
    </row>
    <row r="563" spans="1:10" x14ac:dyDescent="0.25">
      <c r="A563" s="82" t="s">
        <v>816</v>
      </c>
      <c r="B563" s="83" t="s">
        <v>591</v>
      </c>
      <c r="C563" s="82" t="s">
        <v>620</v>
      </c>
      <c r="D563" s="82" t="s">
        <v>593</v>
      </c>
      <c r="E563" s="84">
        <v>42616</v>
      </c>
      <c r="F563" s="12">
        <f ca="1">DATEDIF(E563,TODAY(),"Y")</f>
        <v>6</v>
      </c>
      <c r="G563" s="85" t="s">
        <v>594</v>
      </c>
      <c r="H563" s="86">
        <v>95401</v>
      </c>
      <c r="I563" s="87">
        <v>1</v>
      </c>
      <c r="J563" s="26">
        <f>ROUND(H563*$K$1+H563,0)</f>
        <v>95401</v>
      </c>
    </row>
    <row r="564" spans="1:10" x14ac:dyDescent="0.25">
      <c r="A564" s="82" t="s">
        <v>1075</v>
      </c>
      <c r="B564" s="83" t="s">
        <v>603</v>
      </c>
      <c r="C564" s="82" t="s">
        <v>608</v>
      </c>
      <c r="D564" s="82" t="s">
        <v>614</v>
      </c>
      <c r="E564" s="84">
        <v>42731</v>
      </c>
      <c r="F564" s="12">
        <f ca="1">DATEDIF(E564,TODAY(),"Y")</f>
        <v>5</v>
      </c>
      <c r="G564" s="85" t="s">
        <v>594</v>
      </c>
      <c r="H564" s="86">
        <v>16033</v>
      </c>
      <c r="I564" s="87">
        <v>4</v>
      </c>
      <c r="J564" s="26">
        <f>ROUND(H564*$K$1+H564,0)</f>
        <v>16033</v>
      </c>
    </row>
    <row r="565" spans="1:10" x14ac:dyDescent="0.25">
      <c r="A565" s="82" t="s">
        <v>949</v>
      </c>
      <c r="B565" s="83" t="s">
        <v>596</v>
      </c>
      <c r="C565" s="82" t="s">
        <v>649</v>
      </c>
      <c r="D565" s="82" t="s">
        <v>593</v>
      </c>
      <c r="E565" s="84">
        <v>41254</v>
      </c>
      <c r="F565" s="12">
        <f ca="1">DATEDIF(E565,TODAY(),"Y")</f>
        <v>9</v>
      </c>
      <c r="G565" s="85" t="s">
        <v>1394</v>
      </c>
      <c r="H565" s="86">
        <v>84921</v>
      </c>
      <c r="I565" s="87">
        <v>2</v>
      </c>
      <c r="J565" s="26">
        <f>ROUND(H565*$K$1+H565,0)</f>
        <v>84921</v>
      </c>
    </row>
    <row r="566" spans="1:10" x14ac:dyDescent="0.25">
      <c r="A566" s="82" t="s">
        <v>810</v>
      </c>
      <c r="B566" s="83" t="s">
        <v>619</v>
      </c>
      <c r="C566" s="82" t="s">
        <v>620</v>
      </c>
      <c r="D566" s="82" t="s">
        <v>614</v>
      </c>
      <c r="E566" s="84">
        <v>42643</v>
      </c>
      <c r="F566" s="12">
        <f ca="1">DATEDIF(E566,TODAY(),"Y")</f>
        <v>6</v>
      </c>
      <c r="G566" s="85" t="s">
        <v>594</v>
      </c>
      <c r="H566" s="86">
        <v>22617</v>
      </c>
      <c r="I566" s="87">
        <v>2</v>
      </c>
      <c r="J566" s="26">
        <f>ROUND(H566*$K$1+H566,0)</f>
        <v>22617</v>
      </c>
    </row>
    <row r="567" spans="1:10" x14ac:dyDescent="0.25">
      <c r="A567" s="82" t="s">
        <v>981</v>
      </c>
      <c r="B567" s="83" t="s">
        <v>641</v>
      </c>
      <c r="C567" s="82" t="s">
        <v>627</v>
      </c>
      <c r="D567" s="82" t="s">
        <v>593</v>
      </c>
      <c r="E567" s="84">
        <v>41653</v>
      </c>
      <c r="F567" s="12">
        <f ca="1">DATEDIF(E567,TODAY(),"Y")</f>
        <v>8</v>
      </c>
      <c r="G567" s="85" t="s">
        <v>615</v>
      </c>
      <c r="H567" s="86">
        <v>99311</v>
      </c>
      <c r="I567" s="87">
        <v>5</v>
      </c>
      <c r="J567" s="26">
        <f>ROUND(H567*$K$1+H567,0)</f>
        <v>99311</v>
      </c>
    </row>
    <row r="568" spans="1:10" x14ac:dyDescent="0.25">
      <c r="A568" s="82" t="s">
        <v>1035</v>
      </c>
      <c r="B568" s="83" t="s">
        <v>603</v>
      </c>
      <c r="C568" s="82" t="s">
        <v>625</v>
      </c>
      <c r="D568" s="82" t="s">
        <v>606</v>
      </c>
      <c r="E568" s="84">
        <v>41727</v>
      </c>
      <c r="F568" s="12">
        <f ca="1">DATEDIF(E568,TODAY(),"Y")</f>
        <v>8</v>
      </c>
      <c r="G568" s="85"/>
      <c r="H568" s="86">
        <v>51764</v>
      </c>
      <c r="I568" s="87">
        <v>4</v>
      </c>
      <c r="J568" s="26">
        <f>ROUND(H568*$K$1+H568,0)</f>
        <v>51764</v>
      </c>
    </row>
    <row r="569" spans="1:10" x14ac:dyDescent="0.25">
      <c r="A569" s="82" t="s">
        <v>1123</v>
      </c>
      <c r="B569" s="83" t="s">
        <v>603</v>
      </c>
      <c r="C569" s="82" t="s">
        <v>608</v>
      </c>
      <c r="D569" s="82" t="s">
        <v>606</v>
      </c>
      <c r="E569" s="84">
        <v>40818</v>
      </c>
      <c r="F569" s="12">
        <f ca="1">DATEDIF(E569,TODAY(),"Y")</f>
        <v>11</v>
      </c>
      <c r="G569" s="85"/>
      <c r="H569" s="86">
        <v>50088</v>
      </c>
      <c r="I569" s="87">
        <v>4</v>
      </c>
      <c r="J569" s="26">
        <f>ROUND(H569*$K$1+H569,0)</f>
        <v>50088</v>
      </c>
    </row>
    <row r="570" spans="1:10" x14ac:dyDescent="0.25">
      <c r="A570" s="82" t="s">
        <v>897</v>
      </c>
      <c r="B570" s="83" t="s">
        <v>596</v>
      </c>
      <c r="C570" s="82" t="s">
        <v>665</v>
      </c>
      <c r="D570" s="82" t="s">
        <v>593</v>
      </c>
      <c r="E570" s="84">
        <v>40008</v>
      </c>
      <c r="F570" s="12">
        <f ca="1">DATEDIF(E570,TODAY(),"Y")</f>
        <v>13</v>
      </c>
      <c r="G570" s="85" t="s">
        <v>594</v>
      </c>
      <c r="H570" s="86">
        <v>99984</v>
      </c>
      <c r="I570" s="87">
        <v>3</v>
      </c>
      <c r="J570" s="26">
        <f>ROUND(H570*$K$1+H570,0)</f>
        <v>99984</v>
      </c>
    </row>
    <row r="571" spans="1:10" x14ac:dyDescent="0.25">
      <c r="A571" s="82" t="s">
        <v>1214</v>
      </c>
      <c r="B571" s="83" t="s">
        <v>603</v>
      </c>
      <c r="C571" s="82" t="s">
        <v>592</v>
      </c>
      <c r="D571" s="82" t="s">
        <v>593</v>
      </c>
      <c r="E571" s="84">
        <v>40138</v>
      </c>
      <c r="F571" s="12">
        <f ca="1">DATEDIF(E571,TODAY(),"Y")</f>
        <v>13</v>
      </c>
      <c r="G571" s="85" t="s">
        <v>599</v>
      </c>
      <c r="H571" s="86">
        <v>52269</v>
      </c>
      <c r="I571" s="87">
        <v>2</v>
      </c>
      <c r="J571" s="26">
        <f>ROUND(H571*$K$1+H571,0)</f>
        <v>52269</v>
      </c>
    </row>
    <row r="572" spans="1:10" x14ac:dyDescent="0.25">
      <c r="A572" s="82" t="s">
        <v>1076</v>
      </c>
      <c r="B572" s="83" t="s">
        <v>591</v>
      </c>
      <c r="C572" s="82" t="s">
        <v>625</v>
      </c>
      <c r="D572" s="82" t="s">
        <v>606</v>
      </c>
      <c r="E572" s="84">
        <v>41034</v>
      </c>
      <c r="F572" s="12">
        <f ca="1">DATEDIF(E572,TODAY(),"Y")</f>
        <v>10</v>
      </c>
      <c r="G572" s="85"/>
      <c r="H572" s="86">
        <v>84921</v>
      </c>
      <c r="I572" s="87">
        <v>2</v>
      </c>
      <c r="J572" s="26">
        <f>ROUND(H572*$K$1+H572,0)</f>
        <v>84921</v>
      </c>
    </row>
    <row r="573" spans="1:10" x14ac:dyDescent="0.25">
      <c r="A573" s="82" t="s">
        <v>876</v>
      </c>
      <c r="B573" s="83" t="s">
        <v>591</v>
      </c>
      <c r="C573" s="82" t="s">
        <v>625</v>
      </c>
      <c r="D573" s="82" t="s">
        <v>614</v>
      </c>
      <c r="E573" s="84">
        <v>41264</v>
      </c>
      <c r="F573" s="12">
        <f ca="1">DATEDIF(E573,TODAY(),"Y")</f>
        <v>9</v>
      </c>
      <c r="G573" s="85" t="s">
        <v>594</v>
      </c>
      <c r="H573" s="86">
        <v>18008</v>
      </c>
      <c r="I573" s="87">
        <v>1</v>
      </c>
      <c r="J573" s="26">
        <f>ROUND(H573*$K$1+H573,0)</f>
        <v>18008</v>
      </c>
    </row>
    <row r="574" spans="1:10" x14ac:dyDescent="0.25">
      <c r="A574" s="82" t="s">
        <v>890</v>
      </c>
      <c r="B574" s="83" t="s">
        <v>641</v>
      </c>
      <c r="C574" s="82" t="s">
        <v>613</v>
      </c>
      <c r="D574" s="82" t="s">
        <v>606</v>
      </c>
      <c r="E574" s="84">
        <v>40872</v>
      </c>
      <c r="F574" s="12">
        <f ca="1">DATEDIF(E574,TODAY(),"Y")</f>
        <v>11</v>
      </c>
      <c r="G574" s="85"/>
      <c r="H574" s="86">
        <v>62590</v>
      </c>
      <c r="I574" s="87">
        <v>4</v>
      </c>
      <c r="J574" s="26">
        <f>ROUND(H574*$K$1+H574,0)</f>
        <v>62590</v>
      </c>
    </row>
    <row r="575" spans="1:10" x14ac:dyDescent="0.25">
      <c r="A575" s="82" t="s">
        <v>1155</v>
      </c>
      <c r="B575" s="83" t="s">
        <v>641</v>
      </c>
      <c r="C575" s="82" t="s">
        <v>663</v>
      </c>
      <c r="D575" s="82" t="s">
        <v>606</v>
      </c>
      <c r="E575" s="84">
        <v>41051</v>
      </c>
      <c r="F575" s="12">
        <f ca="1">DATEDIF(E575,TODAY(),"Y")</f>
        <v>10</v>
      </c>
      <c r="G575" s="85"/>
      <c r="H575" s="86">
        <v>48186</v>
      </c>
      <c r="I575" s="87">
        <v>2</v>
      </c>
      <c r="J575" s="26">
        <f>ROUND(H575*$K$1+H575,0)</f>
        <v>48186</v>
      </c>
    </row>
    <row r="576" spans="1:10" x14ac:dyDescent="0.25">
      <c r="A576" s="82" t="s">
        <v>1146</v>
      </c>
      <c r="B576" s="83" t="s">
        <v>619</v>
      </c>
      <c r="C576" s="82" t="s">
        <v>608</v>
      </c>
      <c r="D576" s="82" t="s">
        <v>606</v>
      </c>
      <c r="E576" s="84">
        <v>40001</v>
      </c>
      <c r="F576" s="12">
        <f ca="1">DATEDIF(E576,TODAY(),"Y")</f>
        <v>13</v>
      </c>
      <c r="G576" s="85"/>
      <c r="H576" s="86">
        <v>71647</v>
      </c>
      <c r="I576" s="87">
        <v>2</v>
      </c>
      <c r="J576" s="26">
        <f>ROUND(H576*$K$1+H576,0)</f>
        <v>71647</v>
      </c>
    </row>
    <row r="577" spans="1:10" x14ac:dyDescent="0.25">
      <c r="A577" s="82" t="s">
        <v>1147</v>
      </c>
      <c r="B577" s="83" t="s">
        <v>641</v>
      </c>
      <c r="C577" s="82" t="s">
        <v>608</v>
      </c>
      <c r="D577" s="82" t="s">
        <v>622</v>
      </c>
      <c r="E577" s="84">
        <v>41206</v>
      </c>
      <c r="F577" s="12">
        <f ca="1">DATEDIF(E577,TODAY(),"Y")</f>
        <v>10</v>
      </c>
      <c r="G577" s="85"/>
      <c r="H577" s="86">
        <v>35107</v>
      </c>
      <c r="I577" s="87">
        <v>2</v>
      </c>
      <c r="J577" s="26">
        <f>ROUND(H577*$K$1+H577,0)</f>
        <v>35107</v>
      </c>
    </row>
    <row r="578" spans="1:10" x14ac:dyDescent="0.25">
      <c r="A578" s="82" t="s">
        <v>1162</v>
      </c>
      <c r="B578" s="83" t="s">
        <v>596</v>
      </c>
      <c r="C578" s="82" t="s">
        <v>665</v>
      </c>
      <c r="D578" s="82" t="s">
        <v>593</v>
      </c>
      <c r="E578" s="84">
        <v>40011</v>
      </c>
      <c r="F578" s="12">
        <f ca="1">DATEDIF(E578,TODAY(),"Y")</f>
        <v>13</v>
      </c>
      <c r="G578" s="85" t="s">
        <v>594</v>
      </c>
      <c r="H578" s="86">
        <v>113223</v>
      </c>
      <c r="I578" s="87">
        <v>5</v>
      </c>
      <c r="J578" s="26">
        <f>ROUND(H578*$K$1+H578,0)</f>
        <v>113223</v>
      </c>
    </row>
    <row r="579" spans="1:10" x14ac:dyDescent="0.25">
      <c r="A579" s="82" t="s">
        <v>648</v>
      </c>
      <c r="B579" s="83" t="s">
        <v>591</v>
      </c>
      <c r="C579" s="82" t="s">
        <v>649</v>
      </c>
      <c r="D579" s="82" t="s">
        <v>593</v>
      </c>
      <c r="E579" s="84">
        <v>40886</v>
      </c>
      <c r="F579" s="12">
        <f ca="1">DATEDIF(E579,TODAY(),"Y")</f>
        <v>10</v>
      </c>
      <c r="G579" s="85" t="s">
        <v>601</v>
      </c>
      <c r="H579" s="86">
        <v>87408</v>
      </c>
      <c r="I579" s="87">
        <v>1</v>
      </c>
      <c r="J579" s="26">
        <f>ROUND(H579*$K$1+H579,0)</f>
        <v>87408</v>
      </c>
    </row>
    <row r="580" spans="1:10" x14ac:dyDescent="0.25">
      <c r="A580" s="82" t="s">
        <v>1062</v>
      </c>
      <c r="B580" s="83" t="s">
        <v>591</v>
      </c>
      <c r="C580" s="82" t="s">
        <v>608</v>
      </c>
      <c r="D580" s="82" t="s">
        <v>593</v>
      </c>
      <c r="E580" s="84">
        <v>41377</v>
      </c>
      <c r="F580" s="12">
        <f ca="1">DATEDIF(E580,TODAY(),"Y")</f>
        <v>9</v>
      </c>
      <c r="G580" s="85" t="s">
        <v>615</v>
      </c>
      <c r="H580" s="86">
        <v>94470</v>
      </c>
      <c r="I580" s="87">
        <v>3</v>
      </c>
      <c r="J580" s="26">
        <f>ROUND(H580*$K$1+H580,0)</f>
        <v>94470</v>
      </c>
    </row>
    <row r="581" spans="1:10" x14ac:dyDescent="0.25">
      <c r="A581" s="24" t="s">
        <v>1119</v>
      </c>
      <c r="B581" s="83" t="s">
        <v>617</v>
      </c>
      <c r="C581" s="24" t="s">
        <v>696</v>
      </c>
      <c r="D581" s="24" t="s">
        <v>614</v>
      </c>
      <c r="E581" s="84">
        <v>42557</v>
      </c>
      <c r="F581" s="12">
        <f ca="1">DATEDIF(E581,TODAY(),"Y")</f>
        <v>6</v>
      </c>
      <c r="G581" s="85" t="s">
        <v>599</v>
      </c>
      <c r="H581" s="86">
        <v>28322</v>
      </c>
      <c r="I581" s="87">
        <v>4</v>
      </c>
      <c r="J581" s="26">
        <f>ROUND(H581*$K$1+H581,0)</f>
        <v>28322</v>
      </c>
    </row>
    <row r="582" spans="1:10" x14ac:dyDescent="0.25">
      <c r="A582" s="82" t="s">
        <v>1246</v>
      </c>
      <c r="B582" s="83" t="s">
        <v>596</v>
      </c>
      <c r="C582" s="82" t="s">
        <v>627</v>
      </c>
      <c r="D582" s="82" t="s">
        <v>606</v>
      </c>
      <c r="E582" s="84">
        <v>41511</v>
      </c>
      <c r="F582" s="12">
        <f ca="1">DATEDIF(E582,TODAY(),"Y")</f>
        <v>9</v>
      </c>
      <c r="G582" s="85"/>
      <c r="H582" s="86">
        <v>59385</v>
      </c>
      <c r="I582" s="87">
        <v>1</v>
      </c>
      <c r="J582" s="26">
        <f>ROUND(H582*$K$1+H582,0)</f>
        <v>59385</v>
      </c>
    </row>
    <row r="583" spans="1:10" x14ac:dyDescent="0.25">
      <c r="A583" s="82" t="s">
        <v>1039</v>
      </c>
      <c r="B583" s="83" t="s">
        <v>619</v>
      </c>
      <c r="C583" s="82" t="s">
        <v>613</v>
      </c>
      <c r="D583" s="82" t="s">
        <v>593</v>
      </c>
      <c r="E583" s="84">
        <v>41667</v>
      </c>
      <c r="F583" s="12">
        <f ca="1">DATEDIF(E583,TODAY(),"Y")</f>
        <v>8</v>
      </c>
      <c r="G583" s="85" t="s">
        <v>594</v>
      </c>
      <c r="H583" s="86">
        <v>105575</v>
      </c>
      <c r="I583" s="87">
        <v>5</v>
      </c>
      <c r="J583" s="26">
        <f>ROUND(H583*$K$1+H583,0)</f>
        <v>105575</v>
      </c>
    </row>
    <row r="584" spans="1:10" x14ac:dyDescent="0.25">
      <c r="A584" s="82" t="s">
        <v>837</v>
      </c>
      <c r="B584" s="83" t="s">
        <v>596</v>
      </c>
      <c r="C584" s="82" t="s">
        <v>728</v>
      </c>
      <c r="D584" s="82" t="s">
        <v>593</v>
      </c>
      <c r="E584" s="84">
        <v>39885</v>
      </c>
      <c r="F584" s="12">
        <f ca="1">DATEDIF(E584,TODAY(),"Y")</f>
        <v>13</v>
      </c>
      <c r="G584" s="85" t="s">
        <v>1393</v>
      </c>
      <c r="H584" s="86">
        <v>100309</v>
      </c>
      <c r="I584" s="87">
        <v>1</v>
      </c>
      <c r="J584" s="26">
        <f>ROUND(H584*$K$1+H584,0)</f>
        <v>100309</v>
      </c>
    </row>
    <row r="585" spans="1:10" x14ac:dyDescent="0.25">
      <c r="A585" s="82" t="s">
        <v>750</v>
      </c>
      <c r="B585" s="83" t="s">
        <v>619</v>
      </c>
      <c r="C585" s="82" t="s">
        <v>608</v>
      </c>
      <c r="D585" s="82" t="s">
        <v>606</v>
      </c>
      <c r="E585" s="84">
        <v>41185</v>
      </c>
      <c r="F585" s="12">
        <f ca="1">DATEDIF(E585,TODAY(),"Y")</f>
        <v>10</v>
      </c>
      <c r="G585" s="85"/>
      <c r="H585" s="86">
        <v>118171</v>
      </c>
      <c r="I585" s="87">
        <v>3</v>
      </c>
      <c r="J585" s="26">
        <f>ROUND(H585*$K$1+H585,0)</f>
        <v>118171</v>
      </c>
    </row>
    <row r="586" spans="1:10" x14ac:dyDescent="0.25">
      <c r="A586" s="82" t="s">
        <v>832</v>
      </c>
      <c r="B586" s="83" t="s">
        <v>596</v>
      </c>
      <c r="C586" s="82" t="s">
        <v>665</v>
      </c>
      <c r="D586" s="82" t="s">
        <v>593</v>
      </c>
      <c r="E586" s="84">
        <v>43176</v>
      </c>
      <c r="F586" s="12">
        <f ca="1">DATEDIF(E586,TODAY(),"Y")</f>
        <v>4</v>
      </c>
      <c r="G586" s="85" t="s">
        <v>615</v>
      </c>
      <c r="H586" s="86">
        <v>83497</v>
      </c>
      <c r="I586" s="87">
        <v>3</v>
      </c>
      <c r="J586" s="26">
        <f>ROUND(H586*$K$1+H586,0)</f>
        <v>83497</v>
      </c>
    </row>
    <row r="587" spans="1:10" x14ac:dyDescent="0.25">
      <c r="A587" s="82" t="s">
        <v>925</v>
      </c>
      <c r="B587" s="83" t="s">
        <v>596</v>
      </c>
      <c r="C587" s="82" t="s">
        <v>620</v>
      </c>
      <c r="D587" s="82" t="s">
        <v>593</v>
      </c>
      <c r="E587" s="84">
        <v>40025</v>
      </c>
      <c r="F587" s="12">
        <f ca="1">DATEDIF(E587,TODAY(),"Y")</f>
        <v>13</v>
      </c>
      <c r="G587" s="85" t="s">
        <v>594</v>
      </c>
      <c r="H587" s="86">
        <v>88964</v>
      </c>
      <c r="I587" s="87">
        <v>5</v>
      </c>
      <c r="J587" s="26">
        <f>ROUND(H587*$K$1+H587,0)</f>
        <v>88964</v>
      </c>
    </row>
    <row r="588" spans="1:10" x14ac:dyDescent="0.25">
      <c r="A588" s="82" t="s">
        <v>1034</v>
      </c>
      <c r="B588" s="83" t="s">
        <v>591</v>
      </c>
      <c r="C588" s="82" t="s">
        <v>608</v>
      </c>
      <c r="D588" s="82" t="s">
        <v>606</v>
      </c>
      <c r="E588" s="84">
        <v>38601</v>
      </c>
      <c r="F588" s="12">
        <f ca="1">DATEDIF(E588,TODAY(),"Y")</f>
        <v>17</v>
      </c>
      <c r="G588" s="85"/>
      <c r="H588" s="86">
        <v>82992</v>
      </c>
      <c r="I588" s="87">
        <v>4</v>
      </c>
      <c r="J588" s="26">
        <f>ROUND(H588*$K$1+H588,0)</f>
        <v>82992</v>
      </c>
    </row>
    <row r="589" spans="1:10" x14ac:dyDescent="0.25">
      <c r="A589" s="82" t="s">
        <v>951</v>
      </c>
      <c r="B589" s="83" t="s">
        <v>596</v>
      </c>
      <c r="C589" s="82" t="s">
        <v>625</v>
      </c>
      <c r="D589" s="82" t="s">
        <v>614</v>
      </c>
      <c r="E589" s="84">
        <v>42586</v>
      </c>
      <c r="F589" s="12">
        <f ca="1">DATEDIF(E589,TODAY(),"Y")</f>
        <v>6</v>
      </c>
      <c r="G589" s="85" t="s">
        <v>601</v>
      </c>
      <c r="H589" s="86">
        <v>18886</v>
      </c>
      <c r="I589" s="87">
        <v>3</v>
      </c>
      <c r="J589" s="26">
        <f>ROUND(H589*$K$1+H589,0)</f>
        <v>18886</v>
      </c>
    </row>
    <row r="590" spans="1:10" x14ac:dyDescent="0.25">
      <c r="A590" s="82" t="s">
        <v>881</v>
      </c>
      <c r="B590" s="83" t="s">
        <v>617</v>
      </c>
      <c r="C590" s="82" t="s">
        <v>625</v>
      </c>
      <c r="D590" s="82" t="s">
        <v>593</v>
      </c>
      <c r="E590" s="84">
        <v>41587</v>
      </c>
      <c r="F590" s="12">
        <f ca="1">DATEDIF(E590,TODAY(),"Y")</f>
        <v>9</v>
      </c>
      <c r="G590" s="85" t="s">
        <v>1193</v>
      </c>
      <c r="H590" s="86">
        <v>95361</v>
      </c>
      <c r="I590" s="87">
        <v>2</v>
      </c>
      <c r="J590" s="26">
        <f>ROUND(H590*$K$1+H590,0)</f>
        <v>95361</v>
      </c>
    </row>
    <row r="591" spans="1:10" x14ac:dyDescent="0.25">
      <c r="A591" s="82" t="s">
        <v>767</v>
      </c>
      <c r="B591" s="83" t="s">
        <v>619</v>
      </c>
      <c r="C591" s="82" t="s">
        <v>625</v>
      </c>
      <c r="D591" s="82" t="s">
        <v>606</v>
      </c>
      <c r="E591" s="84">
        <v>42745</v>
      </c>
      <c r="F591" s="12">
        <f ca="1">DATEDIF(E591,TODAY(),"Y")</f>
        <v>5</v>
      </c>
      <c r="G591" s="85"/>
      <c r="H591" s="86">
        <v>53546</v>
      </c>
      <c r="I591" s="87">
        <v>5</v>
      </c>
      <c r="J591" s="26">
        <f>ROUND(H591*$K$1+H591,0)</f>
        <v>53546</v>
      </c>
    </row>
    <row r="592" spans="1:10" x14ac:dyDescent="0.25">
      <c r="A592" s="82" t="s">
        <v>673</v>
      </c>
      <c r="B592" s="83" t="s">
        <v>603</v>
      </c>
      <c r="C592" s="82" t="s">
        <v>608</v>
      </c>
      <c r="D592" s="82" t="s">
        <v>606</v>
      </c>
      <c r="E592" s="84">
        <v>38707</v>
      </c>
      <c r="F592" s="12">
        <f ca="1">DATEDIF(E592,TODAY(),"Y")</f>
        <v>16</v>
      </c>
      <c r="G592" s="85"/>
      <c r="H592" s="86">
        <v>103421</v>
      </c>
      <c r="I592" s="87">
        <v>3</v>
      </c>
      <c r="J592" s="26">
        <f>ROUND(H592*$K$1+H592,0)</f>
        <v>103421</v>
      </c>
    </row>
    <row r="593" spans="1:10" x14ac:dyDescent="0.25">
      <c r="A593" s="82" t="s">
        <v>847</v>
      </c>
      <c r="B593" s="83" t="s">
        <v>603</v>
      </c>
      <c r="C593" s="82" t="s">
        <v>620</v>
      </c>
      <c r="D593" s="82" t="s">
        <v>606</v>
      </c>
      <c r="E593" s="84">
        <v>42872</v>
      </c>
      <c r="F593" s="12">
        <f ca="1">DATEDIF(E593,TODAY(),"Y")</f>
        <v>5</v>
      </c>
      <c r="G593" s="85"/>
      <c r="H593" s="86">
        <v>46610</v>
      </c>
      <c r="I593" s="87">
        <v>4</v>
      </c>
      <c r="J593" s="26">
        <f>ROUND(H593*$K$1+H593,0)</f>
        <v>46610</v>
      </c>
    </row>
    <row r="594" spans="1:10" x14ac:dyDescent="0.25">
      <c r="A594" s="82" t="s">
        <v>1615</v>
      </c>
      <c r="B594" s="83" t="s">
        <v>619</v>
      </c>
      <c r="C594" s="82" t="s">
        <v>620</v>
      </c>
      <c r="D594" s="82" t="s">
        <v>606</v>
      </c>
      <c r="E594" s="84">
        <v>38591</v>
      </c>
      <c r="F594" s="12">
        <f ca="1">DATEDIF(E594,TODAY(),"Y")</f>
        <v>17</v>
      </c>
      <c r="G594" s="85"/>
      <c r="H594" s="86">
        <v>38916</v>
      </c>
      <c r="I594" s="87">
        <v>4</v>
      </c>
      <c r="J594" s="26">
        <f>ROUND(H594*$K$1+H594,0)</f>
        <v>38916</v>
      </c>
    </row>
    <row r="595" spans="1:10" x14ac:dyDescent="0.25">
      <c r="A595" s="82" t="s">
        <v>690</v>
      </c>
      <c r="B595" s="83" t="s">
        <v>596</v>
      </c>
      <c r="C595" s="82" t="s">
        <v>608</v>
      </c>
      <c r="D595" s="82" t="s">
        <v>593</v>
      </c>
      <c r="E595" s="84">
        <v>39850</v>
      </c>
      <c r="F595" s="12">
        <f ca="1">DATEDIF(E595,TODAY(),"Y")</f>
        <v>13</v>
      </c>
      <c r="G595" s="85" t="s">
        <v>601</v>
      </c>
      <c r="H595" s="86">
        <v>116082</v>
      </c>
      <c r="I595" s="87">
        <v>4</v>
      </c>
      <c r="J595" s="26">
        <f>ROUND(H595*$K$1+H595,0)</f>
        <v>116082</v>
      </c>
    </row>
    <row r="596" spans="1:10" x14ac:dyDescent="0.25">
      <c r="A596" s="82" t="s">
        <v>978</v>
      </c>
      <c r="B596" s="83" t="s">
        <v>619</v>
      </c>
      <c r="C596" s="82" t="s">
        <v>625</v>
      </c>
      <c r="D596" s="82" t="s">
        <v>606</v>
      </c>
      <c r="E596" s="84">
        <v>41282</v>
      </c>
      <c r="F596" s="12">
        <f ca="1">DATEDIF(E596,TODAY(),"Y")</f>
        <v>9</v>
      </c>
      <c r="G596" s="85"/>
      <c r="H596" s="86">
        <v>98194</v>
      </c>
      <c r="I596" s="87">
        <v>2</v>
      </c>
      <c r="J596" s="26">
        <f>ROUND(H596*$K$1+H596,0)</f>
        <v>98194</v>
      </c>
    </row>
    <row r="597" spans="1:10" x14ac:dyDescent="0.25">
      <c r="A597" s="82" t="s">
        <v>1097</v>
      </c>
      <c r="B597" s="83" t="s">
        <v>617</v>
      </c>
      <c r="C597" s="82" t="s">
        <v>625</v>
      </c>
      <c r="D597" s="82" t="s">
        <v>593</v>
      </c>
      <c r="E597" s="84">
        <v>41500</v>
      </c>
      <c r="F597" s="12">
        <f ca="1">DATEDIF(E597,TODAY(),"Y")</f>
        <v>9</v>
      </c>
      <c r="G597" s="85" t="s">
        <v>611</v>
      </c>
      <c r="H597" s="86">
        <v>86157</v>
      </c>
      <c r="I597" s="87">
        <v>5</v>
      </c>
      <c r="J597" s="26">
        <f>ROUND(H597*$K$1+H597,0)</f>
        <v>86157</v>
      </c>
    </row>
    <row r="598" spans="1:10" x14ac:dyDescent="0.25">
      <c r="A598" s="82" t="s">
        <v>885</v>
      </c>
      <c r="B598" s="83" t="s">
        <v>603</v>
      </c>
      <c r="C598" s="82" t="s">
        <v>647</v>
      </c>
      <c r="D598" s="82" t="s">
        <v>593</v>
      </c>
      <c r="E598" s="84">
        <v>40386</v>
      </c>
      <c r="F598" s="12">
        <f ca="1">DATEDIF(E598,TODAY(),"Y")</f>
        <v>12</v>
      </c>
      <c r="G598" s="85" t="s">
        <v>615</v>
      </c>
      <c r="H598" s="86">
        <v>94111</v>
      </c>
      <c r="I598" s="87">
        <v>1</v>
      </c>
      <c r="J598" s="26">
        <f>ROUND(H598*$K$1+H598,0)</f>
        <v>94111</v>
      </c>
    </row>
    <row r="599" spans="1:10" x14ac:dyDescent="0.25">
      <c r="A599" s="82" t="s">
        <v>1151</v>
      </c>
      <c r="B599" s="83" t="s">
        <v>603</v>
      </c>
      <c r="C599" s="82" t="s">
        <v>665</v>
      </c>
      <c r="D599" s="82" t="s">
        <v>606</v>
      </c>
      <c r="E599" s="84">
        <v>41557</v>
      </c>
      <c r="F599" s="12">
        <f ca="1">DATEDIF(E599,TODAY(),"Y")</f>
        <v>9</v>
      </c>
      <c r="G599" s="85"/>
      <c r="H599" s="86">
        <v>48718</v>
      </c>
      <c r="I599" s="87">
        <v>4</v>
      </c>
      <c r="J599" s="26">
        <f>ROUND(H599*$K$1+H599,0)</f>
        <v>48718</v>
      </c>
    </row>
    <row r="600" spans="1:10" x14ac:dyDescent="0.25">
      <c r="A600" s="82" t="s">
        <v>1143</v>
      </c>
      <c r="B600" s="83" t="s">
        <v>603</v>
      </c>
      <c r="C600" s="82" t="s">
        <v>649</v>
      </c>
      <c r="D600" s="82" t="s">
        <v>593</v>
      </c>
      <c r="E600" s="84">
        <v>43189</v>
      </c>
      <c r="F600" s="12">
        <f ca="1">DATEDIF(E600,TODAY(),"Y")</f>
        <v>4</v>
      </c>
      <c r="G600" s="85" t="s">
        <v>1394</v>
      </c>
      <c r="H600" s="86">
        <v>65875</v>
      </c>
      <c r="I600" s="87">
        <v>2</v>
      </c>
      <c r="J600" s="26">
        <f>ROUND(H600*$K$1+H600,0)</f>
        <v>65875</v>
      </c>
    </row>
    <row r="601" spans="1:10" x14ac:dyDescent="0.25">
      <c r="A601" s="82" t="s">
        <v>1288</v>
      </c>
      <c r="B601" s="83" t="s">
        <v>603</v>
      </c>
      <c r="C601" s="82" t="s">
        <v>663</v>
      </c>
      <c r="D601" s="82" t="s">
        <v>593</v>
      </c>
      <c r="E601" s="84">
        <v>40207</v>
      </c>
      <c r="F601" s="12">
        <f ca="1">DATEDIF(E601,TODAY(),"Y")</f>
        <v>12</v>
      </c>
      <c r="G601" s="85" t="s">
        <v>594</v>
      </c>
      <c r="H601" s="86">
        <v>65636</v>
      </c>
      <c r="I601" s="87">
        <v>4</v>
      </c>
      <c r="J601" s="26">
        <f>ROUND(H601*$K$1+H601,0)</f>
        <v>65636</v>
      </c>
    </row>
    <row r="602" spans="1:10" x14ac:dyDescent="0.25">
      <c r="A602" s="82" t="s">
        <v>671</v>
      </c>
      <c r="B602" s="83" t="s">
        <v>591</v>
      </c>
      <c r="C602" s="82" t="s">
        <v>649</v>
      </c>
      <c r="D602" s="82" t="s">
        <v>614</v>
      </c>
      <c r="E602" s="84">
        <v>38425</v>
      </c>
      <c r="F602" s="12">
        <f ca="1">DATEDIF(E602,TODAY(),"Y")</f>
        <v>17</v>
      </c>
      <c r="G602" s="85" t="s">
        <v>601</v>
      </c>
      <c r="H602" s="86">
        <v>14716</v>
      </c>
      <c r="I602" s="87">
        <v>1</v>
      </c>
      <c r="J602" s="26">
        <f>ROUND(H602*$K$1+H602,0)</f>
        <v>14716</v>
      </c>
    </row>
    <row r="603" spans="1:10" x14ac:dyDescent="0.25">
      <c r="A603" s="82" t="s">
        <v>1358</v>
      </c>
      <c r="B603" s="83" t="s">
        <v>617</v>
      </c>
      <c r="C603" s="82" t="s">
        <v>605</v>
      </c>
      <c r="D603" s="82" t="s">
        <v>593</v>
      </c>
      <c r="E603" s="84">
        <v>42268</v>
      </c>
      <c r="F603" s="12">
        <f ca="1">DATEDIF(E603,TODAY(),"Y")</f>
        <v>7</v>
      </c>
      <c r="G603" s="85" t="s">
        <v>594</v>
      </c>
      <c r="H603" s="86">
        <v>47348</v>
      </c>
      <c r="I603" s="87">
        <v>5</v>
      </c>
      <c r="J603" s="26">
        <f>ROUND(H603*$K$1+H603,0)</f>
        <v>47348</v>
      </c>
    </row>
    <row r="604" spans="1:10" x14ac:dyDescent="0.25">
      <c r="A604" s="82" t="s">
        <v>1115</v>
      </c>
      <c r="B604" s="83" t="s">
        <v>603</v>
      </c>
      <c r="C604" s="82" t="s">
        <v>665</v>
      </c>
      <c r="D604" s="82" t="s">
        <v>593</v>
      </c>
      <c r="E604" s="84">
        <v>40386</v>
      </c>
      <c r="F604" s="12">
        <f ca="1">DATEDIF(E604,TODAY(),"Y")</f>
        <v>12</v>
      </c>
      <c r="G604" s="85" t="s">
        <v>601</v>
      </c>
      <c r="H604" s="86">
        <v>50513</v>
      </c>
      <c r="I604" s="87">
        <v>4</v>
      </c>
      <c r="J604" s="26">
        <f>ROUND(H604*$K$1+H604,0)</f>
        <v>50513</v>
      </c>
    </row>
    <row r="605" spans="1:10" x14ac:dyDescent="0.25">
      <c r="A605" s="82" t="s">
        <v>1312</v>
      </c>
      <c r="B605" s="83" t="s">
        <v>619</v>
      </c>
      <c r="C605" s="82" t="s">
        <v>608</v>
      </c>
      <c r="D605" s="82" t="s">
        <v>593</v>
      </c>
      <c r="E605" s="84">
        <v>40412</v>
      </c>
      <c r="F605" s="12">
        <f ca="1">DATEDIF(E605,TODAY(),"Y")</f>
        <v>12</v>
      </c>
      <c r="G605" s="85" t="s">
        <v>601</v>
      </c>
      <c r="H605" s="86">
        <v>108182</v>
      </c>
      <c r="I605" s="87">
        <v>2</v>
      </c>
      <c r="J605" s="26">
        <f>ROUND(H605*$K$1+H605,0)</f>
        <v>108182</v>
      </c>
    </row>
    <row r="606" spans="1:10" x14ac:dyDescent="0.25">
      <c r="A606" s="82" t="s">
        <v>991</v>
      </c>
      <c r="B606" s="83" t="s">
        <v>603</v>
      </c>
      <c r="C606" s="82" t="s">
        <v>647</v>
      </c>
      <c r="D606" s="82" t="s">
        <v>606</v>
      </c>
      <c r="E606" s="84">
        <v>42974</v>
      </c>
      <c r="F606" s="12">
        <f ca="1">DATEDIF(E606,TODAY(),"Y")</f>
        <v>5</v>
      </c>
      <c r="G606" s="85"/>
      <c r="H606" s="86">
        <v>72924</v>
      </c>
      <c r="I606" s="87">
        <v>1</v>
      </c>
      <c r="J606" s="26">
        <f>ROUND(H606*$K$1+H606,0)</f>
        <v>72924</v>
      </c>
    </row>
    <row r="607" spans="1:10" x14ac:dyDescent="0.25">
      <c r="A607" s="82" t="s">
        <v>913</v>
      </c>
      <c r="B607" s="83" t="s">
        <v>591</v>
      </c>
      <c r="C607" s="82" t="s">
        <v>625</v>
      </c>
      <c r="D607" s="82" t="s">
        <v>593</v>
      </c>
      <c r="E607" s="84">
        <v>41313</v>
      </c>
      <c r="F607" s="12">
        <f ca="1">DATEDIF(E607,TODAY(),"Y")</f>
        <v>9</v>
      </c>
      <c r="G607" s="85" t="s">
        <v>1394</v>
      </c>
      <c r="H607" s="86">
        <v>104525</v>
      </c>
      <c r="I607" s="87">
        <v>1</v>
      </c>
      <c r="J607" s="26">
        <f>ROUND(H607*$K$1+H607,0)</f>
        <v>104525</v>
      </c>
    </row>
    <row r="608" spans="1:10" x14ac:dyDescent="0.25">
      <c r="A608" s="82" t="s">
        <v>776</v>
      </c>
      <c r="B608" s="83" t="s">
        <v>596</v>
      </c>
      <c r="C608" s="82" t="s">
        <v>598</v>
      </c>
      <c r="D608" s="82" t="s">
        <v>614</v>
      </c>
      <c r="E608" s="84">
        <v>38688</v>
      </c>
      <c r="F608" s="12">
        <f ca="1">DATEDIF(E608,TODAY(),"Y")</f>
        <v>17</v>
      </c>
      <c r="G608" s="85"/>
      <c r="H608" s="86">
        <v>17569</v>
      </c>
      <c r="I608" s="87">
        <v>1</v>
      </c>
      <c r="J608" s="26">
        <f>ROUND(H608*$K$1+H608,0)</f>
        <v>17569</v>
      </c>
    </row>
    <row r="609" spans="1:10" x14ac:dyDescent="0.25">
      <c r="A609" s="82" t="s">
        <v>778</v>
      </c>
      <c r="B609" s="83" t="s">
        <v>596</v>
      </c>
      <c r="C609" s="82" t="s">
        <v>620</v>
      </c>
      <c r="D609" s="82" t="s">
        <v>614</v>
      </c>
      <c r="E609" s="84">
        <v>42844</v>
      </c>
      <c r="F609" s="12">
        <f ca="1">DATEDIF(E609,TODAY(),"Y")</f>
        <v>5</v>
      </c>
      <c r="G609" s="85" t="s">
        <v>615</v>
      </c>
      <c r="H609" s="86">
        <v>17789</v>
      </c>
      <c r="I609" s="87">
        <v>1</v>
      </c>
      <c r="J609" s="26">
        <f>ROUND(H609*$K$1+H609,0)</f>
        <v>17789</v>
      </c>
    </row>
    <row r="610" spans="1:10" x14ac:dyDescent="0.25">
      <c r="A610" s="82" t="s">
        <v>1323</v>
      </c>
      <c r="B610" s="83" t="s">
        <v>617</v>
      </c>
      <c r="C610" s="82" t="s">
        <v>665</v>
      </c>
      <c r="D610" s="82" t="s">
        <v>593</v>
      </c>
      <c r="E610" s="84">
        <v>43216</v>
      </c>
      <c r="F610" s="12">
        <f ca="1">DATEDIF(E610,TODAY(),"Y")</f>
        <v>4</v>
      </c>
      <c r="G610" s="85" t="s">
        <v>599</v>
      </c>
      <c r="H610" s="86">
        <v>47454</v>
      </c>
      <c r="I610" s="87">
        <v>2</v>
      </c>
      <c r="J610" s="26">
        <f>ROUND(H610*$K$1+H610,0)</f>
        <v>47454</v>
      </c>
    </row>
    <row r="611" spans="1:10" x14ac:dyDescent="0.25">
      <c r="A611" s="82" t="s">
        <v>1004</v>
      </c>
      <c r="B611" s="83" t="s">
        <v>596</v>
      </c>
      <c r="C611" s="82" t="s">
        <v>620</v>
      </c>
      <c r="D611" s="82" t="s">
        <v>593</v>
      </c>
      <c r="E611" s="84">
        <v>41522</v>
      </c>
      <c r="F611" s="12">
        <f ca="1">DATEDIF(E611,TODAY(),"Y")</f>
        <v>9</v>
      </c>
      <c r="G611" s="85" t="s">
        <v>594</v>
      </c>
      <c r="H611" s="86">
        <v>41569</v>
      </c>
      <c r="I611" s="87">
        <v>5</v>
      </c>
      <c r="J611" s="26">
        <f>ROUND(H611*$K$1+H611,0)</f>
        <v>41569</v>
      </c>
    </row>
    <row r="612" spans="1:10" x14ac:dyDescent="0.25">
      <c r="A612" s="82" t="s">
        <v>811</v>
      </c>
      <c r="B612" s="83" t="s">
        <v>617</v>
      </c>
      <c r="C612" s="82" t="s">
        <v>608</v>
      </c>
      <c r="D612" s="82" t="s">
        <v>606</v>
      </c>
      <c r="E612" s="84">
        <v>42646</v>
      </c>
      <c r="F612" s="12">
        <f ca="1">DATEDIF(E612,TODAY(),"Y")</f>
        <v>6</v>
      </c>
      <c r="G612" s="85"/>
      <c r="H612" s="86">
        <v>106746</v>
      </c>
      <c r="I612" s="87">
        <v>3</v>
      </c>
      <c r="J612" s="26">
        <f>ROUND(H612*$K$1+H612,0)</f>
        <v>106746</v>
      </c>
    </row>
    <row r="613" spans="1:10" x14ac:dyDescent="0.25">
      <c r="A613" s="82" t="s">
        <v>1271</v>
      </c>
      <c r="B613" s="83" t="s">
        <v>641</v>
      </c>
      <c r="C613" s="82" t="s">
        <v>625</v>
      </c>
      <c r="D613" s="82" t="s">
        <v>606</v>
      </c>
      <c r="E613" s="84">
        <v>42334</v>
      </c>
      <c r="F613" s="12">
        <f ca="1">DATEDIF(E613,TODAY(),"Y")</f>
        <v>7</v>
      </c>
      <c r="G613" s="85"/>
      <c r="H613" s="86">
        <v>114726</v>
      </c>
      <c r="I613" s="87">
        <v>3</v>
      </c>
      <c r="J613" s="26">
        <f>ROUND(H613*$K$1+H613,0)</f>
        <v>114726</v>
      </c>
    </row>
    <row r="614" spans="1:10" x14ac:dyDescent="0.25">
      <c r="A614" s="82" t="s">
        <v>789</v>
      </c>
      <c r="B614" s="83" t="s">
        <v>591</v>
      </c>
      <c r="C614" s="82" t="s">
        <v>592</v>
      </c>
      <c r="D614" s="82" t="s">
        <v>606</v>
      </c>
      <c r="E614" s="84">
        <v>42573</v>
      </c>
      <c r="F614" s="12">
        <f ca="1">DATEDIF(E614,TODAY(),"Y")</f>
        <v>6</v>
      </c>
      <c r="G614" s="85"/>
      <c r="H614" s="86">
        <v>77313</v>
      </c>
      <c r="I614" s="87">
        <v>2</v>
      </c>
      <c r="J614" s="26">
        <f>ROUND(H614*$K$1+H614,0)</f>
        <v>77313</v>
      </c>
    </row>
    <row r="615" spans="1:10" x14ac:dyDescent="0.25">
      <c r="A615" s="82" t="s">
        <v>1206</v>
      </c>
      <c r="B615" s="83" t="s">
        <v>603</v>
      </c>
      <c r="C615" s="82" t="s">
        <v>608</v>
      </c>
      <c r="D615" s="82" t="s">
        <v>606</v>
      </c>
      <c r="E615" s="84">
        <v>43041</v>
      </c>
      <c r="F615" s="12">
        <f ca="1">DATEDIF(E615,TODAY(),"Y")</f>
        <v>5</v>
      </c>
      <c r="G615" s="85"/>
      <c r="H615" s="86">
        <v>61685</v>
      </c>
      <c r="I615" s="87">
        <v>3</v>
      </c>
      <c r="J615" s="26">
        <f>ROUND(H615*$K$1+H615,0)</f>
        <v>61685</v>
      </c>
    </row>
    <row r="616" spans="1:10" x14ac:dyDescent="0.25">
      <c r="A616" s="82" t="s">
        <v>660</v>
      </c>
      <c r="B616" s="83" t="s">
        <v>619</v>
      </c>
      <c r="C616" s="82" t="s">
        <v>625</v>
      </c>
      <c r="D616" s="82" t="s">
        <v>614</v>
      </c>
      <c r="E616" s="84">
        <v>38458</v>
      </c>
      <c r="F616" s="12">
        <f ca="1">DATEDIF(E616,TODAY(),"Y")</f>
        <v>17</v>
      </c>
      <c r="G616" s="85" t="s">
        <v>601</v>
      </c>
      <c r="H616" s="86">
        <v>27883</v>
      </c>
      <c r="I616" s="87">
        <v>5</v>
      </c>
      <c r="J616" s="26">
        <f>ROUND(H616*$K$1+H616,0)</f>
        <v>27883</v>
      </c>
    </row>
    <row r="617" spans="1:10" x14ac:dyDescent="0.25">
      <c r="A617" s="82" t="s">
        <v>1316</v>
      </c>
      <c r="B617" s="83" t="s">
        <v>591</v>
      </c>
      <c r="C617" s="82" t="s">
        <v>613</v>
      </c>
      <c r="D617" s="82" t="s">
        <v>606</v>
      </c>
      <c r="E617" s="84">
        <v>42880</v>
      </c>
      <c r="F617" s="12">
        <f ca="1">DATEDIF(E617,TODAY(),"Y")</f>
        <v>5</v>
      </c>
      <c r="G617" s="85"/>
      <c r="H617" s="86">
        <v>72485</v>
      </c>
      <c r="I617" s="87">
        <v>5</v>
      </c>
      <c r="J617" s="26">
        <f>ROUND(H617*$K$1+H617,0)</f>
        <v>72485</v>
      </c>
    </row>
    <row r="618" spans="1:10" x14ac:dyDescent="0.25">
      <c r="A618" s="82" t="s">
        <v>760</v>
      </c>
      <c r="B618" s="83" t="s">
        <v>603</v>
      </c>
      <c r="C618" s="82" t="s">
        <v>608</v>
      </c>
      <c r="D618" s="82" t="s">
        <v>606</v>
      </c>
      <c r="E618" s="84">
        <v>42357</v>
      </c>
      <c r="F618" s="12">
        <f ca="1">DATEDIF(E618,TODAY(),"Y")</f>
        <v>6</v>
      </c>
      <c r="G618" s="85"/>
      <c r="H618" s="86">
        <v>82314</v>
      </c>
      <c r="I618" s="87">
        <v>2</v>
      </c>
      <c r="J618" s="26">
        <f>ROUND(H618*$K$1+H618,0)</f>
        <v>82314</v>
      </c>
    </row>
    <row r="619" spans="1:10" x14ac:dyDescent="0.25">
      <c r="A619" s="82" t="s">
        <v>1304</v>
      </c>
      <c r="B619" s="83" t="s">
        <v>591</v>
      </c>
      <c r="C619" s="82" t="s">
        <v>598</v>
      </c>
      <c r="D619" s="82" t="s">
        <v>593</v>
      </c>
      <c r="E619" s="84">
        <v>41408</v>
      </c>
      <c r="F619" s="12">
        <f ca="1">DATEDIF(E619,TODAY(),"Y")</f>
        <v>9</v>
      </c>
      <c r="G619" s="85" t="s">
        <v>599</v>
      </c>
      <c r="H619" s="86">
        <v>30590</v>
      </c>
      <c r="I619" s="87">
        <v>4</v>
      </c>
      <c r="J619" s="26">
        <f>ROUND(H619*$K$1+H619,0)</f>
        <v>30590</v>
      </c>
    </row>
    <row r="620" spans="1:10" x14ac:dyDescent="0.25">
      <c r="A620" s="24" t="s">
        <v>851</v>
      </c>
      <c r="B620" s="83" t="s">
        <v>603</v>
      </c>
      <c r="C620" s="24" t="s">
        <v>696</v>
      </c>
      <c r="D620" s="24" t="s">
        <v>622</v>
      </c>
      <c r="E620" s="84">
        <v>39353</v>
      </c>
      <c r="F620" s="12">
        <f ca="1">DATEDIF(E620,TODAY(),"Y")</f>
        <v>15</v>
      </c>
      <c r="G620" s="85"/>
      <c r="H620" s="86">
        <v>23115</v>
      </c>
      <c r="I620" s="87">
        <v>3</v>
      </c>
      <c r="J620" s="26">
        <f>ROUND(H620*$K$1+H620,0)</f>
        <v>23115</v>
      </c>
    </row>
    <row r="621" spans="1:10" x14ac:dyDescent="0.25">
      <c r="A621" s="24" t="s">
        <v>1331</v>
      </c>
      <c r="B621" s="83" t="s">
        <v>619</v>
      </c>
      <c r="C621" s="24" t="s">
        <v>787</v>
      </c>
      <c r="D621" s="24" t="s">
        <v>593</v>
      </c>
      <c r="E621" s="84">
        <v>41769</v>
      </c>
      <c r="F621" s="12">
        <f ca="1">DATEDIF(E621,TODAY(),"Y")</f>
        <v>8</v>
      </c>
      <c r="G621" s="85" t="s">
        <v>599</v>
      </c>
      <c r="H621" s="86">
        <v>77526</v>
      </c>
      <c r="I621" s="87">
        <v>5</v>
      </c>
      <c r="J621" s="26">
        <f>ROUND(H621*$K$1+H621,0)</f>
        <v>77526</v>
      </c>
    </row>
    <row r="622" spans="1:10" x14ac:dyDescent="0.25">
      <c r="A622" s="82" t="s">
        <v>1181</v>
      </c>
      <c r="B622" s="83" t="s">
        <v>603</v>
      </c>
      <c r="C622" s="82" t="s">
        <v>613</v>
      </c>
      <c r="D622" s="82" t="s">
        <v>593</v>
      </c>
      <c r="E622" s="84">
        <v>42668</v>
      </c>
      <c r="F622" s="12">
        <f ca="1">DATEDIF(E622,TODAY(),"Y")</f>
        <v>6</v>
      </c>
      <c r="G622" s="85" t="s">
        <v>611</v>
      </c>
      <c r="H622" s="86">
        <v>58866</v>
      </c>
      <c r="I622" s="87">
        <v>1</v>
      </c>
      <c r="J622" s="26">
        <f>ROUND(H622*$K$1+H622,0)</f>
        <v>58866</v>
      </c>
    </row>
    <row r="623" spans="1:10" x14ac:dyDescent="0.25">
      <c r="A623" s="82" t="s">
        <v>902</v>
      </c>
      <c r="B623" s="83" t="s">
        <v>591</v>
      </c>
      <c r="C623" s="82" t="s">
        <v>756</v>
      </c>
      <c r="D623" s="82" t="s">
        <v>606</v>
      </c>
      <c r="E623" s="84">
        <v>42416</v>
      </c>
      <c r="F623" s="12">
        <f ca="1">DATEDIF(E623,TODAY(),"Y")</f>
        <v>6</v>
      </c>
      <c r="G623" s="85"/>
      <c r="H623" s="86">
        <v>58287</v>
      </c>
      <c r="I623" s="87">
        <v>3</v>
      </c>
      <c r="J623" s="26">
        <f>ROUND(H623*$K$1+H623,0)</f>
        <v>58287</v>
      </c>
    </row>
    <row r="624" spans="1:10" x14ac:dyDescent="0.25">
      <c r="A624" s="82" t="s">
        <v>1345</v>
      </c>
      <c r="B624" s="83" t="s">
        <v>596</v>
      </c>
      <c r="C624" s="82" t="s">
        <v>625</v>
      </c>
      <c r="D624" s="82" t="s">
        <v>593</v>
      </c>
      <c r="E624" s="84">
        <v>41657</v>
      </c>
      <c r="F624" s="12">
        <f ca="1">DATEDIF(E624,TODAY(),"Y")</f>
        <v>8</v>
      </c>
      <c r="G624" s="85" t="s">
        <v>601</v>
      </c>
      <c r="H624" s="86">
        <v>76502</v>
      </c>
      <c r="I624" s="87">
        <v>3</v>
      </c>
      <c r="J624" s="26">
        <f>ROUND(H624*$K$1+H624,0)</f>
        <v>76502</v>
      </c>
    </row>
    <row r="625" spans="1:10" x14ac:dyDescent="0.25">
      <c r="A625" s="82" t="s">
        <v>1153</v>
      </c>
      <c r="B625" s="83" t="s">
        <v>641</v>
      </c>
      <c r="C625" s="82" t="s">
        <v>608</v>
      </c>
      <c r="D625" s="82" t="s">
        <v>593</v>
      </c>
      <c r="E625" s="84">
        <v>42976</v>
      </c>
      <c r="F625" s="12">
        <f ca="1">DATEDIF(E625,TODAY(),"Y")</f>
        <v>5</v>
      </c>
      <c r="G625" s="85" t="s">
        <v>615</v>
      </c>
      <c r="H625" s="86">
        <v>115870</v>
      </c>
      <c r="I625" s="87">
        <v>3</v>
      </c>
      <c r="J625" s="26">
        <f>ROUND(H625*$K$1+H625,0)</f>
        <v>115870</v>
      </c>
    </row>
    <row r="626" spans="1:10" x14ac:dyDescent="0.25">
      <c r="A626" s="82" t="s">
        <v>1268</v>
      </c>
      <c r="B626" s="83" t="s">
        <v>619</v>
      </c>
      <c r="C626" s="82" t="s">
        <v>649</v>
      </c>
      <c r="D626" s="82" t="s">
        <v>606</v>
      </c>
      <c r="E626" s="84">
        <v>42661</v>
      </c>
      <c r="F626" s="12">
        <f ca="1">DATEDIF(E626,TODAY(),"Y")</f>
        <v>6</v>
      </c>
      <c r="G626" s="85"/>
      <c r="H626" s="86">
        <v>91650</v>
      </c>
      <c r="I626" s="87">
        <v>5</v>
      </c>
      <c r="J626" s="26">
        <f>ROUND(H626*$K$1+H626,0)</f>
        <v>91650</v>
      </c>
    </row>
    <row r="627" spans="1:10" x14ac:dyDescent="0.25">
      <c r="A627" s="82" t="s">
        <v>1170</v>
      </c>
      <c r="B627" s="83" t="s">
        <v>596</v>
      </c>
      <c r="C627" s="82" t="s">
        <v>665</v>
      </c>
      <c r="D627" s="82" t="s">
        <v>606</v>
      </c>
      <c r="E627" s="84">
        <v>41833</v>
      </c>
      <c r="F627" s="12">
        <f ca="1">DATEDIF(E627,TODAY(),"Y")</f>
        <v>8</v>
      </c>
      <c r="G627" s="85"/>
      <c r="H627" s="86">
        <v>84601</v>
      </c>
      <c r="I627" s="87">
        <v>5</v>
      </c>
      <c r="J627" s="26">
        <f>ROUND(H627*$K$1+H627,0)</f>
        <v>84601</v>
      </c>
    </row>
    <row r="628" spans="1:10" x14ac:dyDescent="0.25">
      <c r="A628" s="82" t="s">
        <v>729</v>
      </c>
      <c r="B628" s="83" t="s">
        <v>619</v>
      </c>
      <c r="C628" s="82" t="s">
        <v>592</v>
      </c>
      <c r="D628" s="82" t="s">
        <v>622</v>
      </c>
      <c r="E628" s="84">
        <v>40943</v>
      </c>
      <c r="F628" s="12">
        <f ca="1">DATEDIF(E628,TODAY(),"Y")</f>
        <v>10</v>
      </c>
      <c r="G628" s="85"/>
      <c r="H628" s="86">
        <v>31457</v>
      </c>
      <c r="I628" s="87">
        <v>2</v>
      </c>
      <c r="J628" s="26">
        <f>ROUND(H628*$K$1+H628,0)</f>
        <v>31457</v>
      </c>
    </row>
    <row r="629" spans="1:10" x14ac:dyDescent="0.25">
      <c r="A629" s="82" t="s">
        <v>1346</v>
      </c>
      <c r="B629" s="83" t="s">
        <v>591</v>
      </c>
      <c r="C629" s="82" t="s">
        <v>696</v>
      </c>
      <c r="D629" s="82" t="s">
        <v>593</v>
      </c>
      <c r="E629" s="84">
        <v>41219</v>
      </c>
      <c r="F629" s="12">
        <f ca="1">DATEDIF(E629,TODAY(),"Y")</f>
        <v>10</v>
      </c>
      <c r="G629" s="85" t="s">
        <v>1394</v>
      </c>
      <c r="H629" s="86">
        <v>35059</v>
      </c>
      <c r="I629" s="87">
        <v>4</v>
      </c>
      <c r="J629" s="26">
        <f>ROUND(H629*$K$1+H629,0)</f>
        <v>35059</v>
      </c>
    </row>
    <row r="630" spans="1:10" x14ac:dyDescent="0.25">
      <c r="A630" s="82" t="s">
        <v>1100</v>
      </c>
      <c r="B630" s="83" t="s">
        <v>617</v>
      </c>
      <c r="C630" s="82" t="s">
        <v>592</v>
      </c>
      <c r="D630" s="82" t="s">
        <v>593</v>
      </c>
      <c r="E630" s="84">
        <v>40209</v>
      </c>
      <c r="F630" s="12">
        <f ca="1">DATEDIF(E630,TODAY(),"Y")</f>
        <v>12</v>
      </c>
      <c r="G630" s="85" t="s">
        <v>1393</v>
      </c>
      <c r="H630" s="86">
        <v>44571</v>
      </c>
      <c r="I630" s="87">
        <v>4</v>
      </c>
      <c r="J630" s="26">
        <f>ROUND(H630*$K$1+H630,0)</f>
        <v>44571</v>
      </c>
    </row>
    <row r="631" spans="1:10" x14ac:dyDescent="0.25">
      <c r="A631" s="82" t="s">
        <v>968</v>
      </c>
      <c r="B631" s="83" t="s">
        <v>591</v>
      </c>
      <c r="C631" s="82" t="s">
        <v>620</v>
      </c>
      <c r="D631" s="82" t="s">
        <v>593</v>
      </c>
      <c r="E631" s="84">
        <v>40292</v>
      </c>
      <c r="F631" s="12">
        <f ca="1">DATEDIF(E631,TODAY(),"Y")</f>
        <v>12</v>
      </c>
      <c r="G631" s="85" t="s">
        <v>601</v>
      </c>
      <c r="H631" s="86">
        <v>114646</v>
      </c>
      <c r="I631" s="87">
        <v>3</v>
      </c>
      <c r="J631" s="26">
        <f>ROUND(H631*$K$1+H631,0)</f>
        <v>114646</v>
      </c>
    </row>
    <row r="632" spans="1:10" x14ac:dyDescent="0.25">
      <c r="A632" s="82" t="s">
        <v>995</v>
      </c>
      <c r="B632" s="83" t="s">
        <v>596</v>
      </c>
      <c r="C632" s="82" t="s">
        <v>653</v>
      </c>
      <c r="D632" s="82" t="s">
        <v>593</v>
      </c>
      <c r="E632" s="84">
        <v>40302</v>
      </c>
      <c r="F632" s="12">
        <f ca="1">DATEDIF(E632,TODAY(),"Y")</f>
        <v>12</v>
      </c>
      <c r="G632" s="85" t="s">
        <v>601</v>
      </c>
      <c r="H632" s="86">
        <v>42440</v>
      </c>
      <c r="I632" s="87">
        <v>5</v>
      </c>
      <c r="J632" s="26">
        <f>ROUND(H632*$K$1+H632,0)</f>
        <v>42440</v>
      </c>
    </row>
    <row r="633" spans="1:10" x14ac:dyDescent="0.25">
      <c r="A633" s="82" t="s">
        <v>928</v>
      </c>
      <c r="B633" s="83" t="s">
        <v>603</v>
      </c>
      <c r="C633" s="82" t="s">
        <v>665</v>
      </c>
      <c r="D633" s="82" t="s">
        <v>593</v>
      </c>
      <c r="E633" s="84">
        <v>42385</v>
      </c>
      <c r="F633" s="12">
        <f ca="1">DATEDIF(E633,TODAY(),"Y")</f>
        <v>6</v>
      </c>
      <c r="G633" s="85" t="s">
        <v>611</v>
      </c>
      <c r="H633" s="86">
        <v>103181</v>
      </c>
      <c r="I633" s="87">
        <v>3</v>
      </c>
      <c r="J633" s="26">
        <f>ROUND(H633*$K$1+H633,0)</f>
        <v>103181</v>
      </c>
    </row>
    <row r="634" spans="1:10" x14ac:dyDescent="0.25">
      <c r="A634" s="82" t="s">
        <v>1088</v>
      </c>
      <c r="B634" s="83" t="s">
        <v>591</v>
      </c>
      <c r="C634" s="82" t="s">
        <v>665</v>
      </c>
      <c r="D634" s="82" t="s">
        <v>606</v>
      </c>
      <c r="E634" s="84">
        <v>38407</v>
      </c>
      <c r="F634" s="12">
        <f ca="1">DATEDIF(E634,TODAY(),"Y")</f>
        <v>17</v>
      </c>
      <c r="G634" s="85"/>
      <c r="H634" s="86">
        <v>115670</v>
      </c>
      <c r="I634" s="87">
        <v>4</v>
      </c>
      <c r="J634" s="26">
        <f>ROUND(H634*$K$1+H634,0)</f>
        <v>115670</v>
      </c>
    </row>
    <row r="635" spans="1:10" x14ac:dyDescent="0.25">
      <c r="A635" s="82" t="s">
        <v>850</v>
      </c>
      <c r="B635" s="83" t="s">
        <v>591</v>
      </c>
      <c r="C635" s="82" t="s">
        <v>592</v>
      </c>
      <c r="D635" s="82" t="s">
        <v>593</v>
      </c>
      <c r="E635" s="84">
        <v>40899</v>
      </c>
      <c r="F635" s="12">
        <f ca="1">DATEDIF(E635,TODAY(),"Y")</f>
        <v>10</v>
      </c>
      <c r="G635" s="85" t="s">
        <v>594</v>
      </c>
      <c r="H635" s="86">
        <v>108581</v>
      </c>
      <c r="I635" s="87">
        <v>4</v>
      </c>
      <c r="J635" s="26">
        <f>ROUND(H635*$K$1+H635,0)</f>
        <v>108581</v>
      </c>
    </row>
    <row r="636" spans="1:10" x14ac:dyDescent="0.25">
      <c r="A636" s="82" t="s">
        <v>698</v>
      </c>
      <c r="B636" s="83" t="s">
        <v>596</v>
      </c>
      <c r="C636" s="82" t="s">
        <v>665</v>
      </c>
      <c r="D636" s="82" t="s">
        <v>606</v>
      </c>
      <c r="E636" s="84">
        <v>39459</v>
      </c>
      <c r="F636" s="12">
        <f ca="1">DATEDIF(E636,TODAY(),"Y")</f>
        <v>14</v>
      </c>
      <c r="G636" s="85"/>
      <c r="H636" s="86">
        <v>38530</v>
      </c>
      <c r="I636" s="87">
        <v>3</v>
      </c>
      <c r="J636" s="26">
        <f>ROUND(H636*$L$1+H636,0)</f>
        <v>38530</v>
      </c>
    </row>
    <row r="637" spans="1:10" x14ac:dyDescent="0.25">
      <c r="A637" s="82" t="s">
        <v>670</v>
      </c>
      <c r="B637" s="83" t="s">
        <v>596</v>
      </c>
      <c r="C637" s="82" t="s">
        <v>613</v>
      </c>
      <c r="D637" s="82" t="s">
        <v>593</v>
      </c>
      <c r="E637" s="84">
        <v>40880</v>
      </c>
      <c r="F637" s="12">
        <f ca="1">DATEDIF(E637,TODAY(),"Y")</f>
        <v>11</v>
      </c>
      <c r="G637" s="85" t="s">
        <v>594</v>
      </c>
      <c r="H637" s="86">
        <v>84149</v>
      </c>
      <c r="I637" s="87">
        <v>1</v>
      </c>
      <c r="J637" s="26">
        <f>ROUND(H637*$K$1+H637,0)</f>
        <v>84149</v>
      </c>
    </row>
    <row r="638" spans="1:10" x14ac:dyDescent="0.25">
      <c r="A638" s="82" t="s">
        <v>721</v>
      </c>
      <c r="B638" s="83" t="s">
        <v>641</v>
      </c>
      <c r="C638" s="82" t="s">
        <v>608</v>
      </c>
      <c r="D638" s="82" t="s">
        <v>593</v>
      </c>
      <c r="E638" s="84">
        <v>40881</v>
      </c>
      <c r="F638" s="12">
        <f ca="1">DATEDIF(E638,TODAY(),"Y")</f>
        <v>11</v>
      </c>
      <c r="G638" s="85" t="s">
        <v>611</v>
      </c>
      <c r="H638" s="86">
        <v>59744</v>
      </c>
      <c r="I638" s="87">
        <v>1</v>
      </c>
      <c r="J638" s="26">
        <f>ROUND(H638*$K$1+H638,0)</f>
        <v>59744</v>
      </c>
    </row>
    <row r="639" spans="1:10" x14ac:dyDescent="0.25">
      <c r="A639" s="82" t="s">
        <v>607</v>
      </c>
      <c r="B639" s="83" t="s">
        <v>596</v>
      </c>
      <c r="C639" s="82" t="s">
        <v>608</v>
      </c>
      <c r="D639" s="82" t="s">
        <v>593</v>
      </c>
      <c r="E639" s="84">
        <v>43065</v>
      </c>
      <c r="F639" s="12">
        <f ca="1">DATEDIF(E639,TODAY(),"Y")</f>
        <v>5</v>
      </c>
      <c r="G639" s="85" t="s">
        <v>615</v>
      </c>
      <c r="H639" s="86">
        <v>80545</v>
      </c>
      <c r="I639" s="87">
        <v>4</v>
      </c>
      <c r="J639" s="26">
        <f>ROUND(H639*$K$1+H639,0)</f>
        <v>80545</v>
      </c>
    </row>
    <row r="640" spans="1:10" x14ac:dyDescent="0.25">
      <c r="A640" s="82" t="s">
        <v>1254</v>
      </c>
      <c r="B640" s="83" t="s">
        <v>596</v>
      </c>
      <c r="C640" s="82" t="s">
        <v>608</v>
      </c>
      <c r="D640" s="82" t="s">
        <v>593</v>
      </c>
      <c r="E640" s="84">
        <v>43079</v>
      </c>
      <c r="F640" s="12">
        <f ca="1">DATEDIF(E640,TODAY(),"Y")</f>
        <v>4</v>
      </c>
      <c r="G640" s="85" t="s">
        <v>594</v>
      </c>
      <c r="H640" s="86">
        <v>45366</v>
      </c>
      <c r="I640" s="87">
        <v>4</v>
      </c>
      <c r="J640" s="26">
        <f>ROUND(H640*$K$1+H640,0)</f>
        <v>45366</v>
      </c>
    </row>
    <row r="641" spans="1:10" x14ac:dyDescent="0.25">
      <c r="A641" s="82" t="s">
        <v>1224</v>
      </c>
      <c r="B641" s="83" t="s">
        <v>617</v>
      </c>
      <c r="C641" s="82" t="s">
        <v>598</v>
      </c>
      <c r="D641" s="82" t="s">
        <v>593</v>
      </c>
      <c r="E641" s="84">
        <v>41796</v>
      </c>
      <c r="F641" s="12">
        <f ca="1">DATEDIF(E641,TODAY(),"Y")</f>
        <v>8</v>
      </c>
      <c r="G641" s="85" t="s">
        <v>594</v>
      </c>
      <c r="H641" s="86">
        <v>17869</v>
      </c>
      <c r="I641" s="87">
        <v>1</v>
      </c>
      <c r="J641" s="26">
        <f>ROUND(H641*$K$1+H641,0)</f>
        <v>17869</v>
      </c>
    </row>
    <row r="642" spans="1:10" x14ac:dyDescent="0.25">
      <c r="A642" s="82" t="s">
        <v>1237</v>
      </c>
      <c r="B642" s="83" t="s">
        <v>591</v>
      </c>
      <c r="C642" s="82" t="s">
        <v>598</v>
      </c>
      <c r="D642" s="82" t="s">
        <v>593</v>
      </c>
      <c r="E642" s="84">
        <v>42783</v>
      </c>
      <c r="F642" s="12">
        <f ca="1">DATEDIF(E642,TODAY(),"Y")</f>
        <v>5</v>
      </c>
      <c r="G642" s="85" t="s">
        <v>599</v>
      </c>
      <c r="H642" s="86">
        <v>34607</v>
      </c>
      <c r="I642" s="87">
        <v>5</v>
      </c>
      <c r="J642" s="26">
        <f>ROUND(H642*$K$1+H642,0)</f>
        <v>34607</v>
      </c>
    </row>
    <row r="643" spans="1:10" x14ac:dyDescent="0.25">
      <c r="A643" s="82" t="s">
        <v>977</v>
      </c>
      <c r="B643" s="83" t="s">
        <v>591</v>
      </c>
      <c r="C643" s="82" t="s">
        <v>756</v>
      </c>
      <c r="D643" s="82" t="s">
        <v>593</v>
      </c>
      <c r="E643" s="84">
        <v>40878</v>
      </c>
      <c r="F643" s="12">
        <f ca="1">DATEDIF(E643,TODAY(),"Y")</f>
        <v>11</v>
      </c>
      <c r="G643" s="85" t="s">
        <v>601</v>
      </c>
      <c r="H643" s="86">
        <v>43079</v>
      </c>
      <c r="I643" s="87">
        <v>2</v>
      </c>
      <c r="J643" s="26">
        <f>ROUND(H643*$K$1+H643,0)</f>
        <v>43079</v>
      </c>
    </row>
    <row r="644" spans="1:10" x14ac:dyDescent="0.25">
      <c r="A644" s="82" t="s">
        <v>838</v>
      </c>
      <c r="B644" s="83" t="s">
        <v>603</v>
      </c>
      <c r="C644" s="82" t="s">
        <v>620</v>
      </c>
      <c r="D644" s="82" t="s">
        <v>606</v>
      </c>
      <c r="E644" s="84">
        <v>42983</v>
      </c>
      <c r="F644" s="12">
        <f ca="1">DATEDIF(E644,TODAY(),"Y")</f>
        <v>5</v>
      </c>
      <c r="G644" s="85"/>
      <c r="H644" s="86">
        <v>109725</v>
      </c>
      <c r="I644" s="87">
        <v>5</v>
      </c>
      <c r="J644" s="26">
        <f>ROUND(H644*$K$1+H644,0)</f>
        <v>109725</v>
      </c>
    </row>
    <row r="645" spans="1:10" x14ac:dyDescent="0.25">
      <c r="A645" s="82" t="s">
        <v>802</v>
      </c>
      <c r="B645" s="83" t="s">
        <v>641</v>
      </c>
      <c r="C645" s="82" t="s">
        <v>608</v>
      </c>
      <c r="D645" s="82" t="s">
        <v>593</v>
      </c>
      <c r="E645" s="84">
        <v>42702</v>
      </c>
      <c r="F645" s="12">
        <f ca="1">DATEDIF(E645,TODAY(),"Y")</f>
        <v>6</v>
      </c>
      <c r="G645" s="85" t="s">
        <v>594</v>
      </c>
      <c r="H645" s="86">
        <v>115231</v>
      </c>
      <c r="I645" s="87">
        <v>3</v>
      </c>
      <c r="J645" s="26">
        <f>ROUND(H645*$K$1+H645,0)</f>
        <v>115231</v>
      </c>
    </row>
    <row r="646" spans="1:10" x14ac:dyDescent="0.25">
      <c r="A646" s="82" t="s">
        <v>1077</v>
      </c>
      <c r="B646" s="83" t="s">
        <v>641</v>
      </c>
      <c r="C646" s="82" t="s">
        <v>682</v>
      </c>
      <c r="D646" s="82" t="s">
        <v>593</v>
      </c>
      <c r="E646" s="84">
        <v>43090</v>
      </c>
      <c r="F646" s="12">
        <f ca="1">DATEDIF(E646,TODAY(),"Y")</f>
        <v>4</v>
      </c>
      <c r="G646" s="85" t="s">
        <v>601</v>
      </c>
      <c r="H646" s="86">
        <v>78350</v>
      </c>
      <c r="I646" s="87">
        <v>1</v>
      </c>
      <c r="J646" s="26">
        <f>ROUND(H646*$K$1+H646,0)</f>
        <v>78350</v>
      </c>
    </row>
    <row r="647" spans="1:10" x14ac:dyDescent="0.25">
      <c r="A647" s="82" t="s">
        <v>1239</v>
      </c>
      <c r="B647" s="83" t="s">
        <v>603</v>
      </c>
      <c r="C647" s="82" t="s">
        <v>608</v>
      </c>
      <c r="D647" s="82" t="s">
        <v>622</v>
      </c>
      <c r="E647" s="84">
        <v>41188</v>
      </c>
      <c r="F647" s="12">
        <f ca="1">DATEDIF(E647,TODAY(),"Y")</f>
        <v>10</v>
      </c>
      <c r="G647" s="85"/>
      <c r="H647" s="86">
        <v>40842</v>
      </c>
      <c r="I647" s="87">
        <v>2</v>
      </c>
      <c r="J647" s="26">
        <f>ROUND(H647*$K$1+H647,0)</f>
        <v>40842</v>
      </c>
    </row>
    <row r="648" spans="1:10" x14ac:dyDescent="0.25">
      <c r="A648" s="82" t="s">
        <v>707</v>
      </c>
      <c r="B648" s="83" t="s">
        <v>617</v>
      </c>
      <c r="C648" s="82" t="s">
        <v>649</v>
      </c>
      <c r="D648" s="82" t="s">
        <v>593</v>
      </c>
      <c r="E648" s="84">
        <v>41343</v>
      </c>
      <c r="F648" s="12">
        <f ca="1">DATEDIF(E648,TODAY(),"Y")</f>
        <v>9</v>
      </c>
      <c r="G648" s="85" t="s">
        <v>1393</v>
      </c>
      <c r="H648" s="86">
        <v>40453</v>
      </c>
      <c r="I648" s="87">
        <v>1</v>
      </c>
      <c r="J648" s="26">
        <f>ROUND(H648*$K$1+H648,0)</f>
        <v>40453</v>
      </c>
    </row>
    <row r="649" spans="1:10" x14ac:dyDescent="0.25">
      <c r="A649" s="82" t="s">
        <v>755</v>
      </c>
      <c r="B649" s="83" t="s">
        <v>617</v>
      </c>
      <c r="C649" s="82" t="s">
        <v>756</v>
      </c>
      <c r="D649" s="82" t="s">
        <v>614</v>
      </c>
      <c r="E649" s="84">
        <v>38478</v>
      </c>
      <c r="F649" s="12">
        <f ca="1">DATEDIF(E649,TODAY(),"Y")</f>
        <v>17</v>
      </c>
      <c r="G649" s="85" t="s">
        <v>594</v>
      </c>
      <c r="H649" s="86">
        <v>20861</v>
      </c>
      <c r="I649" s="87">
        <v>3</v>
      </c>
      <c r="J649" s="26">
        <f>ROUND(H649*$K$1+H649,0)</f>
        <v>20861</v>
      </c>
    </row>
    <row r="650" spans="1:10" x14ac:dyDescent="0.25">
      <c r="A650" s="82" t="s">
        <v>1218</v>
      </c>
      <c r="B650" s="83" t="s">
        <v>619</v>
      </c>
      <c r="C650" s="82" t="s">
        <v>625</v>
      </c>
      <c r="D650" s="82" t="s">
        <v>606</v>
      </c>
      <c r="E650" s="84">
        <v>41047</v>
      </c>
      <c r="F650" s="12">
        <f ca="1">DATEDIF(E650,TODAY(),"Y")</f>
        <v>10</v>
      </c>
      <c r="G650" s="85"/>
      <c r="H650" s="86">
        <v>79933</v>
      </c>
      <c r="I650" s="87">
        <v>1</v>
      </c>
      <c r="J650" s="26">
        <f>ROUND(H650*$K$1+H650,0)</f>
        <v>79933</v>
      </c>
    </row>
    <row r="651" spans="1:10" x14ac:dyDescent="0.25">
      <c r="A651" s="82" t="s">
        <v>989</v>
      </c>
      <c r="B651" s="83" t="s">
        <v>596</v>
      </c>
      <c r="C651" s="82" t="s">
        <v>592</v>
      </c>
      <c r="D651" s="82" t="s">
        <v>614</v>
      </c>
      <c r="E651" s="84">
        <v>41604</v>
      </c>
      <c r="F651" s="12">
        <f ca="1">DATEDIF(E651,TODAY(),"Y")</f>
        <v>9</v>
      </c>
      <c r="G651" s="85" t="s">
        <v>601</v>
      </c>
      <c r="H651" s="86">
        <v>30736</v>
      </c>
      <c r="I651" s="87">
        <v>2</v>
      </c>
      <c r="J651" s="26">
        <f>ROUND(H651*$K$1+H651,0)</f>
        <v>30736</v>
      </c>
    </row>
    <row r="652" spans="1:10" x14ac:dyDescent="0.25">
      <c r="A652" s="82" t="s">
        <v>1318</v>
      </c>
      <c r="B652" s="83" t="s">
        <v>603</v>
      </c>
      <c r="C652" s="82" t="s">
        <v>620</v>
      </c>
      <c r="D652" s="82" t="s">
        <v>614</v>
      </c>
      <c r="E652" s="84">
        <v>41713</v>
      </c>
      <c r="F652" s="12">
        <f ca="1">DATEDIF(E652,TODAY(),"Y")</f>
        <v>8</v>
      </c>
      <c r="G652" s="85"/>
      <c r="H652" s="86">
        <v>23275</v>
      </c>
      <c r="I652" s="87">
        <v>1</v>
      </c>
      <c r="J652" s="26">
        <f>ROUND(H652*$K$1+H652,0)</f>
        <v>23275</v>
      </c>
    </row>
    <row r="653" spans="1:10" x14ac:dyDescent="0.25">
      <c r="A653" s="82" t="s">
        <v>763</v>
      </c>
      <c r="B653" s="83" t="s">
        <v>641</v>
      </c>
      <c r="C653" s="82" t="s">
        <v>608</v>
      </c>
      <c r="D653" s="82" t="s">
        <v>593</v>
      </c>
      <c r="E653" s="84">
        <v>42375</v>
      </c>
      <c r="F653" s="12">
        <f ca="1">DATEDIF(E653,TODAY(),"Y")</f>
        <v>6</v>
      </c>
      <c r="G653" s="85" t="s">
        <v>599</v>
      </c>
      <c r="H653" s="86">
        <v>109220</v>
      </c>
      <c r="I653" s="87">
        <v>5</v>
      </c>
      <c r="J653" s="26">
        <f>ROUND(H653*$K$1+H653,0)</f>
        <v>109220</v>
      </c>
    </row>
    <row r="654" spans="1:10" x14ac:dyDescent="0.25">
      <c r="A654" s="82" t="s">
        <v>1023</v>
      </c>
      <c r="B654" s="83" t="s">
        <v>591</v>
      </c>
      <c r="C654" s="82" t="s">
        <v>613</v>
      </c>
      <c r="D654" s="82" t="s">
        <v>593</v>
      </c>
      <c r="E654" s="84">
        <v>41868</v>
      </c>
      <c r="F654" s="12">
        <f ca="1">DATEDIF(E654,TODAY(),"Y")</f>
        <v>8</v>
      </c>
      <c r="G654" s="85" t="s">
        <v>599</v>
      </c>
      <c r="H654" s="86">
        <v>57110</v>
      </c>
      <c r="I654" s="87">
        <v>1</v>
      </c>
      <c r="J654" s="26">
        <f>ROUND(H654*$K$1+H654,0)</f>
        <v>57110</v>
      </c>
    </row>
    <row r="655" spans="1:10" x14ac:dyDescent="0.25">
      <c r="A655" s="82" t="s">
        <v>1020</v>
      </c>
      <c r="B655" s="83" t="s">
        <v>617</v>
      </c>
      <c r="C655" s="82" t="s">
        <v>598</v>
      </c>
      <c r="D655" s="82" t="s">
        <v>593</v>
      </c>
      <c r="E655" s="84">
        <v>40801</v>
      </c>
      <c r="F655" s="12">
        <f ca="1">DATEDIF(E655,TODAY(),"Y")</f>
        <v>11</v>
      </c>
      <c r="G655" s="85" t="s">
        <v>601</v>
      </c>
      <c r="H655" s="86">
        <v>30484</v>
      </c>
      <c r="I655" s="87">
        <v>3</v>
      </c>
      <c r="J655" s="26">
        <f>ROUND(H655*$K$1+H655,0)</f>
        <v>30484</v>
      </c>
    </row>
    <row r="656" spans="1:10" x14ac:dyDescent="0.25">
      <c r="A656" s="82" t="s">
        <v>1252</v>
      </c>
      <c r="B656" s="83" t="s">
        <v>591</v>
      </c>
      <c r="C656" s="82" t="s">
        <v>625</v>
      </c>
      <c r="D656" s="82" t="s">
        <v>614</v>
      </c>
      <c r="E656" s="84">
        <v>40919</v>
      </c>
      <c r="F656" s="12">
        <f ca="1">DATEDIF(E656,TODAY(),"Y")</f>
        <v>10</v>
      </c>
      <c r="G656" s="85"/>
      <c r="H656" s="86">
        <v>23056</v>
      </c>
      <c r="I656" s="87">
        <v>4</v>
      </c>
      <c r="J656" s="26">
        <f>ROUND(H656*$K$1+H656,0)</f>
        <v>23056</v>
      </c>
    </row>
    <row r="657" spans="1:10" x14ac:dyDescent="0.25">
      <c r="A657" s="82" t="s">
        <v>882</v>
      </c>
      <c r="B657" s="83" t="s">
        <v>619</v>
      </c>
      <c r="C657" s="82" t="s">
        <v>692</v>
      </c>
      <c r="D657" s="82" t="s">
        <v>614</v>
      </c>
      <c r="E657" s="84">
        <v>41800</v>
      </c>
      <c r="F657" s="12">
        <f ca="1">DATEDIF(E657,TODAY(),"Y")</f>
        <v>8</v>
      </c>
      <c r="G657" s="85" t="s">
        <v>615</v>
      </c>
      <c r="H657" s="86">
        <v>20642</v>
      </c>
      <c r="I657" s="87">
        <v>5</v>
      </c>
      <c r="J657" s="26">
        <f>ROUND(H657*$K$1+H657,0)</f>
        <v>20642</v>
      </c>
    </row>
    <row r="658" spans="1:10" x14ac:dyDescent="0.25">
      <c r="A658" s="82" t="s">
        <v>1072</v>
      </c>
      <c r="B658" s="83" t="s">
        <v>603</v>
      </c>
      <c r="C658" s="82" t="s">
        <v>608</v>
      </c>
      <c r="D658" s="82" t="s">
        <v>622</v>
      </c>
      <c r="E658" s="84">
        <v>39306</v>
      </c>
      <c r="F658" s="12">
        <f ca="1">DATEDIF(E658,TODAY(),"Y")</f>
        <v>15</v>
      </c>
      <c r="G658" s="85"/>
      <c r="H658" s="86">
        <v>37192</v>
      </c>
      <c r="I658" s="87">
        <v>5</v>
      </c>
      <c r="J658" s="26">
        <f>ROUND(H658*$K$1+H658,0)</f>
        <v>37192</v>
      </c>
    </row>
    <row r="659" spans="1:10" x14ac:dyDescent="0.25">
      <c r="A659" s="82" t="s">
        <v>1040</v>
      </c>
      <c r="B659" s="83" t="s">
        <v>641</v>
      </c>
      <c r="C659" s="82" t="s">
        <v>598</v>
      </c>
      <c r="D659" s="82" t="s">
        <v>593</v>
      </c>
      <c r="E659" s="84">
        <v>40818</v>
      </c>
      <c r="F659" s="12">
        <f ca="1">DATEDIF(E659,TODAY(),"Y")</f>
        <v>11</v>
      </c>
      <c r="G659" s="85" t="s">
        <v>594</v>
      </c>
      <c r="H659" s="86">
        <v>29805</v>
      </c>
      <c r="I659" s="87">
        <v>4</v>
      </c>
      <c r="J659" s="26">
        <f>ROUND(H659*$K$1+H659,0)</f>
        <v>29805</v>
      </c>
    </row>
    <row r="660" spans="1:10" x14ac:dyDescent="0.25">
      <c r="A660" s="82" t="s">
        <v>1071</v>
      </c>
      <c r="B660" s="83" t="s">
        <v>641</v>
      </c>
      <c r="C660" s="82" t="s">
        <v>608</v>
      </c>
      <c r="D660" s="82" t="s">
        <v>593</v>
      </c>
      <c r="E660" s="84">
        <v>40866</v>
      </c>
      <c r="F660" s="12">
        <f ca="1">DATEDIF(E660,TODAY(),"Y")</f>
        <v>11</v>
      </c>
      <c r="G660" s="85" t="s">
        <v>611</v>
      </c>
      <c r="H660" s="86">
        <v>35258</v>
      </c>
      <c r="I660" s="87">
        <v>1</v>
      </c>
      <c r="J660" s="26">
        <f>ROUND(H660*$K$1+H660,0)</f>
        <v>35258</v>
      </c>
    </row>
    <row r="661" spans="1:10" x14ac:dyDescent="0.25">
      <c r="A661" s="82" t="s">
        <v>1175</v>
      </c>
      <c r="B661" s="83" t="s">
        <v>603</v>
      </c>
      <c r="C661" s="82" t="s">
        <v>620</v>
      </c>
      <c r="D661" s="82" t="s">
        <v>593</v>
      </c>
      <c r="E661" s="84">
        <v>40849</v>
      </c>
      <c r="F661" s="12">
        <f ca="1">DATEDIF(E661,TODAY(),"Y")</f>
        <v>11</v>
      </c>
      <c r="G661" s="85" t="s">
        <v>594</v>
      </c>
      <c r="H661" s="86">
        <v>104684</v>
      </c>
      <c r="I661" s="87">
        <v>4</v>
      </c>
      <c r="J661" s="26">
        <f>ROUND(H661*$K$1+H661,0)</f>
        <v>104684</v>
      </c>
    </row>
    <row r="662" spans="1:10" x14ac:dyDescent="0.25">
      <c r="A662" s="82" t="s">
        <v>1152</v>
      </c>
      <c r="B662" s="83" t="s">
        <v>596</v>
      </c>
      <c r="C662" s="82" t="s">
        <v>608</v>
      </c>
      <c r="D662" s="82" t="s">
        <v>593</v>
      </c>
      <c r="E662" s="84">
        <v>40803</v>
      </c>
      <c r="F662" s="12">
        <f ca="1">DATEDIF(E662,TODAY(),"Y")</f>
        <v>11</v>
      </c>
      <c r="G662" s="85" t="s">
        <v>1193</v>
      </c>
      <c r="H662" s="86">
        <v>33410</v>
      </c>
      <c r="I662" s="87">
        <v>2</v>
      </c>
      <c r="J662" s="26">
        <f>ROUND(H662*$K$1+H662,0)</f>
        <v>33410</v>
      </c>
    </row>
    <row r="663" spans="1:10" x14ac:dyDescent="0.25">
      <c r="A663" s="24" t="s">
        <v>695</v>
      </c>
      <c r="B663" s="83" t="s">
        <v>596</v>
      </c>
      <c r="C663" s="24" t="s">
        <v>696</v>
      </c>
      <c r="D663" s="24" t="s">
        <v>614</v>
      </c>
      <c r="E663" s="84">
        <v>42921</v>
      </c>
      <c r="F663" s="12">
        <f ca="1">DATEDIF(E663,TODAY(),"Y")</f>
        <v>5</v>
      </c>
      <c r="G663" s="85" t="s">
        <v>615</v>
      </c>
      <c r="H663" s="86">
        <v>21300</v>
      </c>
      <c r="I663" s="87">
        <v>2</v>
      </c>
      <c r="J663" s="26">
        <f>ROUND(H663*$K$1+H663,0)</f>
        <v>21300</v>
      </c>
    </row>
    <row r="664" spans="1:10" x14ac:dyDescent="0.25">
      <c r="A664" s="82" t="s">
        <v>1266</v>
      </c>
      <c r="B664" s="83" t="s">
        <v>641</v>
      </c>
      <c r="C664" s="82" t="s">
        <v>620</v>
      </c>
      <c r="D664" s="82" t="s">
        <v>614</v>
      </c>
      <c r="E664" s="84">
        <v>38528</v>
      </c>
      <c r="F664" s="12">
        <f ca="1">DATEDIF(E664,TODAY(),"Y")</f>
        <v>17</v>
      </c>
      <c r="G664" s="85" t="s">
        <v>594</v>
      </c>
      <c r="H664" s="86">
        <v>22836</v>
      </c>
      <c r="I664" s="87">
        <v>3</v>
      </c>
      <c r="J664" s="26">
        <f>ROUND(H664*$K$1+H664,0)</f>
        <v>22836</v>
      </c>
    </row>
    <row r="665" spans="1:10" x14ac:dyDescent="0.25">
      <c r="A665" s="82" t="s">
        <v>1225</v>
      </c>
      <c r="B665" s="83" t="s">
        <v>641</v>
      </c>
      <c r="C665" s="82" t="s">
        <v>613</v>
      </c>
      <c r="D665" s="82" t="s">
        <v>593</v>
      </c>
      <c r="E665" s="84">
        <v>40855</v>
      </c>
      <c r="F665" s="12">
        <f ca="1">DATEDIF(E665,TODAY(),"Y")</f>
        <v>11</v>
      </c>
      <c r="G665" s="85" t="s">
        <v>615</v>
      </c>
      <c r="H665" s="86">
        <v>83375</v>
      </c>
      <c r="I665" s="87">
        <v>3</v>
      </c>
      <c r="J665" s="26">
        <f>ROUND(H665*$K$1+H665,0)</f>
        <v>83375</v>
      </c>
    </row>
    <row r="666" spans="1:10" x14ac:dyDescent="0.25">
      <c r="A666" s="82" t="s">
        <v>979</v>
      </c>
      <c r="B666" s="83" t="s">
        <v>591</v>
      </c>
      <c r="C666" s="82" t="s">
        <v>625</v>
      </c>
      <c r="D666" s="82" t="s">
        <v>606</v>
      </c>
      <c r="E666" s="84">
        <v>38395</v>
      </c>
      <c r="F666" s="12">
        <f ca="1">DATEDIF(E666,TODAY(),"Y")</f>
        <v>17</v>
      </c>
      <c r="G666" s="85"/>
      <c r="H666" s="86">
        <v>82261</v>
      </c>
      <c r="I666" s="87">
        <v>2</v>
      </c>
      <c r="J666" s="26">
        <f>ROUND(H666*$K$1+H666,0)</f>
        <v>82261</v>
      </c>
    </row>
    <row r="667" spans="1:10" x14ac:dyDescent="0.25">
      <c r="A667" s="82" t="s">
        <v>954</v>
      </c>
      <c r="B667" s="83" t="s">
        <v>591</v>
      </c>
      <c r="C667" s="82" t="s">
        <v>608</v>
      </c>
      <c r="D667" s="82" t="s">
        <v>606</v>
      </c>
      <c r="E667" s="84">
        <v>42958</v>
      </c>
      <c r="F667" s="12">
        <f ca="1">DATEDIF(E667,TODAY(),"Y")</f>
        <v>5</v>
      </c>
      <c r="G667" s="85"/>
      <c r="H667" s="86">
        <v>59345</v>
      </c>
      <c r="I667" s="87">
        <v>5</v>
      </c>
      <c r="J667" s="26">
        <f>ROUND(H667*$K$1+H667,0)</f>
        <v>59345</v>
      </c>
    </row>
    <row r="668" spans="1:10" x14ac:dyDescent="0.25">
      <c r="A668" s="82" t="s">
        <v>1338</v>
      </c>
      <c r="B668" s="83" t="s">
        <v>603</v>
      </c>
      <c r="C668" s="82" t="s">
        <v>665</v>
      </c>
      <c r="D668" s="82" t="s">
        <v>606</v>
      </c>
      <c r="E668" s="84">
        <v>42265</v>
      </c>
      <c r="F668" s="12">
        <f ca="1">DATEDIF(E668,TODAY(),"Y")</f>
        <v>7</v>
      </c>
      <c r="G668" s="85"/>
      <c r="H668" s="86">
        <v>102876</v>
      </c>
      <c r="I668" s="87">
        <v>5</v>
      </c>
      <c r="J668" s="26">
        <f>ROUND(H668*$K$1+H668,0)</f>
        <v>102876</v>
      </c>
    </row>
    <row r="669" spans="1:10" x14ac:dyDescent="0.25">
      <c r="A669" s="82" t="s">
        <v>785</v>
      </c>
      <c r="B669" s="83" t="s">
        <v>596</v>
      </c>
      <c r="C669" s="82" t="s">
        <v>625</v>
      </c>
      <c r="D669" s="82" t="s">
        <v>593</v>
      </c>
      <c r="E669" s="84">
        <v>42398</v>
      </c>
      <c r="F669" s="12">
        <f ca="1">DATEDIF(E669,TODAY(),"Y")</f>
        <v>6</v>
      </c>
      <c r="G669" s="85" t="s">
        <v>611</v>
      </c>
      <c r="H669" s="86">
        <v>93738</v>
      </c>
      <c r="I669" s="87">
        <v>4</v>
      </c>
      <c r="J669" s="26">
        <f>ROUND(H669*$K$1+H669,0)</f>
        <v>93738</v>
      </c>
    </row>
    <row r="670" spans="1:10" x14ac:dyDescent="0.25">
      <c r="A670" s="82" t="s">
        <v>1300</v>
      </c>
      <c r="B670" s="83" t="s">
        <v>641</v>
      </c>
      <c r="C670" s="82" t="s">
        <v>665</v>
      </c>
      <c r="D670" s="82" t="s">
        <v>606</v>
      </c>
      <c r="E670" s="84">
        <v>41798</v>
      </c>
      <c r="F670" s="12">
        <f ca="1">DATEDIF(E670,TODAY(),"Y")</f>
        <v>8</v>
      </c>
      <c r="G670" s="85"/>
      <c r="H670" s="86">
        <v>44199</v>
      </c>
      <c r="I670" s="87">
        <v>4</v>
      </c>
      <c r="J670" s="26">
        <f>ROUND(H670*$K$1+H670,0)</f>
        <v>44199</v>
      </c>
    </row>
    <row r="671" spans="1:10" x14ac:dyDescent="0.25">
      <c r="A671" s="82" t="s">
        <v>825</v>
      </c>
      <c r="B671" s="83" t="s">
        <v>617</v>
      </c>
      <c r="C671" s="82" t="s">
        <v>608</v>
      </c>
      <c r="D671" s="82" t="s">
        <v>606</v>
      </c>
      <c r="E671" s="84">
        <v>40874</v>
      </c>
      <c r="F671" s="12">
        <f ca="1">DATEDIF(E671,TODAY(),"Y")</f>
        <v>11</v>
      </c>
      <c r="G671" s="85"/>
      <c r="H671" s="86">
        <v>101857</v>
      </c>
      <c r="I671" s="87">
        <v>1</v>
      </c>
      <c r="J671" s="26">
        <f>ROUND(H671*$K$1+H671,0)</f>
        <v>101857</v>
      </c>
    </row>
    <row r="672" spans="1:10" x14ac:dyDescent="0.25">
      <c r="A672" s="82" t="s">
        <v>736</v>
      </c>
      <c r="B672" s="83" t="s">
        <v>617</v>
      </c>
      <c r="C672" s="82" t="s">
        <v>620</v>
      </c>
      <c r="D672" s="82" t="s">
        <v>606</v>
      </c>
      <c r="E672" s="84">
        <v>38355</v>
      </c>
      <c r="F672" s="12">
        <f ca="1">DATEDIF(E672,TODAY(),"Y")</f>
        <v>17</v>
      </c>
      <c r="G672" s="85"/>
      <c r="H672" s="86">
        <v>51870</v>
      </c>
      <c r="I672" s="87">
        <v>3</v>
      </c>
      <c r="J672" s="26">
        <f>ROUND(H672*$K$1+H672,0)</f>
        <v>51870</v>
      </c>
    </row>
    <row r="673" spans="1:10" x14ac:dyDescent="0.25">
      <c r="A673" s="82" t="s">
        <v>1209</v>
      </c>
      <c r="B673" s="83" t="s">
        <v>619</v>
      </c>
      <c r="C673" s="82" t="s">
        <v>625</v>
      </c>
      <c r="D673" s="82" t="s">
        <v>593</v>
      </c>
      <c r="E673" s="84">
        <v>41867</v>
      </c>
      <c r="F673" s="12">
        <f ca="1">DATEDIF(E673,TODAY(),"Y")</f>
        <v>8</v>
      </c>
      <c r="G673" s="85" t="s">
        <v>599</v>
      </c>
      <c r="H673" s="86">
        <v>29972</v>
      </c>
      <c r="I673" s="87">
        <v>3</v>
      </c>
      <c r="J673" s="26">
        <f>ROUND(H673*$K$1+H673,0)</f>
        <v>29972</v>
      </c>
    </row>
    <row r="674" spans="1:10" x14ac:dyDescent="0.25">
      <c r="A674" s="82" t="s">
        <v>1150</v>
      </c>
      <c r="B674" s="83" t="s">
        <v>603</v>
      </c>
      <c r="C674" s="82" t="s">
        <v>610</v>
      </c>
      <c r="D674" s="82" t="s">
        <v>593</v>
      </c>
      <c r="E674" s="84">
        <v>43202</v>
      </c>
      <c r="F674" s="12">
        <f ca="1">DATEDIF(E674,TODAY(),"Y")</f>
        <v>4</v>
      </c>
      <c r="G674" s="85" t="s">
        <v>594</v>
      </c>
      <c r="H674" s="86">
        <v>52083</v>
      </c>
      <c r="I674" s="87">
        <v>3</v>
      </c>
      <c r="J674" s="26">
        <f>ROUND(H674*$K$1+H674,0)</f>
        <v>52083</v>
      </c>
    </row>
    <row r="675" spans="1:10" x14ac:dyDescent="0.25">
      <c r="A675" s="82" t="s">
        <v>685</v>
      </c>
      <c r="B675" s="83" t="s">
        <v>641</v>
      </c>
      <c r="C675" s="82" t="s">
        <v>627</v>
      </c>
      <c r="D675" s="82" t="s">
        <v>614</v>
      </c>
      <c r="E675" s="84">
        <v>43201</v>
      </c>
      <c r="F675" s="12">
        <f ca="1">DATEDIF(E675,TODAY(),"Y")</f>
        <v>4</v>
      </c>
      <c r="G675" s="85" t="s">
        <v>594</v>
      </c>
      <c r="H675" s="86">
        <v>33150</v>
      </c>
      <c r="I675" s="87">
        <v>5</v>
      </c>
      <c r="J675" s="26">
        <f>ROUND(H675*$K$1+H675,0)</f>
        <v>33150</v>
      </c>
    </row>
    <row r="676" spans="1:10" x14ac:dyDescent="0.25">
      <c r="A676" s="82" t="s">
        <v>874</v>
      </c>
      <c r="B676" s="83" t="s">
        <v>617</v>
      </c>
      <c r="C676" s="82" t="s">
        <v>625</v>
      </c>
      <c r="D676" s="82" t="s">
        <v>593</v>
      </c>
      <c r="E676" s="84">
        <v>42357</v>
      </c>
      <c r="F676" s="12">
        <f ca="1">DATEDIF(E676,TODAY(),"Y")</f>
        <v>6</v>
      </c>
      <c r="G676" s="85" t="s">
        <v>594</v>
      </c>
      <c r="H676" s="86">
        <v>30962</v>
      </c>
      <c r="I676" s="87">
        <v>1</v>
      </c>
      <c r="J676" s="26">
        <f>ROUND(H676*$K$1+H676,0)</f>
        <v>30962</v>
      </c>
    </row>
    <row r="677" spans="1:10" x14ac:dyDescent="0.25">
      <c r="A677" s="82" t="s">
        <v>597</v>
      </c>
      <c r="B677" s="83" t="s">
        <v>596</v>
      </c>
      <c r="C677" s="82" t="s">
        <v>598</v>
      </c>
      <c r="D677" s="82" t="s">
        <v>593</v>
      </c>
      <c r="E677" s="84">
        <v>41026</v>
      </c>
      <c r="F677" s="12">
        <f ca="1">DATEDIF(E677,TODAY(),"Y")</f>
        <v>10</v>
      </c>
      <c r="G677" s="85" t="s">
        <v>1393</v>
      </c>
      <c r="H677" s="86">
        <v>26637</v>
      </c>
      <c r="I677" s="87">
        <v>4</v>
      </c>
      <c r="J677" s="26">
        <f>ROUND(H677*$K$1+H677,0)</f>
        <v>26637</v>
      </c>
    </row>
    <row r="678" spans="1:10" x14ac:dyDescent="0.25">
      <c r="A678" s="82" t="s">
        <v>669</v>
      </c>
      <c r="B678" s="83" t="s">
        <v>617</v>
      </c>
      <c r="C678" s="82" t="s">
        <v>608</v>
      </c>
      <c r="D678" s="82" t="s">
        <v>606</v>
      </c>
      <c r="E678" s="84">
        <v>41174</v>
      </c>
      <c r="F678" s="12">
        <f ca="1">DATEDIF(E678,TODAY(),"Y")</f>
        <v>10</v>
      </c>
      <c r="G678" s="85"/>
      <c r="H678" s="86">
        <v>44050</v>
      </c>
      <c r="I678" s="87">
        <v>2</v>
      </c>
      <c r="J678" s="26">
        <f>ROUND(H678*$K$1+H678,0)</f>
        <v>44050</v>
      </c>
    </row>
    <row r="679" spans="1:10" x14ac:dyDescent="0.25">
      <c r="A679" s="82" t="s">
        <v>1091</v>
      </c>
      <c r="B679" s="83" t="s">
        <v>591</v>
      </c>
      <c r="C679" s="82" t="s">
        <v>620</v>
      </c>
      <c r="D679" s="82" t="s">
        <v>606</v>
      </c>
      <c r="E679" s="84">
        <v>42542</v>
      </c>
      <c r="F679" s="12">
        <f ca="1">DATEDIF(E679,TODAY(),"Y")</f>
        <v>6</v>
      </c>
      <c r="G679" s="85"/>
      <c r="H679" s="86">
        <v>84064</v>
      </c>
      <c r="I679" s="87">
        <v>1</v>
      </c>
      <c r="J679" s="26">
        <f>ROUND(H679*$K$1+H679,0)</f>
        <v>84064</v>
      </c>
    </row>
    <row r="680" spans="1:10" x14ac:dyDescent="0.25">
      <c r="A680" s="82" t="s">
        <v>1098</v>
      </c>
      <c r="B680" s="83" t="s">
        <v>596</v>
      </c>
      <c r="C680" s="82" t="s">
        <v>665</v>
      </c>
      <c r="D680" s="82" t="s">
        <v>593</v>
      </c>
      <c r="E680" s="84">
        <v>40798</v>
      </c>
      <c r="F680" s="12">
        <f ca="1">DATEDIF(E680,TODAY(),"Y")</f>
        <v>11</v>
      </c>
      <c r="G680" s="85" t="s">
        <v>599</v>
      </c>
      <c r="H680" s="86">
        <v>91384</v>
      </c>
      <c r="I680" s="87">
        <v>4</v>
      </c>
      <c r="J680" s="26">
        <f>ROUND(H680*$K$1+H680,0)</f>
        <v>91384</v>
      </c>
    </row>
    <row r="681" spans="1:10" x14ac:dyDescent="0.25">
      <c r="A681" s="82" t="s">
        <v>980</v>
      </c>
      <c r="B681" s="83" t="s">
        <v>596</v>
      </c>
      <c r="C681" s="82" t="s">
        <v>625</v>
      </c>
      <c r="D681" s="82" t="s">
        <v>606</v>
      </c>
      <c r="E681" s="84">
        <v>39073</v>
      </c>
      <c r="F681" s="12">
        <f ca="1">DATEDIF(E681,TODAY(),"Y")</f>
        <v>15</v>
      </c>
      <c r="G681" s="85"/>
      <c r="H681" s="86">
        <v>36149</v>
      </c>
      <c r="I681" s="87">
        <v>4</v>
      </c>
      <c r="J681" s="26">
        <f>ROUND(H681*$K$1+H681,0)</f>
        <v>36149</v>
      </c>
    </row>
    <row r="682" spans="1:10" x14ac:dyDescent="0.25">
      <c r="A682" s="82" t="s">
        <v>759</v>
      </c>
      <c r="B682" s="83" t="s">
        <v>591</v>
      </c>
      <c r="C682" s="82" t="s">
        <v>592</v>
      </c>
      <c r="D682" s="82" t="s">
        <v>593</v>
      </c>
      <c r="E682" s="84">
        <v>42507</v>
      </c>
      <c r="F682" s="12">
        <f ca="1">DATEDIF(E682,TODAY(),"Y")</f>
        <v>6</v>
      </c>
      <c r="G682" s="85" t="s">
        <v>594</v>
      </c>
      <c r="H682" s="86">
        <v>88764</v>
      </c>
      <c r="I682" s="87">
        <v>2</v>
      </c>
      <c r="J682" s="26">
        <f>ROUND(H682*$K$1+H682,0)</f>
        <v>88764</v>
      </c>
    </row>
    <row r="683" spans="1:10" x14ac:dyDescent="0.25">
      <c r="A683" s="82" t="s">
        <v>1177</v>
      </c>
      <c r="B683" s="83" t="s">
        <v>641</v>
      </c>
      <c r="C683" s="82" t="s">
        <v>682</v>
      </c>
      <c r="D683" s="82" t="s">
        <v>606</v>
      </c>
      <c r="E683" s="84">
        <v>38622</v>
      </c>
      <c r="F683" s="12">
        <f ca="1">DATEDIF(E683,TODAY(),"Y")</f>
        <v>17</v>
      </c>
      <c r="G683" s="85"/>
      <c r="H683" s="86">
        <v>41563</v>
      </c>
      <c r="I683" s="87">
        <v>2</v>
      </c>
      <c r="J683" s="26">
        <f>ROUND(H683*$K$1+H683,0)</f>
        <v>41563</v>
      </c>
    </row>
    <row r="684" spans="1:10" x14ac:dyDescent="0.25">
      <c r="A684" s="82" t="s">
        <v>889</v>
      </c>
      <c r="B684" s="83" t="s">
        <v>596</v>
      </c>
      <c r="C684" s="82" t="s">
        <v>598</v>
      </c>
      <c r="D684" s="82" t="s">
        <v>593</v>
      </c>
      <c r="E684" s="84">
        <v>40799</v>
      </c>
      <c r="F684" s="12">
        <f ca="1">DATEDIF(E684,TODAY(),"Y")</f>
        <v>11</v>
      </c>
      <c r="G684" s="85" t="s">
        <v>601</v>
      </c>
      <c r="H684" s="86">
        <v>72073</v>
      </c>
      <c r="I684" s="87">
        <v>4</v>
      </c>
      <c r="J684" s="26">
        <f>ROUND(H684*$K$1+H684,0)</f>
        <v>72073</v>
      </c>
    </row>
    <row r="685" spans="1:10" x14ac:dyDescent="0.25">
      <c r="A685" s="82" t="s">
        <v>1337</v>
      </c>
      <c r="B685" s="83" t="s">
        <v>603</v>
      </c>
      <c r="C685" s="82" t="s">
        <v>620</v>
      </c>
      <c r="D685" s="82" t="s">
        <v>593</v>
      </c>
      <c r="E685" s="84">
        <v>40863</v>
      </c>
      <c r="F685" s="12">
        <f ca="1">DATEDIF(E685,TODAY(),"Y")</f>
        <v>11</v>
      </c>
      <c r="G685" s="85" t="s">
        <v>601</v>
      </c>
      <c r="H685" s="86">
        <v>97282</v>
      </c>
      <c r="I685" s="87">
        <v>5</v>
      </c>
      <c r="J685" s="26">
        <f>ROUND(H685*$K$1+H685,0)</f>
        <v>97282</v>
      </c>
    </row>
    <row r="686" spans="1:10" x14ac:dyDescent="0.25">
      <c r="A686" s="82" t="s">
        <v>797</v>
      </c>
      <c r="B686" s="83" t="s">
        <v>591</v>
      </c>
      <c r="C686" s="82" t="s">
        <v>653</v>
      </c>
      <c r="D686" s="82" t="s">
        <v>614</v>
      </c>
      <c r="E686" s="84">
        <v>39074</v>
      </c>
      <c r="F686" s="12">
        <f ca="1">DATEDIF(E686,TODAY(),"Y")</f>
        <v>15</v>
      </c>
      <c r="G686" s="85" t="s">
        <v>601</v>
      </c>
      <c r="H686" s="86">
        <v>32492</v>
      </c>
      <c r="I686" s="87">
        <v>2</v>
      </c>
      <c r="J686" s="26">
        <f>ROUND(H686*$K$1+H686,0)</f>
        <v>32492</v>
      </c>
    </row>
    <row r="687" spans="1:10" x14ac:dyDescent="0.25">
      <c r="A687" s="82" t="s">
        <v>923</v>
      </c>
      <c r="B687" s="83" t="s">
        <v>596</v>
      </c>
      <c r="C687" s="82" t="s">
        <v>608</v>
      </c>
      <c r="D687" s="82" t="s">
        <v>593</v>
      </c>
      <c r="E687" s="84">
        <v>42148</v>
      </c>
      <c r="F687" s="12">
        <f ca="1">DATEDIF(E687,TODAY(),"Y")</f>
        <v>7</v>
      </c>
      <c r="G687" s="85" t="s">
        <v>601</v>
      </c>
      <c r="H687" s="86">
        <v>58720</v>
      </c>
      <c r="I687" s="87">
        <v>4</v>
      </c>
      <c r="J687" s="26">
        <f>ROUND(H687*$K$1+H687,0)</f>
        <v>58720</v>
      </c>
    </row>
    <row r="688" spans="1:10" x14ac:dyDescent="0.25">
      <c r="A688" s="82" t="s">
        <v>1026</v>
      </c>
      <c r="B688" s="83" t="s">
        <v>596</v>
      </c>
      <c r="C688" s="82" t="s">
        <v>613</v>
      </c>
      <c r="D688" s="82" t="s">
        <v>593</v>
      </c>
      <c r="E688" s="84">
        <v>40839</v>
      </c>
      <c r="F688" s="12">
        <f ca="1">DATEDIF(E688,TODAY(),"Y")</f>
        <v>11</v>
      </c>
      <c r="G688" s="85" t="s">
        <v>594</v>
      </c>
      <c r="H688" s="86">
        <v>106560</v>
      </c>
      <c r="I688" s="87">
        <v>4</v>
      </c>
      <c r="J688" s="26">
        <f>ROUND(H688*$K$1+H688,0)</f>
        <v>106560</v>
      </c>
    </row>
    <row r="689" spans="1:10" x14ac:dyDescent="0.25">
      <c r="A689" s="82" t="s">
        <v>1265</v>
      </c>
      <c r="B689" s="83" t="s">
        <v>596</v>
      </c>
      <c r="C689" s="82" t="s">
        <v>608</v>
      </c>
      <c r="D689" s="82" t="s">
        <v>593</v>
      </c>
      <c r="E689" s="84">
        <v>41347</v>
      </c>
      <c r="F689" s="12">
        <f ca="1">DATEDIF(E689,TODAY(),"Y")</f>
        <v>9</v>
      </c>
      <c r="G689" s="85" t="s">
        <v>611</v>
      </c>
      <c r="H689" s="86">
        <v>92329</v>
      </c>
      <c r="I689" s="87">
        <v>2</v>
      </c>
      <c r="J689" s="26">
        <f>ROUND(H689*$K$1+H689,0)</f>
        <v>92329</v>
      </c>
    </row>
    <row r="690" spans="1:10" x14ac:dyDescent="0.25">
      <c r="A690" s="82" t="s">
        <v>731</v>
      </c>
      <c r="B690" s="83" t="s">
        <v>591</v>
      </c>
      <c r="C690" s="82" t="s">
        <v>608</v>
      </c>
      <c r="D690" s="82" t="s">
        <v>606</v>
      </c>
      <c r="E690" s="84">
        <v>42945</v>
      </c>
      <c r="F690" s="12">
        <f ca="1">DATEDIF(E690,TODAY(),"Y")</f>
        <v>5</v>
      </c>
      <c r="G690" s="85"/>
      <c r="H690" s="86">
        <v>81662</v>
      </c>
      <c r="I690" s="87">
        <v>5</v>
      </c>
      <c r="J690" s="26">
        <f>ROUND(H690*$K$1+H690,0)</f>
        <v>81662</v>
      </c>
    </row>
    <row r="691" spans="1:10" x14ac:dyDescent="0.25">
      <c r="A691" s="82" t="s">
        <v>1163</v>
      </c>
      <c r="B691" s="83" t="s">
        <v>617</v>
      </c>
      <c r="C691" s="82" t="s">
        <v>663</v>
      </c>
      <c r="D691" s="82" t="s">
        <v>593</v>
      </c>
      <c r="E691" s="84">
        <v>41199</v>
      </c>
      <c r="F691" s="12">
        <f ca="1">DATEDIF(E691,TODAY(),"Y")</f>
        <v>10</v>
      </c>
      <c r="G691" s="85" t="s">
        <v>601</v>
      </c>
      <c r="H691" s="86">
        <v>59996</v>
      </c>
      <c r="I691" s="87">
        <v>2</v>
      </c>
      <c r="J691" s="26">
        <f>ROUND(H691*$K$1+H691,0)</f>
        <v>59996</v>
      </c>
    </row>
    <row r="692" spans="1:10" x14ac:dyDescent="0.25">
      <c r="A692" s="82" t="s">
        <v>880</v>
      </c>
      <c r="B692" s="83" t="s">
        <v>591</v>
      </c>
      <c r="C692" s="82" t="s">
        <v>625</v>
      </c>
      <c r="D692" s="82" t="s">
        <v>593</v>
      </c>
      <c r="E692" s="84">
        <v>40870</v>
      </c>
      <c r="F692" s="12">
        <f ca="1">DATEDIF(E692,TODAY(),"Y")</f>
        <v>11</v>
      </c>
      <c r="G692" s="85" t="s">
        <v>615</v>
      </c>
      <c r="H692" s="86">
        <v>71647</v>
      </c>
      <c r="I692" s="87">
        <v>2</v>
      </c>
      <c r="J692" s="26">
        <f>ROUND(H692*$K$1+H692,0)</f>
        <v>71647</v>
      </c>
    </row>
    <row r="693" spans="1:10" x14ac:dyDescent="0.25">
      <c r="A693" s="82" t="s">
        <v>769</v>
      </c>
      <c r="B693" s="83" t="s">
        <v>619</v>
      </c>
      <c r="C693" s="82" t="s">
        <v>610</v>
      </c>
      <c r="D693" s="82" t="s">
        <v>606</v>
      </c>
      <c r="E693" s="84">
        <v>42231</v>
      </c>
      <c r="F693" s="12">
        <f ca="1">DATEDIF(E693,TODAY(),"Y")</f>
        <v>7</v>
      </c>
      <c r="G693" s="85"/>
      <c r="H693" s="86">
        <v>33576</v>
      </c>
      <c r="I693" s="87">
        <v>5</v>
      </c>
      <c r="J693" s="26">
        <f>ROUND(H693*$K$1+H693,0)</f>
        <v>33576</v>
      </c>
    </row>
    <row r="694" spans="1:10" x14ac:dyDescent="0.25">
      <c r="A694" s="82" t="s">
        <v>1226</v>
      </c>
      <c r="B694" s="83" t="s">
        <v>619</v>
      </c>
      <c r="C694" s="82" t="s">
        <v>605</v>
      </c>
      <c r="D694" s="82" t="s">
        <v>593</v>
      </c>
      <c r="E694" s="84">
        <v>42377</v>
      </c>
      <c r="F694" s="12">
        <f ca="1">DATEDIF(E694,TODAY(),"Y")</f>
        <v>6</v>
      </c>
      <c r="G694" s="85" t="s">
        <v>594</v>
      </c>
      <c r="H694" s="86">
        <v>97689</v>
      </c>
      <c r="I694" s="87">
        <v>3</v>
      </c>
      <c r="J694" s="26">
        <f>ROUND(H694*$K$1+H694,0)</f>
        <v>97689</v>
      </c>
    </row>
    <row r="695" spans="1:10" x14ac:dyDescent="0.25">
      <c r="A695" s="82" t="s">
        <v>848</v>
      </c>
      <c r="B695" s="83" t="s">
        <v>603</v>
      </c>
      <c r="C695" s="82" t="s">
        <v>620</v>
      </c>
      <c r="D695" s="82" t="s">
        <v>606</v>
      </c>
      <c r="E695" s="84">
        <v>42652</v>
      </c>
      <c r="F695" s="12">
        <f ca="1">DATEDIF(E695,TODAY(),"Y")</f>
        <v>6</v>
      </c>
      <c r="G695" s="85"/>
      <c r="H695" s="86">
        <v>118969</v>
      </c>
      <c r="I695" s="87">
        <v>2</v>
      </c>
      <c r="J695" s="26">
        <f>ROUND(H695*$K$1+H695,0)</f>
        <v>118969</v>
      </c>
    </row>
    <row r="696" spans="1:10" x14ac:dyDescent="0.25">
      <c r="A696" s="82" t="s">
        <v>1292</v>
      </c>
      <c r="B696" s="83" t="s">
        <v>596</v>
      </c>
      <c r="C696" s="82" t="s">
        <v>682</v>
      </c>
      <c r="D696" s="82" t="s">
        <v>614</v>
      </c>
      <c r="E696" s="84">
        <v>42512</v>
      </c>
      <c r="F696" s="12">
        <f ca="1">DATEDIF(E696,TODAY(),"Y")</f>
        <v>6</v>
      </c>
      <c r="G696" s="85" t="s">
        <v>594</v>
      </c>
      <c r="H696" s="86">
        <v>18667</v>
      </c>
      <c r="I696" s="87">
        <v>4</v>
      </c>
      <c r="J696" s="26">
        <f>ROUND(H696*$K$1+H696,0)</f>
        <v>18667</v>
      </c>
    </row>
    <row r="697" spans="1:10" x14ac:dyDescent="0.25">
      <c r="A697" s="82" t="s">
        <v>694</v>
      </c>
      <c r="B697" s="83" t="s">
        <v>591</v>
      </c>
      <c r="C697" s="82" t="s">
        <v>592</v>
      </c>
      <c r="D697" s="82" t="s">
        <v>606</v>
      </c>
      <c r="E697" s="84">
        <v>42037</v>
      </c>
      <c r="F697" s="12">
        <f ca="1">DATEDIF(E697,TODAY(),"Y")</f>
        <v>7</v>
      </c>
      <c r="G697" s="85"/>
      <c r="H697" s="86">
        <v>103966</v>
      </c>
      <c r="I697" s="87">
        <v>5</v>
      </c>
      <c r="J697" s="26">
        <f>ROUND(H697*$K$1+H697,0)</f>
        <v>103966</v>
      </c>
    </row>
    <row r="698" spans="1:10" x14ac:dyDescent="0.25">
      <c r="A698" s="82" t="s">
        <v>1117</v>
      </c>
      <c r="B698" s="83" t="s">
        <v>591</v>
      </c>
      <c r="C698" s="82" t="s">
        <v>598</v>
      </c>
      <c r="D698" s="82" t="s">
        <v>593</v>
      </c>
      <c r="E698" s="84">
        <v>41181</v>
      </c>
      <c r="F698" s="12">
        <f ca="1">DATEDIF(E698,TODAY(),"Y")</f>
        <v>10</v>
      </c>
      <c r="G698" s="85" t="s">
        <v>599</v>
      </c>
      <c r="H698" s="86">
        <v>80811</v>
      </c>
      <c r="I698" s="87">
        <v>2</v>
      </c>
      <c r="J698" s="26">
        <f>ROUND(H698*$K$1+H698,0)</f>
        <v>80811</v>
      </c>
    </row>
    <row r="699" spans="1:10" x14ac:dyDescent="0.25">
      <c r="A699" s="82" t="s">
        <v>812</v>
      </c>
      <c r="B699" s="83" t="s">
        <v>603</v>
      </c>
      <c r="C699" s="82" t="s">
        <v>613</v>
      </c>
      <c r="D699" s="82" t="s">
        <v>593</v>
      </c>
      <c r="E699" s="84">
        <v>43008</v>
      </c>
      <c r="F699" s="12">
        <f ca="1">DATEDIF(E699,TODAY(),"Y")</f>
        <v>5</v>
      </c>
      <c r="G699" s="85" t="s">
        <v>599</v>
      </c>
      <c r="H699" s="86">
        <v>63295</v>
      </c>
      <c r="I699" s="87">
        <v>3</v>
      </c>
      <c r="J699" s="26">
        <f>ROUND(H699*$K$1+H699,0)</f>
        <v>63295</v>
      </c>
    </row>
    <row r="700" spans="1:10" x14ac:dyDescent="0.25">
      <c r="A700" s="82" t="s">
        <v>688</v>
      </c>
      <c r="B700" s="83" t="s">
        <v>603</v>
      </c>
      <c r="C700" s="82" t="s">
        <v>608</v>
      </c>
      <c r="D700" s="82" t="s">
        <v>593</v>
      </c>
      <c r="E700" s="84">
        <v>41862</v>
      </c>
      <c r="F700" s="12">
        <f ca="1">DATEDIF(E700,TODAY(),"Y")</f>
        <v>8</v>
      </c>
      <c r="G700" s="85" t="s">
        <v>594</v>
      </c>
      <c r="H700" s="86">
        <v>71687</v>
      </c>
      <c r="I700" s="87">
        <v>5</v>
      </c>
      <c r="J700" s="26">
        <f>ROUND(H700*$K$1+H700,0)</f>
        <v>71687</v>
      </c>
    </row>
    <row r="701" spans="1:10" x14ac:dyDescent="0.25">
      <c r="A701" s="82" t="s">
        <v>1137</v>
      </c>
      <c r="B701" s="83" t="s">
        <v>617</v>
      </c>
      <c r="C701" s="82" t="s">
        <v>625</v>
      </c>
      <c r="D701" s="82" t="s">
        <v>614</v>
      </c>
      <c r="E701" s="84">
        <v>41391</v>
      </c>
      <c r="F701" s="12">
        <f ca="1">DATEDIF(E701,TODAY(),"Y")</f>
        <v>9</v>
      </c>
      <c r="G701" s="85" t="s">
        <v>594</v>
      </c>
      <c r="H701" s="86">
        <v>30078</v>
      </c>
      <c r="I701" s="87">
        <v>3</v>
      </c>
      <c r="J701" s="26">
        <f>ROUND(H701*$K$1+H701,0)</f>
        <v>30078</v>
      </c>
    </row>
    <row r="702" spans="1:10" x14ac:dyDescent="0.25">
      <c r="A702" s="82" t="s">
        <v>719</v>
      </c>
      <c r="B702" s="83" t="s">
        <v>596</v>
      </c>
      <c r="C702" s="82" t="s">
        <v>649</v>
      </c>
      <c r="D702" s="82" t="s">
        <v>593</v>
      </c>
      <c r="E702" s="84">
        <v>40811</v>
      </c>
      <c r="F702" s="12">
        <f ca="1">DATEDIF(E702,TODAY(),"Y")</f>
        <v>11</v>
      </c>
      <c r="G702" s="85" t="s">
        <v>601</v>
      </c>
      <c r="H702" s="86">
        <v>65649</v>
      </c>
      <c r="I702" s="87">
        <v>2</v>
      </c>
      <c r="J702" s="26">
        <f>ROUND(H702*$K$1+H702,0)</f>
        <v>65649</v>
      </c>
    </row>
    <row r="703" spans="1:10" x14ac:dyDescent="0.25">
      <c r="A703" s="24" t="s">
        <v>938</v>
      </c>
      <c r="B703" s="83" t="s">
        <v>641</v>
      </c>
      <c r="C703" s="24" t="s">
        <v>696</v>
      </c>
      <c r="D703" s="24" t="s">
        <v>622</v>
      </c>
      <c r="E703" s="84">
        <v>41600</v>
      </c>
      <c r="F703" s="12">
        <f ca="1">DATEDIF(E703,TODAY(),"Y")</f>
        <v>9</v>
      </c>
      <c r="G703" s="85"/>
      <c r="H703" s="86">
        <v>27808</v>
      </c>
      <c r="I703" s="87">
        <v>5</v>
      </c>
      <c r="J703" s="26">
        <f>ROUND(H703*$K$1+H703,0)</f>
        <v>27808</v>
      </c>
    </row>
    <row r="704" spans="1:10" x14ac:dyDescent="0.25">
      <c r="A704" s="82" t="s">
        <v>1093</v>
      </c>
      <c r="B704" s="83" t="s">
        <v>591</v>
      </c>
      <c r="C704" s="82" t="s">
        <v>620</v>
      </c>
      <c r="D704" s="82" t="s">
        <v>606</v>
      </c>
      <c r="E704" s="84">
        <v>38047</v>
      </c>
      <c r="F704" s="12">
        <f ca="1">DATEDIF(E704,TODAY(),"Y")</f>
        <v>18</v>
      </c>
      <c r="G704" s="85"/>
      <c r="H704" s="86">
        <v>31607</v>
      </c>
      <c r="I704" s="87">
        <v>3</v>
      </c>
      <c r="J704" s="26">
        <f>ROUND(H704*$K$1+H704,0)</f>
        <v>31607</v>
      </c>
    </row>
    <row r="705" spans="1:10" x14ac:dyDescent="0.25">
      <c r="A705" s="82" t="s">
        <v>934</v>
      </c>
      <c r="B705" s="83" t="s">
        <v>619</v>
      </c>
      <c r="C705" s="82" t="s">
        <v>592</v>
      </c>
      <c r="D705" s="82" t="s">
        <v>622</v>
      </c>
      <c r="E705" s="84">
        <v>38488</v>
      </c>
      <c r="F705" s="12">
        <f ca="1">DATEDIF(E705,TODAY(),"Y")</f>
        <v>17</v>
      </c>
      <c r="G705" s="85"/>
      <c r="H705" s="86">
        <v>26244</v>
      </c>
      <c r="I705" s="87">
        <v>1</v>
      </c>
      <c r="J705" s="26">
        <f>ROUND(H705*$K$1+H705,0)</f>
        <v>26244</v>
      </c>
    </row>
    <row r="706" spans="1:10" x14ac:dyDescent="0.25">
      <c r="A706" s="82" t="s">
        <v>940</v>
      </c>
      <c r="B706" s="83" t="s">
        <v>596</v>
      </c>
      <c r="C706" s="82" t="s">
        <v>649</v>
      </c>
      <c r="D706" s="82" t="s">
        <v>614</v>
      </c>
      <c r="E706" s="84">
        <v>41349</v>
      </c>
      <c r="F706" s="12">
        <f ca="1">DATEDIF(E706,TODAY(),"Y")</f>
        <v>9</v>
      </c>
      <c r="G706" s="85" t="s">
        <v>594</v>
      </c>
      <c r="H706" s="86">
        <v>16472</v>
      </c>
      <c r="I706" s="87">
        <v>5</v>
      </c>
      <c r="J706" s="26">
        <f>ROUND(H706*$K$1+H706,0)</f>
        <v>16472</v>
      </c>
    </row>
    <row r="707" spans="1:10" x14ac:dyDescent="0.25">
      <c r="A707" s="82" t="s">
        <v>788</v>
      </c>
      <c r="B707" s="83" t="s">
        <v>596</v>
      </c>
      <c r="C707" s="82" t="s">
        <v>608</v>
      </c>
      <c r="D707" s="82" t="s">
        <v>593</v>
      </c>
      <c r="E707" s="84">
        <v>42143</v>
      </c>
      <c r="F707" s="12">
        <f ca="1">DATEDIF(E707,TODAY(),"Y")</f>
        <v>7</v>
      </c>
      <c r="G707" s="85" t="s">
        <v>601</v>
      </c>
      <c r="H707" s="86">
        <v>30843</v>
      </c>
      <c r="I707" s="87">
        <v>5</v>
      </c>
      <c r="J707" s="26">
        <f>ROUND(H707*$K$1+H707,0)</f>
        <v>30843</v>
      </c>
    </row>
    <row r="708" spans="1:10" x14ac:dyDescent="0.25">
      <c r="A708" s="82" t="s">
        <v>1236</v>
      </c>
      <c r="B708" s="83" t="s">
        <v>596</v>
      </c>
      <c r="C708" s="82" t="s">
        <v>608</v>
      </c>
      <c r="D708" s="82" t="s">
        <v>606</v>
      </c>
      <c r="E708" s="84">
        <v>40897</v>
      </c>
      <c r="F708" s="12">
        <f ca="1">DATEDIF(E708,TODAY(),"Y")</f>
        <v>10</v>
      </c>
      <c r="G708" s="85"/>
      <c r="H708" s="86">
        <v>39129</v>
      </c>
      <c r="I708" s="87">
        <v>5</v>
      </c>
      <c r="J708" s="26">
        <f>ROUND(H708*$K$1+H708,0)</f>
        <v>39129</v>
      </c>
    </row>
    <row r="709" spans="1:10" x14ac:dyDescent="0.25">
      <c r="A709" s="82" t="s">
        <v>643</v>
      </c>
      <c r="B709" s="83" t="s">
        <v>591</v>
      </c>
      <c r="C709" s="82" t="s">
        <v>608</v>
      </c>
      <c r="D709" s="82" t="s">
        <v>593</v>
      </c>
      <c r="E709" s="84">
        <v>42852</v>
      </c>
      <c r="F709" s="12">
        <f ca="1">DATEDIF(E709,TODAY(),"Y")</f>
        <v>5</v>
      </c>
      <c r="G709" s="85" t="s">
        <v>594</v>
      </c>
      <c r="H709" s="86">
        <v>38663</v>
      </c>
      <c r="I709" s="87">
        <v>3</v>
      </c>
      <c r="J709" s="26">
        <f>ROUND(H709*$K$1+H709,0)</f>
        <v>38663</v>
      </c>
    </row>
    <row r="710" spans="1:10" x14ac:dyDescent="0.25">
      <c r="A710" s="82" t="s">
        <v>678</v>
      </c>
      <c r="B710" s="83" t="s">
        <v>617</v>
      </c>
      <c r="C710" s="82" t="s">
        <v>649</v>
      </c>
      <c r="D710" s="82" t="s">
        <v>593</v>
      </c>
      <c r="E710" s="84">
        <v>42539</v>
      </c>
      <c r="F710" s="12">
        <f ca="1">DATEDIF(E710,TODAY(),"Y")</f>
        <v>6</v>
      </c>
      <c r="G710" s="85" t="s">
        <v>594</v>
      </c>
      <c r="H710" s="86">
        <v>78896</v>
      </c>
      <c r="I710" s="87">
        <v>4</v>
      </c>
      <c r="J710" s="26">
        <f>ROUND(H710*$K$1+H710,0)</f>
        <v>78896</v>
      </c>
    </row>
    <row r="711" spans="1:10" x14ac:dyDescent="0.25">
      <c r="A711" s="82" t="s">
        <v>1067</v>
      </c>
      <c r="B711" s="83" t="s">
        <v>591</v>
      </c>
      <c r="C711" s="82" t="s">
        <v>608</v>
      </c>
      <c r="D711" s="82" t="s">
        <v>593</v>
      </c>
      <c r="E711" s="84">
        <v>41988</v>
      </c>
      <c r="F711" s="12">
        <f ca="1">DATEDIF(E711,TODAY(),"Y")</f>
        <v>7</v>
      </c>
      <c r="G711" s="85" t="s">
        <v>594</v>
      </c>
      <c r="H711" s="86">
        <v>101665</v>
      </c>
      <c r="I711" s="87">
        <v>3</v>
      </c>
      <c r="J711" s="26">
        <f>ROUND(H711*$K$1+H711,0)</f>
        <v>101665</v>
      </c>
    </row>
    <row r="712" spans="1:10" x14ac:dyDescent="0.25">
      <c r="A712" s="82" t="s">
        <v>970</v>
      </c>
      <c r="B712" s="83" t="s">
        <v>619</v>
      </c>
      <c r="C712" s="82" t="s">
        <v>625</v>
      </c>
      <c r="D712" s="82" t="s">
        <v>606</v>
      </c>
      <c r="E712" s="84">
        <v>42366</v>
      </c>
      <c r="F712" s="12">
        <f ca="1">DATEDIF(E712,TODAY(),"Y")</f>
        <v>6</v>
      </c>
      <c r="G712" s="85"/>
      <c r="H712" s="86">
        <v>58879</v>
      </c>
      <c r="I712" s="87">
        <v>2</v>
      </c>
      <c r="J712" s="26">
        <f>ROUND(H712*$K$1+H712,0)</f>
        <v>58879</v>
      </c>
    </row>
    <row r="713" spans="1:10" x14ac:dyDescent="0.25">
      <c r="A713" s="82" t="s">
        <v>894</v>
      </c>
      <c r="B713" s="83" t="s">
        <v>596</v>
      </c>
      <c r="C713" s="82" t="s">
        <v>598</v>
      </c>
      <c r="D713" s="82" t="s">
        <v>622</v>
      </c>
      <c r="E713" s="84">
        <v>38308</v>
      </c>
      <c r="F713" s="12">
        <f ca="1">DATEDIF(E713,TODAY(),"Y")</f>
        <v>18</v>
      </c>
      <c r="G713" s="85"/>
      <c r="H713" s="86">
        <v>39799</v>
      </c>
      <c r="I713" s="87">
        <v>3</v>
      </c>
      <c r="J713" s="26">
        <f>ROUND(H713*$K$1+H713,0)</f>
        <v>39799</v>
      </c>
    </row>
    <row r="714" spans="1:10" x14ac:dyDescent="0.25">
      <c r="A714" s="82" t="s">
        <v>758</v>
      </c>
      <c r="B714" s="83" t="s">
        <v>591</v>
      </c>
      <c r="C714" s="82" t="s">
        <v>608</v>
      </c>
      <c r="D714" s="82" t="s">
        <v>593</v>
      </c>
      <c r="E714" s="84">
        <v>41332</v>
      </c>
      <c r="F714" s="12">
        <f ca="1">DATEDIF(E714,TODAY(),"Y")</f>
        <v>9</v>
      </c>
      <c r="G714" s="85" t="s">
        <v>594</v>
      </c>
      <c r="H714" s="86">
        <v>65895</v>
      </c>
      <c r="I714" s="87">
        <v>2</v>
      </c>
      <c r="J714" s="26">
        <f>ROUND(H714*$K$1+H714,0)</f>
        <v>65895</v>
      </c>
    </row>
    <row r="715" spans="1:10" x14ac:dyDescent="0.25">
      <c r="A715" s="82" t="s">
        <v>666</v>
      </c>
      <c r="B715" s="83" t="s">
        <v>641</v>
      </c>
      <c r="C715" s="82" t="s">
        <v>608</v>
      </c>
      <c r="D715" s="82" t="s">
        <v>606</v>
      </c>
      <c r="E715" s="84">
        <v>41848</v>
      </c>
      <c r="F715" s="12">
        <f ca="1">DATEDIF(E715,TODAY(),"Y")</f>
        <v>8</v>
      </c>
      <c r="G715" s="85"/>
      <c r="H715" s="86">
        <v>71820</v>
      </c>
      <c r="I715" s="87">
        <v>3</v>
      </c>
      <c r="J715" s="26">
        <f>ROUND(H715*$K$1+H715,0)</f>
        <v>71820</v>
      </c>
    </row>
    <row r="716" spans="1:10" x14ac:dyDescent="0.25">
      <c r="A716" s="82" t="s">
        <v>1270</v>
      </c>
      <c r="B716" s="83" t="s">
        <v>617</v>
      </c>
      <c r="C716" s="82" t="s">
        <v>592</v>
      </c>
      <c r="D716" s="82" t="s">
        <v>606</v>
      </c>
      <c r="E716" s="84">
        <v>40116</v>
      </c>
      <c r="F716" s="12">
        <f ca="1">DATEDIF(E716,TODAY(),"Y")</f>
        <v>13</v>
      </c>
      <c r="G716" s="85"/>
      <c r="H716" s="86">
        <v>40366</v>
      </c>
      <c r="I716" s="87">
        <v>1</v>
      </c>
      <c r="J716" s="26">
        <f>ROUND(H716*$K$1+H716,0)</f>
        <v>40366</v>
      </c>
    </row>
    <row r="717" spans="1:10" x14ac:dyDescent="0.25">
      <c r="A717" s="82" t="s">
        <v>590</v>
      </c>
      <c r="B717" s="83" t="s">
        <v>591</v>
      </c>
      <c r="C717" s="82" t="s">
        <v>592</v>
      </c>
      <c r="D717" s="82" t="s">
        <v>593</v>
      </c>
      <c r="E717" s="84">
        <v>40816</v>
      </c>
      <c r="F717" s="12">
        <f ca="1">DATEDIF(E717,TODAY(),"Y")</f>
        <v>11</v>
      </c>
      <c r="G717" s="85" t="s">
        <v>594</v>
      </c>
      <c r="H717" s="86">
        <v>80904</v>
      </c>
      <c r="I717" s="87">
        <v>2</v>
      </c>
      <c r="J717" s="26">
        <f>ROUND(H717*$K$1+H717,0)</f>
        <v>80904</v>
      </c>
    </row>
    <row r="718" spans="1:10" x14ac:dyDescent="0.25">
      <c r="A718" s="82" t="s">
        <v>751</v>
      </c>
      <c r="B718" s="83" t="s">
        <v>591</v>
      </c>
      <c r="C718" s="82" t="s">
        <v>665</v>
      </c>
      <c r="D718" s="82" t="s">
        <v>593</v>
      </c>
      <c r="E718" s="84">
        <v>42757</v>
      </c>
      <c r="F718" s="12">
        <f ca="1">DATEDIF(E718,TODAY(),"Y")</f>
        <v>5</v>
      </c>
      <c r="G718" s="85" t="s">
        <v>1394</v>
      </c>
      <c r="H718" s="86">
        <v>113728</v>
      </c>
      <c r="I718" s="87">
        <v>4</v>
      </c>
      <c r="J718" s="26">
        <f>ROUND(H718*$K$1+H718,0)</f>
        <v>113728</v>
      </c>
    </row>
    <row r="719" spans="1:10" x14ac:dyDescent="0.25">
      <c r="A719" s="82" t="s">
        <v>1082</v>
      </c>
      <c r="B719" s="83" t="s">
        <v>596</v>
      </c>
      <c r="C719" s="82" t="s">
        <v>636</v>
      </c>
      <c r="D719" s="82" t="s">
        <v>593</v>
      </c>
      <c r="E719" s="84">
        <v>41055</v>
      </c>
      <c r="F719" s="12">
        <f ca="1">DATEDIF(E719,TODAY(),"Y")</f>
        <v>10</v>
      </c>
      <c r="G719" s="85" t="s">
        <v>615</v>
      </c>
      <c r="H719" s="86">
        <v>88352</v>
      </c>
      <c r="I719" s="87">
        <v>2</v>
      </c>
      <c r="J719" s="26">
        <f>ROUND(H719*$K$1+H719,0)</f>
        <v>88352</v>
      </c>
    </row>
    <row r="720" spans="1:10" x14ac:dyDescent="0.25">
      <c r="A720" s="82" t="s">
        <v>1185</v>
      </c>
      <c r="B720" s="83" t="s">
        <v>619</v>
      </c>
      <c r="C720" s="82" t="s">
        <v>608</v>
      </c>
      <c r="D720" s="82" t="s">
        <v>593</v>
      </c>
      <c r="E720" s="84">
        <v>40870</v>
      </c>
      <c r="F720" s="12">
        <f ca="1">DATEDIF(E720,TODAY(),"Y")</f>
        <v>11</v>
      </c>
      <c r="G720" s="85" t="s">
        <v>615</v>
      </c>
      <c r="H720" s="86">
        <v>18208</v>
      </c>
      <c r="I720" s="87">
        <v>5</v>
      </c>
      <c r="J720" s="26">
        <f>ROUND(H720*$K$1+H720,0)</f>
        <v>18208</v>
      </c>
    </row>
    <row r="721" spans="1:10" x14ac:dyDescent="0.25">
      <c r="A721" s="82" t="s">
        <v>1019</v>
      </c>
      <c r="B721" s="83" t="s">
        <v>619</v>
      </c>
      <c r="C721" s="82" t="s">
        <v>649</v>
      </c>
      <c r="D721" s="82" t="s">
        <v>593</v>
      </c>
      <c r="E721" s="84">
        <v>41304</v>
      </c>
      <c r="F721" s="12">
        <f ca="1">DATEDIF(E721,TODAY(),"Y")</f>
        <v>9</v>
      </c>
      <c r="G721" s="85" t="s">
        <v>1193</v>
      </c>
      <c r="H721" s="86">
        <v>100482</v>
      </c>
      <c r="I721" s="87">
        <v>3</v>
      </c>
      <c r="J721" s="26">
        <f>ROUND(H721*$K$1+H721,0)</f>
        <v>100482</v>
      </c>
    </row>
    <row r="722" spans="1:10" x14ac:dyDescent="0.25">
      <c r="A722" s="82" t="s">
        <v>701</v>
      </c>
      <c r="B722" s="83" t="s">
        <v>591</v>
      </c>
      <c r="C722" s="82" t="s">
        <v>625</v>
      </c>
      <c r="D722" s="82" t="s">
        <v>622</v>
      </c>
      <c r="E722" s="84">
        <v>41807</v>
      </c>
      <c r="F722" s="12">
        <f ca="1">DATEDIF(E722,TODAY(),"Y")</f>
        <v>8</v>
      </c>
      <c r="G722" s="85"/>
      <c r="H722" s="86">
        <v>17902</v>
      </c>
      <c r="I722" s="87">
        <v>4</v>
      </c>
      <c r="J722" s="26">
        <f>ROUND(H722*$K$1+H722,0)</f>
        <v>17902</v>
      </c>
    </row>
    <row r="723" spans="1:10" x14ac:dyDescent="0.25">
      <c r="A723" s="82" t="s">
        <v>638</v>
      </c>
      <c r="B723" s="83" t="s">
        <v>619</v>
      </c>
      <c r="C723" s="82" t="s">
        <v>592</v>
      </c>
      <c r="D723" s="82" t="s">
        <v>593</v>
      </c>
      <c r="E723" s="84">
        <v>40857</v>
      </c>
      <c r="F723" s="12">
        <f ca="1">DATEDIF(E723,TODAY(),"Y")</f>
        <v>11</v>
      </c>
      <c r="G723" s="85" t="s">
        <v>1394</v>
      </c>
      <c r="H723" s="86">
        <v>99404</v>
      </c>
      <c r="I723" s="87">
        <v>5</v>
      </c>
      <c r="J723" s="26">
        <f>ROUND(H723*$K$1+H723,0)</f>
        <v>99404</v>
      </c>
    </row>
    <row r="724" spans="1:10" x14ac:dyDescent="0.25">
      <c r="A724" s="82" t="s">
        <v>1180</v>
      </c>
      <c r="B724" s="83" t="s">
        <v>591</v>
      </c>
      <c r="C724" s="82" t="s">
        <v>598</v>
      </c>
      <c r="D724" s="82" t="s">
        <v>593</v>
      </c>
      <c r="E724" s="84">
        <v>41231</v>
      </c>
      <c r="F724" s="12">
        <f ca="1">DATEDIF(E724,TODAY(),"Y")</f>
        <v>10</v>
      </c>
      <c r="G724" s="85" t="s">
        <v>1393</v>
      </c>
      <c r="H724" s="86">
        <v>105363</v>
      </c>
      <c r="I724" s="87">
        <v>4</v>
      </c>
      <c r="J724" s="26">
        <f>ROUND(H724*$K$1+H724,0)</f>
        <v>105363</v>
      </c>
    </row>
    <row r="725" spans="1:10" x14ac:dyDescent="0.25">
      <c r="A725" s="82" t="s">
        <v>1367</v>
      </c>
      <c r="B725" s="83" t="s">
        <v>641</v>
      </c>
      <c r="C725" s="82" t="s">
        <v>625</v>
      </c>
      <c r="D725" s="82" t="s">
        <v>614</v>
      </c>
      <c r="E725" s="84">
        <v>38005</v>
      </c>
      <c r="F725" s="12">
        <f ca="1">DATEDIF(E725,TODAY(),"Y")</f>
        <v>18</v>
      </c>
      <c r="G725" s="85"/>
      <c r="H725" s="86">
        <v>35345</v>
      </c>
      <c r="I725" s="87">
        <v>5</v>
      </c>
      <c r="J725" s="26">
        <f>ROUND(H725*$K$1+H725,0)</f>
        <v>35345</v>
      </c>
    </row>
    <row r="726" spans="1:10" x14ac:dyDescent="0.25">
      <c r="A726" s="82" t="s">
        <v>1160</v>
      </c>
      <c r="B726" s="83" t="s">
        <v>591</v>
      </c>
      <c r="C726" s="82" t="s">
        <v>665</v>
      </c>
      <c r="D726" s="82" t="s">
        <v>593</v>
      </c>
      <c r="E726" s="84">
        <v>42566</v>
      </c>
      <c r="F726" s="12">
        <f ca="1">DATEDIF(E726,TODAY(),"Y")</f>
        <v>6</v>
      </c>
      <c r="G726" s="85" t="s">
        <v>611</v>
      </c>
      <c r="H726" s="86">
        <v>103501</v>
      </c>
      <c r="I726" s="87">
        <v>3</v>
      </c>
      <c r="J726" s="26">
        <f>ROUND(H726*$K$1+H726,0)</f>
        <v>103501</v>
      </c>
    </row>
    <row r="727" spans="1:10" x14ac:dyDescent="0.25">
      <c r="A727" s="82" t="s">
        <v>1109</v>
      </c>
      <c r="B727" s="83" t="s">
        <v>596</v>
      </c>
      <c r="C727" s="82" t="s">
        <v>663</v>
      </c>
      <c r="D727" s="82" t="s">
        <v>622</v>
      </c>
      <c r="E727" s="84">
        <v>43242</v>
      </c>
      <c r="F727" s="12">
        <f ca="1">DATEDIF(E727,TODAY(),"Y")</f>
        <v>4</v>
      </c>
      <c r="G727" s="85"/>
      <c r="H727" s="86">
        <v>34585</v>
      </c>
      <c r="I727" s="87">
        <v>3</v>
      </c>
      <c r="J727" s="26">
        <f>ROUND(H727*$K$1+H727,0)</f>
        <v>34585</v>
      </c>
    </row>
    <row r="728" spans="1:10" x14ac:dyDescent="0.25">
      <c r="A728" s="82" t="s">
        <v>1350</v>
      </c>
      <c r="B728" s="83" t="s">
        <v>596</v>
      </c>
      <c r="C728" s="82" t="s">
        <v>608</v>
      </c>
      <c r="D728" s="82" t="s">
        <v>606</v>
      </c>
      <c r="E728" s="84">
        <v>38279</v>
      </c>
      <c r="F728" s="12">
        <f ca="1">DATEDIF(E728,TODAY(),"Y")</f>
        <v>18</v>
      </c>
      <c r="G728" s="85"/>
      <c r="H728" s="86">
        <v>70902</v>
      </c>
      <c r="I728" s="87">
        <v>5</v>
      </c>
      <c r="J728" s="26">
        <f>ROUND(H728*$K$1+H728,0)</f>
        <v>70902</v>
      </c>
    </row>
    <row r="729" spans="1:10" x14ac:dyDescent="0.25">
      <c r="A729" s="82" t="s">
        <v>804</v>
      </c>
      <c r="B729" s="83" t="s">
        <v>591</v>
      </c>
      <c r="C729" s="82" t="s">
        <v>592</v>
      </c>
      <c r="D729" s="82" t="s">
        <v>593</v>
      </c>
      <c r="E729" s="84">
        <v>41245</v>
      </c>
      <c r="F729" s="12">
        <f ca="1">DATEDIF(E729,TODAY(),"Y")</f>
        <v>10</v>
      </c>
      <c r="G729" s="85" t="s">
        <v>611</v>
      </c>
      <c r="H729" s="86">
        <v>115098</v>
      </c>
      <c r="I729" s="87">
        <v>4</v>
      </c>
      <c r="J729" s="26">
        <f>ROUND(H729*$K$1+H729,0)</f>
        <v>115098</v>
      </c>
    </row>
    <row r="730" spans="1:10" x14ac:dyDescent="0.25">
      <c r="A730" s="82" t="s">
        <v>986</v>
      </c>
      <c r="B730" s="83" t="s">
        <v>619</v>
      </c>
      <c r="C730" s="82" t="s">
        <v>728</v>
      </c>
      <c r="D730" s="82" t="s">
        <v>593</v>
      </c>
      <c r="E730" s="84">
        <v>42517</v>
      </c>
      <c r="F730" s="12">
        <f ca="1">DATEDIF(E730,TODAY(),"Y")</f>
        <v>6</v>
      </c>
      <c r="G730" s="85" t="s">
        <v>601</v>
      </c>
      <c r="H730" s="86">
        <v>57735</v>
      </c>
      <c r="I730" s="87">
        <v>1</v>
      </c>
      <c r="J730" s="26">
        <f>ROUND(H730*$K$1+H730,0)</f>
        <v>57735</v>
      </c>
    </row>
    <row r="731" spans="1:10" x14ac:dyDescent="0.25">
      <c r="A731" s="82" t="s">
        <v>1362</v>
      </c>
      <c r="B731" s="83" t="s">
        <v>596</v>
      </c>
      <c r="C731" s="82" t="s">
        <v>608</v>
      </c>
      <c r="D731" s="82" t="s">
        <v>593</v>
      </c>
      <c r="E731" s="84">
        <v>40803</v>
      </c>
      <c r="F731" s="12">
        <f ca="1">DATEDIF(E731,TODAY(),"Y")</f>
        <v>11</v>
      </c>
      <c r="G731" s="85" t="s">
        <v>601</v>
      </c>
      <c r="H731" s="86">
        <v>56060</v>
      </c>
      <c r="I731" s="87">
        <v>5</v>
      </c>
      <c r="J731" s="26">
        <f>ROUND(H731*$K$1+H731,0)</f>
        <v>56060</v>
      </c>
    </row>
    <row r="732" spans="1:10" x14ac:dyDescent="0.25">
      <c r="A732" s="82" t="s">
        <v>699</v>
      </c>
      <c r="B732" s="83" t="s">
        <v>617</v>
      </c>
      <c r="C732" s="82" t="s">
        <v>608</v>
      </c>
      <c r="D732" s="82" t="s">
        <v>593</v>
      </c>
      <c r="E732" s="84">
        <v>40788</v>
      </c>
      <c r="F732" s="12">
        <f ca="1">DATEDIF(E732,TODAY(),"Y")</f>
        <v>11</v>
      </c>
      <c r="G732" s="85" t="s">
        <v>601</v>
      </c>
      <c r="H732" s="86">
        <v>14138</v>
      </c>
      <c r="I732" s="87">
        <v>3</v>
      </c>
      <c r="J732" s="26">
        <f>ROUND(H732*$K$1+H732,0)</f>
        <v>14138</v>
      </c>
    </row>
    <row r="733" spans="1:10" x14ac:dyDescent="0.25">
      <c r="A733" s="82" t="s">
        <v>749</v>
      </c>
      <c r="B733" s="83" t="s">
        <v>641</v>
      </c>
      <c r="C733" s="82" t="s">
        <v>598</v>
      </c>
      <c r="D733" s="82" t="s">
        <v>593</v>
      </c>
      <c r="E733" s="84">
        <v>40869</v>
      </c>
      <c r="F733" s="12">
        <f ca="1">DATEDIF(E733,TODAY(),"Y")</f>
        <v>11</v>
      </c>
      <c r="G733" s="85" t="s">
        <v>611</v>
      </c>
      <c r="H733" s="86">
        <v>64392</v>
      </c>
      <c r="I733" s="87">
        <v>4</v>
      </c>
      <c r="J733" s="26">
        <f>ROUND(H733*$K$1+H733,0)</f>
        <v>64392</v>
      </c>
    </row>
    <row r="734" spans="1:10" x14ac:dyDescent="0.25">
      <c r="A734" s="82" t="s">
        <v>1070</v>
      </c>
      <c r="B734" s="83" t="s">
        <v>591</v>
      </c>
      <c r="C734" s="82" t="s">
        <v>608</v>
      </c>
      <c r="D734" s="82" t="s">
        <v>606</v>
      </c>
      <c r="E734" s="84">
        <v>40001</v>
      </c>
      <c r="F734" s="12">
        <f ca="1">DATEDIF(E734,TODAY(),"Y")</f>
        <v>13</v>
      </c>
      <c r="G734" s="85"/>
      <c r="H734" s="86">
        <v>41124</v>
      </c>
      <c r="I734" s="87">
        <v>5</v>
      </c>
      <c r="J734" s="26">
        <f>ROUND(H734*$K$1+H734,0)</f>
        <v>41124</v>
      </c>
    </row>
    <row r="735" spans="1:10" x14ac:dyDescent="0.25">
      <c r="A735" s="82" t="s">
        <v>868</v>
      </c>
      <c r="B735" s="83" t="s">
        <v>596</v>
      </c>
      <c r="C735" s="82" t="s">
        <v>620</v>
      </c>
      <c r="D735" s="82" t="s">
        <v>606</v>
      </c>
      <c r="E735" s="84">
        <v>38440</v>
      </c>
      <c r="F735" s="12">
        <f ca="1">DATEDIF(E735,TODAY(),"Y")</f>
        <v>17</v>
      </c>
      <c r="G735" s="85"/>
      <c r="H735" s="86">
        <v>94829</v>
      </c>
      <c r="I735" s="87">
        <v>5</v>
      </c>
      <c r="J735" s="26">
        <f>ROUND(H735*$K$1+H735,0)</f>
        <v>94829</v>
      </c>
    </row>
    <row r="736" spans="1:10" x14ac:dyDescent="0.25">
      <c r="A736" s="82" t="s">
        <v>1294</v>
      </c>
      <c r="B736" s="83" t="s">
        <v>591</v>
      </c>
      <c r="C736" s="82" t="s">
        <v>608</v>
      </c>
      <c r="D736" s="82" t="s">
        <v>606</v>
      </c>
      <c r="E736" s="84">
        <v>41482</v>
      </c>
      <c r="F736" s="12">
        <f ca="1">DATEDIF(E736,TODAY(),"Y")</f>
        <v>9</v>
      </c>
      <c r="G736" s="85"/>
      <c r="H736" s="86">
        <v>31510</v>
      </c>
      <c r="I736" s="87">
        <v>4</v>
      </c>
      <c r="J736" s="26">
        <f>ROUND(H736*$K$1+H736,0)</f>
        <v>31510</v>
      </c>
    </row>
    <row r="737" spans="1:10" x14ac:dyDescent="0.25">
      <c r="A737" s="82" t="s">
        <v>1307</v>
      </c>
      <c r="B737" s="83" t="s">
        <v>591</v>
      </c>
      <c r="C737" s="82" t="s">
        <v>592</v>
      </c>
      <c r="D737" s="82" t="s">
        <v>593</v>
      </c>
      <c r="E737" s="84">
        <v>42772</v>
      </c>
      <c r="F737" s="12">
        <f ca="1">DATEDIF(E737,TODAY(),"Y")</f>
        <v>5</v>
      </c>
      <c r="G737" s="85" t="s">
        <v>1193</v>
      </c>
      <c r="H737" s="86">
        <v>105575</v>
      </c>
      <c r="I737" s="87">
        <v>1</v>
      </c>
      <c r="J737" s="26">
        <f>ROUND(H737*$K$1+H737,0)</f>
        <v>105575</v>
      </c>
    </row>
    <row r="738" spans="1:10" x14ac:dyDescent="0.25">
      <c r="A738" s="82" t="s">
        <v>990</v>
      </c>
      <c r="B738" s="83" t="s">
        <v>596</v>
      </c>
      <c r="C738" s="82" t="s">
        <v>625</v>
      </c>
      <c r="D738" s="82" t="s">
        <v>593</v>
      </c>
      <c r="E738" s="84">
        <v>42433</v>
      </c>
      <c r="F738" s="12">
        <f ca="1">DATEDIF(E738,TODAY(),"Y")</f>
        <v>6</v>
      </c>
      <c r="G738" s="85" t="s">
        <v>601</v>
      </c>
      <c r="H738" s="86">
        <v>118782</v>
      </c>
      <c r="I738" s="87">
        <v>5</v>
      </c>
      <c r="J738" s="26">
        <f>ROUND(H738*$K$1+H738,0)</f>
        <v>118782</v>
      </c>
    </row>
    <row r="739" spans="1:10" x14ac:dyDescent="0.25">
      <c r="A739" s="82" t="s">
        <v>709</v>
      </c>
      <c r="B739" s="83" t="s">
        <v>591</v>
      </c>
      <c r="C739" s="82" t="s">
        <v>608</v>
      </c>
      <c r="D739" s="82" t="s">
        <v>593</v>
      </c>
      <c r="E739" s="84">
        <v>42415</v>
      </c>
      <c r="F739" s="12">
        <f ca="1">DATEDIF(E739,TODAY(),"Y")</f>
        <v>6</v>
      </c>
      <c r="G739" s="85" t="s">
        <v>1193</v>
      </c>
      <c r="H739" s="86">
        <v>28701</v>
      </c>
      <c r="I739" s="87">
        <v>3</v>
      </c>
      <c r="J739" s="26">
        <f>ROUND(H739*$K$1+H739,0)</f>
        <v>28701</v>
      </c>
    </row>
    <row r="740" spans="1:10" x14ac:dyDescent="0.25">
      <c r="A740" s="82" t="s">
        <v>766</v>
      </c>
      <c r="B740" s="83" t="s">
        <v>641</v>
      </c>
      <c r="C740" s="82" t="s">
        <v>665</v>
      </c>
      <c r="D740" s="82" t="s">
        <v>606</v>
      </c>
      <c r="E740" s="84">
        <v>41327</v>
      </c>
      <c r="F740" s="12">
        <f ca="1">DATEDIF(E740,TODAY(),"Y")</f>
        <v>9</v>
      </c>
      <c r="G740" s="85"/>
      <c r="H740" s="86">
        <v>60874</v>
      </c>
      <c r="I740" s="87">
        <v>5</v>
      </c>
      <c r="J740" s="26">
        <f>ROUND(H740*$K$1+H740,0)</f>
        <v>60874</v>
      </c>
    </row>
    <row r="741" spans="1:10" x14ac:dyDescent="0.25">
      <c r="A741" s="82" t="s">
        <v>1297</v>
      </c>
      <c r="B741" s="83" t="s">
        <v>603</v>
      </c>
      <c r="C741" s="82" t="s">
        <v>592</v>
      </c>
      <c r="D741" s="82" t="s">
        <v>593</v>
      </c>
      <c r="E741" s="84">
        <v>40803</v>
      </c>
      <c r="F741" s="12">
        <f ca="1">DATEDIF(E741,TODAY(),"Y")</f>
        <v>11</v>
      </c>
      <c r="G741" s="85" t="s">
        <v>599</v>
      </c>
      <c r="H741" s="86">
        <v>83743</v>
      </c>
      <c r="I741" s="87">
        <v>1</v>
      </c>
      <c r="J741" s="26">
        <f>ROUND(H741*$K$1+H741,0)</f>
        <v>83743</v>
      </c>
    </row>
    <row r="742" spans="1:10" x14ac:dyDescent="0.25">
      <c r="A742" s="82" t="s">
        <v>1340</v>
      </c>
      <c r="B742" s="83" t="s">
        <v>619</v>
      </c>
      <c r="C742" s="82" t="s">
        <v>696</v>
      </c>
      <c r="D742" s="82" t="s">
        <v>593</v>
      </c>
      <c r="E742" s="84">
        <v>42943</v>
      </c>
      <c r="F742" s="12">
        <f t="shared" ref="F742" ca="1" si="2">DATEDIF(E742,TODAY(),"Y")</f>
        <v>5</v>
      </c>
      <c r="G742" s="85" t="s">
        <v>599</v>
      </c>
      <c r="H742" s="86">
        <v>95334</v>
      </c>
      <c r="I742" s="87">
        <v>4</v>
      </c>
      <c r="J742" s="26">
        <f t="shared" ref="J742" si="3">ROUND(H742*$K$1+H742,0)</f>
        <v>95334</v>
      </c>
    </row>
  </sheetData>
  <autoFilter ref="A1:J742" xr:uid="{00000000-0001-0000-0200-000000000000}"/>
  <sortState xmlns:xlrd2="http://schemas.microsoft.com/office/spreadsheetml/2017/richdata2" ref="F8:F741">
    <sortCondition ref="F1:F742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C0D2-77CD-4B51-A742-98B300E6710A}">
  <dimension ref="A3:G17"/>
  <sheetViews>
    <sheetView tabSelected="1" zoomScale="86" zoomScaleNormal="86" workbookViewId="0">
      <selection activeCell="D5" sqref="D5"/>
    </sheetView>
  </sheetViews>
  <sheetFormatPr defaultRowHeight="15" x14ac:dyDescent="0.25"/>
  <cols>
    <col min="1" max="1" width="15.140625" bestFit="1" customWidth="1"/>
    <col min="2" max="6" width="16.42578125" bestFit="1" customWidth="1"/>
    <col min="7" max="8" width="11.5703125" bestFit="1" customWidth="1"/>
    <col min="9" max="12" width="16.85546875" bestFit="1" customWidth="1"/>
    <col min="13" max="13" width="11.5703125" bestFit="1" customWidth="1"/>
  </cols>
  <sheetData>
    <row r="3" spans="1:7" x14ac:dyDescent="0.25">
      <c r="A3" s="91" t="s">
        <v>1651</v>
      </c>
      <c r="B3" s="91" t="s">
        <v>1618</v>
      </c>
    </row>
    <row r="4" spans="1:7" x14ac:dyDescent="0.25">
      <c r="A4" s="91" t="s">
        <v>1617</v>
      </c>
      <c r="B4" t="s">
        <v>1646</v>
      </c>
      <c r="C4" t="s">
        <v>1630</v>
      </c>
      <c r="D4" t="s">
        <v>1643</v>
      </c>
      <c r="E4" t="s">
        <v>1641</v>
      </c>
      <c r="F4" t="s">
        <v>1634</v>
      </c>
      <c r="G4" t="s">
        <v>1628</v>
      </c>
    </row>
    <row r="5" spans="1:7" x14ac:dyDescent="0.25">
      <c r="A5" t="s">
        <v>1632</v>
      </c>
      <c r="B5" s="92">
        <v>114</v>
      </c>
      <c r="C5" s="92">
        <v>190</v>
      </c>
      <c r="D5" s="92">
        <v>141</v>
      </c>
      <c r="E5" s="92">
        <v>170</v>
      </c>
      <c r="F5" s="92">
        <v>241</v>
      </c>
      <c r="G5" s="92">
        <v>856</v>
      </c>
    </row>
    <row r="6" spans="1:7" x14ac:dyDescent="0.25">
      <c r="A6" t="s">
        <v>1635</v>
      </c>
      <c r="B6" s="92">
        <v>229</v>
      </c>
      <c r="C6" s="92">
        <v>32</v>
      </c>
      <c r="D6" s="92">
        <v>2115</v>
      </c>
      <c r="E6" s="92">
        <v>84</v>
      </c>
      <c r="F6" s="92">
        <v>183</v>
      </c>
      <c r="G6" s="92">
        <v>2643</v>
      </c>
    </row>
    <row r="7" spans="1:7" x14ac:dyDescent="0.25">
      <c r="A7" t="s">
        <v>1633</v>
      </c>
      <c r="B7" s="92">
        <v>117</v>
      </c>
      <c r="C7" s="92">
        <v>50</v>
      </c>
      <c r="D7" s="92">
        <v>153</v>
      </c>
      <c r="E7" s="92">
        <v>103</v>
      </c>
      <c r="F7" s="92">
        <v>183</v>
      </c>
      <c r="G7" s="92">
        <v>606</v>
      </c>
    </row>
    <row r="8" spans="1:7" x14ac:dyDescent="0.25">
      <c r="A8" t="s">
        <v>1629</v>
      </c>
      <c r="B8" s="92">
        <v>231</v>
      </c>
      <c r="C8" s="92">
        <v>91</v>
      </c>
      <c r="D8" s="92">
        <v>199</v>
      </c>
      <c r="E8" s="92">
        <v>286</v>
      </c>
      <c r="F8" s="92">
        <v>266</v>
      </c>
      <c r="G8" s="92">
        <v>1073</v>
      </c>
    </row>
    <row r="9" spans="1:7" x14ac:dyDescent="0.25">
      <c r="A9" t="s">
        <v>1638</v>
      </c>
      <c r="B9" s="92">
        <v>139</v>
      </c>
      <c r="C9" s="92">
        <v>64</v>
      </c>
      <c r="D9" s="92">
        <v>65</v>
      </c>
      <c r="E9" s="92">
        <v>79</v>
      </c>
      <c r="F9" s="92">
        <v>123</v>
      </c>
      <c r="G9" s="92">
        <v>470</v>
      </c>
    </row>
    <row r="10" spans="1:7" x14ac:dyDescent="0.25">
      <c r="A10" t="s">
        <v>1642</v>
      </c>
      <c r="B10" s="92">
        <v>160</v>
      </c>
      <c r="C10" s="92">
        <v>127</v>
      </c>
      <c r="D10" s="92">
        <v>270</v>
      </c>
      <c r="E10" s="92">
        <v>135</v>
      </c>
      <c r="F10" s="92">
        <v>218</v>
      </c>
      <c r="G10" s="92">
        <v>910</v>
      </c>
    </row>
    <row r="11" spans="1:7" x14ac:dyDescent="0.25">
      <c r="A11" t="s">
        <v>1645</v>
      </c>
      <c r="B11" s="92">
        <v>167</v>
      </c>
      <c r="C11" s="92">
        <v>98</v>
      </c>
      <c r="D11" s="92">
        <v>148</v>
      </c>
      <c r="E11" s="92">
        <v>261</v>
      </c>
      <c r="F11" s="92">
        <v>156</v>
      </c>
      <c r="G11" s="92">
        <v>830</v>
      </c>
    </row>
    <row r="12" spans="1:7" x14ac:dyDescent="0.25">
      <c r="A12" t="s">
        <v>1647</v>
      </c>
      <c r="B12" s="92">
        <v>107</v>
      </c>
      <c r="C12" s="92">
        <v>76</v>
      </c>
      <c r="D12" s="92">
        <v>162</v>
      </c>
      <c r="E12" s="92">
        <v>172</v>
      </c>
      <c r="F12" s="92">
        <v>162</v>
      </c>
      <c r="G12" s="92">
        <v>679</v>
      </c>
    </row>
    <row r="13" spans="1:7" x14ac:dyDescent="0.25">
      <c r="A13" t="s">
        <v>1640</v>
      </c>
      <c r="B13" s="92">
        <v>64</v>
      </c>
      <c r="C13" s="92">
        <v>83</v>
      </c>
      <c r="D13" s="92">
        <v>82</v>
      </c>
      <c r="E13" s="92">
        <v>147</v>
      </c>
      <c r="F13" s="92">
        <v>103</v>
      </c>
      <c r="G13" s="92">
        <v>479</v>
      </c>
    </row>
    <row r="14" spans="1:7" x14ac:dyDescent="0.25">
      <c r="A14" t="s">
        <v>1648</v>
      </c>
      <c r="B14" s="92">
        <v>73</v>
      </c>
      <c r="C14" s="92">
        <v>72</v>
      </c>
      <c r="D14" s="92">
        <v>53</v>
      </c>
      <c r="E14" s="92">
        <v>35</v>
      </c>
      <c r="F14" s="92">
        <v>210</v>
      </c>
      <c r="G14" s="92">
        <v>443</v>
      </c>
    </row>
    <row r="15" spans="1:7" x14ac:dyDescent="0.25">
      <c r="A15" t="s">
        <v>1649</v>
      </c>
      <c r="B15" s="92">
        <v>85</v>
      </c>
      <c r="C15" s="92">
        <v>78</v>
      </c>
      <c r="D15" s="92">
        <v>84</v>
      </c>
      <c r="E15" s="92">
        <v>98</v>
      </c>
      <c r="F15" s="92">
        <v>164</v>
      </c>
      <c r="G15" s="92">
        <v>509</v>
      </c>
    </row>
    <row r="16" spans="1:7" x14ac:dyDescent="0.25">
      <c r="A16" t="s">
        <v>1637</v>
      </c>
      <c r="B16" s="92">
        <v>139</v>
      </c>
      <c r="C16" s="92">
        <v>108</v>
      </c>
      <c r="D16" s="92">
        <v>167</v>
      </c>
      <c r="E16" s="92">
        <v>91</v>
      </c>
      <c r="F16" s="92">
        <v>195</v>
      </c>
      <c r="G16" s="92">
        <v>700</v>
      </c>
    </row>
    <row r="17" spans="1:7" x14ac:dyDescent="0.25">
      <c r="A17" t="s">
        <v>1628</v>
      </c>
      <c r="B17" s="92">
        <v>1625</v>
      </c>
      <c r="C17" s="92">
        <v>1069</v>
      </c>
      <c r="D17" s="92">
        <v>3639</v>
      </c>
      <c r="E17" s="92">
        <v>1661</v>
      </c>
      <c r="F17" s="92">
        <v>2204</v>
      </c>
      <c r="G17" s="92">
        <v>10198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C264-A0DE-4258-8878-1B47D519B912}">
  <sheetPr>
    <tabColor rgb="FF66FFFF"/>
  </sheetPr>
  <dimension ref="A1:N912"/>
  <sheetViews>
    <sheetView topLeftCell="A3" zoomScale="87" zoomScaleNormal="87" workbookViewId="0">
      <selection activeCell="F7" sqref="F7"/>
    </sheetView>
  </sheetViews>
  <sheetFormatPr defaultColWidth="18" defaultRowHeight="15" x14ac:dyDescent="0.25"/>
  <cols>
    <col min="1" max="1" width="15.140625" style="56" bestFit="1" customWidth="1"/>
    <col min="2" max="2" width="15.85546875" style="56" bestFit="1" customWidth="1"/>
    <col min="3" max="3" width="7.140625" style="56" bestFit="1" customWidth="1"/>
    <col min="4" max="4" width="16" style="56" bestFit="1" customWidth="1"/>
    <col min="5" max="5" width="11.85546875" style="58" bestFit="1" customWidth="1"/>
    <col min="6" max="6" width="6" style="71" bestFit="1" customWidth="1"/>
    <col min="7" max="7" width="9.5703125" style="67" bestFit="1" customWidth="1"/>
    <col min="8" max="8" width="51.7109375" style="56" customWidth="1"/>
    <col min="9" max="9" width="15.140625" style="56" customWidth="1"/>
    <col min="10" max="13" width="5.140625" style="56" bestFit="1" customWidth="1"/>
    <col min="14" max="14" width="11.42578125" style="56" bestFit="1" customWidth="1"/>
    <col min="15" max="16384" width="18" style="56"/>
  </cols>
  <sheetData>
    <row r="1" spans="1:14" ht="24" thickBot="1" x14ac:dyDescent="0.3">
      <c r="A1" s="93" t="s">
        <v>1616</v>
      </c>
      <c r="B1" s="94"/>
      <c r="C1" s="94"/>
      <c r="D1" s="94"/>
      <c r="E1" s="94"/>
      <c r="F1" s="94"/>
      <c r="G1" s="95"/>
      <c r="H1" s="55"/>
    </row>
    <row r="2" spans="1:14" ht="15.75" thickBot="1" x14ac:dyDescent="0.3">
      <c r="C2" s="57"/>
      <c r="D2" s="57"/>
      <c r="F2" s="59"/>
      <c r="G2" s="57"/>
      <c r="H2" s="55"/>
      <c r="I2" s="60"/>
      <c r="J2" s="60"/>
      <c r="K2" s="60"/>
    </row>
    <row r="3" spans="1:14" ht="15.75" thickBot="1" x14ac:dyDescent="0.3">
      <c r="A3" s="61" t="s">
        <v>1617</v>
      </c>
      <c r="B3" s="61" t="s">
        <v>1618</v>
      </c>
      <c r="C3" s="61" t="s">
        <v>1619</v>
      </c>
      <c r="D3" s="61" t="s">
        <v>1620</v>
      </c>
      <c r="E3" s="62" t="s">
        <v>1621</v>
      </c>
      <c r="F3" s="63" t="s">
        <v>1622</v>
      </c>
      <c r="G3" s="64" t="s">
        <v>1623</v>
      </c>
      <c r="J3" s="65" t="s">
        <v>1624</v>
      </c>
      <c r="K3" s="65" t="s">
        <v>1625</v>
      </c>
      <c r="L3" s="65" t="s">
        <v>1626</v>
      </c>
      <c r="M3" s="65" t="s">
        <v>1627</v>
      </c>
      <c r="N3" s="65" t="s">
        <v>1628</v>
      </c>
    </row>
    <row r="4" spans="1:14" x14ac:dyDescent="0.25">
      <c r="A4" s="56" t="s">
        <v>1629</v>
      </c>
      <c r="B4" s="56" t="s">
        <v>1630</v>
      </c>
      <c r="C4" s="56" t="s">
        <v>1624</v>
      </c>
      <c r="D4" s="56" t="s">
        <v>1631</v>
      </c>
      <c r="E4" s="55">
        <v>42818</v>
      </c>
      <c r="F4" s="66">
        <v>1</v>
      </c>
      <c r="G4" s="67">
        <v>655</v>
      </c>
      <c r="H4" s="55"/>
      <c r="I4" s="68" t="s">
        <v>1632</v>
      </c>
      <c r="J4" s="56">
        <f t="shared" ref="J4:M15" si="0">SUMIFS($F:$F,$A:$A,$I4,$C:$C,J$3)</f>
        <v>234</v>
      </c>
      <c r="K4" s="56">
        <f t="shared" si="0"/>
        <v>320</v>
      </c>
      <c r="L4" s="56">
        <f t="shared" si="0"/>
        <v>130</v>
      </c>
      <c r="M4" s="56">
        <f t="shared" si="0"/>
        <v>172</v>
      </c>
      <c r="N4" s="69">
        <f t="shared" ref="N4:N16" si="1">SUM(J4:M4)</f>
        <v>856</v>
      </c>
    </row>
    <row r="5" spans="1:14" x14ac:dyDescent="0.25">
      <c r="A5" s="56" t="s">
        <v>1633</v>
      </c>
      <c r="B5" s="56" t="s">
        <v>1634</v>
      </c>
      <c r="C5" s="56" t="s">
        <v>1627</v>
      </c>
      <c r="D5" s="56" t="s">
        <v>1631</v>
      </c>
      <c r="E5" s="55">
        <v>43084</v>
      </c>
      <c r="F5" s="66">
        <v>15</v>
      </c>
      <c r="G5" s="67">
        <v>15141</v>
      </c>
      <c r="H5" s="55"/>
      <c r="I5" s="68" t="s">
        <v>1635</v>
      </c>
      <c r="J5" s="56">
        <f t="shared" si="0"/>
        <v>153</v>
      </c>
      <c r="K5" s="56">
        <f t="shared" si="0"/>
        <v>2143</v>
      </c>
      <c r="L5" s="56">
        <f t="shared" si="0"/>
        <v>182</v>
      </c>
      <c r="M5" s="56">
        <f t="shared" si="0"/>
        <v>165</v>
      </c>
      <c r="N5" s="69">
        <f t="shared" si="1"/>
        <v>2643</v>
      </c>
    </row>
    <row r="6" spans="1:14" x14ac:dyDescent="0.25">
      <c r="A6" s="56" t="s">
        <v>1632</v>
      </c>
      <c r="B6" s="56" t="s">
        <v>1630</v>
      </c>
      <c r="C6" s="56" t="s">
        <v>1625</v>
      </c>
      <c r="D6" s="56" t="s">
        <v>1636</v>
      </c>
      <c r="E6" s="55">
        <v>42975</v>
      </c>
      <c r="F6" s="66">
        <v>100</v>
      </c>
      <c r="G6" s="67">
        <v>2634</v>
      </c>
      <c r="H6" s="55"/>
      <c r="I6" s="68" t="s">
        <v>1633</v>
      </c>
      <c r="J6" s="56">
        <f t="shared" si="0"/>
        <v>145</v>
      </c>
      <c r="K6" s="56">
        <f t="shared" si="0"/>
        <v>95</v>
      </c>
      <c r="L6" s="56">
        <f t="shared" si="0"/>
        <v>197</v>
      </c>
      <c r="M6" s="56">
        <f t="shared" si="0"/>
        <v>169</v>
      </c>
      <c r="N6" s="69">
        <f t="shared" si="1"/>
        <v>606</v>
      </c>
    </row>
    <row r="7" spans="1:14" x14ac:dyDescent="0.25">
      <c r="A7" s="56" t="s">
        <v>1637</v>
      </c>
      <c r="B7" s="56" t="s">
        <v>1630</v>
      </c>
      <c r="C7" s="56" t="s">
        <v>1624</v>
      </c>
      <c r="D7" s="56" t="s">
        <v>1636</v>
      </c>
      <c r="E7" s="55">
        <v>42541</v>
      </c>
      <c r="F7" s="66">
        <v>1</v>
      </c>
      <c r="G7" s="67">
        <v>657</v>
      </c>
      <c r="H7" s="70"/>
      <c r="I7" s="68" t="s">
        <v>1629</v>
      </c>
      <c r="J7" s="56">
        <f t="shared" si="0"/>
        <v>207</v>
      </c>
      <c r="K7" s="56">
        <f t="shared" si="0"/>
        <v>329</v>
      </c>
      <c r="L7" s="56">
        <f t="shared" si="0"/>
        <v>322</v>
      </c>
      <c r="M7" s="56">
        <f t="shared" si="0"/>
        <v>215</v>
      </c>
      <c r="N7" s="69">
        <f t="shared" si="1"/>
        <v>1073</v>
      </c>
    </row>
    <row r="8" spans="1:14" x14ac:dyDescent="0.25">
      <c r="A8" s="56" t="s">
        <v>1638</v>
      </c>
      <c r="B8" s="56" t="s">
        <v>1634</v>
      </c>
      <c r="C8" s="56" t="s">
        <v>1627</v>
      </c>
      <c r="D8" s="56" t="s">
        <v>1639</v>
      </c>
      <c r="E8" s="55">
        <v>42733</v>
      </c>
      <c r="F8" s="66">
        <v>4</v>
      </c>
      <c r="G8" s="67">
        <v>4019</v>
      </c>
      <c r="H8" s="70"/>
      <c r="I8" s="68" t="s">
        <v>1638</v>
      </c>
      <c r="J8" s="56">
        <f t="shared" si="0"/>
        <v>91</v>
      </c>
      <c r="K8" s="56">
        <f t="shared" si="0"/>
        <v>114</v>
      </c>
      <c r="L8" s="56">
        <f t="shared" si="0"/>
        <v>157</v>
      </c>
      <c r="M8" s="56">
        <f t="shared" si="0"/>
        <v>108</v>
      </c>
      <c r="N8" s="69">
        <f t="shared" si="1"/>
        <v>470</v>
      </c>
    </row>
    <row r="9" spans="1:14" x14ac:dyDescent="0.25">
      <c r="A9" s="56" t="s">
        <v>1640</v>
      </c>
      <c r="B9" s="56" t="s">
        <v>1641</v>
      </c>
      <c r="C9" s="56" t="s">
        <v>1627</v>
      </c>
      <c r="D9" s="56" t="s">
        <v>1639</v>
      </c>
      <c r="E9" s="55">
        <v>42510</v>
      </c>
      <c r="F9" s="71">
        <v>1</v>
      </c>
      <c r="G9" s="67">
        <v>1105</v>
      </c>
      <c r="H9" s="70"/>
      <c r="I9" s="68" t="s">
        <v>1642</v>
      </c>
      <c r="J9" s="56">
        <f t="shared" si="0"/>
        <v>241</v>
      </c>
      <c r="K9" s="56">
        <f t="shared" si="0"/>
        <v>157</v>
      </c>
      <c r="L9" s="56">
        <f t="shared" si="0"/>
        <v>241</v>
      </c>
      <c r="M9" s="56">
        <f t="shared" si="0"/>
        <v>271</v>
      </c>
      <c r="N9" s="69">
        <f t="shared" si="1"/>
        <v>910</v>
      </c>
    </row>
    <row r="10" spans="1:14" x14ac:dyDescent="0.25">
      <c r="A10" s="56" t="s">
        <v>1642</v>
      </c>
      <c r="B10" s="56" t="s">
        <v>1643</v>
      </c>
      <c r="C10" s="56" t="s">
        <v>1626</v>
      </c>
      <c r="D10" s="56" t="s">
        <v>1644</v>
      </c>
      <c r="E10" s="55">
        <v>43041</v>
      </c>
      <c r="F10" s="71">
        <v>13</v>
      </c>
      <c r="G10" s="67">
        <v>10459</v>
      </c>
      <c r="H10" s="70"/>
      <c r="I10" s="68" t="s">
        <v>1645</v>
      </c>
      <c r="J10" s="56">
        <f t="shared" si="0"/>
        <v>259</v>
      </c>
      <c r="K10" s="56">
        <f t="shared" si="0"/>
        <v>186</v>
      </c>
      <c r="L10" s="56">
        <f t="shared" si="0"/>
        <v>185</v>
      </c>
      <c r="M10" s="56">
        <f t="shared" si="0"/>
        <v>200</v>
      </c>
      <c r="N10" s="69">
        <f t="shared" si="1"/>
        <v>830</v>
      </c>
    </row>
    <row r="11" spans="1:14" x14ac:dyDescent="0.25">
      <c r="A11" s="56" t="s">
        <v>1645</v>
      </c>
      <c r="B11" s="56" t="s">
        <v>1646</v>
      </c>
      <c r="C11" s="56" t="s">
        <v>1627</v>
      </c>
      <c r="D11" s="56" t="s">
        <v>1636</v>
      </c>
      <c r="E11" s="55">
        <v>42832</v>
      </c>
      <c r="F11" s="71">
        <v>9</v>
      </c>
      <c r="G11" s="67">
        <v>8577</v>
      </c>
      <c r="H11" s="70"/>
      <c r="I11" s="68" t="s">
        <v>1647</v>
      </c>
      <c r="J11" s="56">
        <f t="shared" si="0"/>
        <v>139</v>
      </c>
      <c r="K11" s="56">
        <f t="shared" si="0"/>
        <v>142</v>
      </c>
      <c r="L11" s="56">
        <f t="shared" si="0"/>
        <v>217</v>
      </c>
      <c r="M11" s="56">
        <f t="shared" si="0"/>
        <v>181</v>
      </c>
      <c r="N11" s="69">
        <f t="shared" si="1"/>
        <v>679</v>
      </c>
    </row>
    <row r="12" spans="1:14" x14ac:dyDescent="0.25">
      <c r="A12" s="56" t="s">
        <v>1629</v>
      </c>
      <c r="B12" s="56" t="s">
        <v>1634</v>
      </c>
      <c r="C12" s="56" t="s">
        <v>1627</v>
      </c>
      <c r="D12" s="56" t="s">
        <v>1631</v>
      </c>
      <c r="E12" s="55">
        <v>42954</v>
      </c>
      <c r="F12" s="66">
        <v>11</v>
      </c>
      <c r="G12" s="67">
        <v>11124</v>
      </c>
      <c r="H12" s="70"/>
      <c r="I12" s="68" t="s">
        <v>1640</v>
      </c>
      <c r="J12" s="56">
        <f t="shared" si="0"/>
        <v>155</v>
      </c>
      <c r="K12" s="56">
        <f t="shared" si="0"/>
        <v>105</v>
      </c>
      <c r="L12" s="56">
        <f t="shared" si="0"/>
        <v>87</v>
      </c>
      <c r="M12" s="56">
        <f t="shared" si="0"/>
        <v>132</v>
      </c>
      <c r="N12" s="69">
        <f t="shared" si="1"/>
        <v>479</v>
      </c>
    </row>
    <row r="13" spans="1:14" x14ac:dyDescent="0.25">
      <c r="A13" s="56" t="s">
        <v>1635</v>
      </c>
      <c r="B13" s="56" t="s">
        <v>1643</v>
      </c>
      <c r="C13" s="56" t="s">
        <v>1625</v>
      </c>
      <c r="D13" s="56" t="s">
        <v>1639</v>
      </c>
      <c r="E13" s="55">
        <v>42720</v>
      </c>
      <c r="F13" s="71">
        <v>2000</v>
      </c>
      <c r="G13" s="67">
        <v>7216</v>
      </c>
      <c r="H13" s="70"/>
      <c r="I13" s="68" t="s">
        <v>1648</v>
      </c>
      <c r="J13" s="56">
        <f t="shared" si="0"/>
        <v>106</v>
      </c>
      <c r="K13" s="56">
        <f t="shared" si="0"/>
        <v>113</v>
      </c>
      <c r="L13" s="56">
        <f t="shared" si="0"/>
        <v>114</v>
      </c>
      <c r="M13" s="56">
        <f t="shared" si="0"/>
        <v>110</v>
      </c>
      <c r="N13" s="69">
        <f t="shared" si="1"/>
        <v>443</v>
      </c>
    </row>
    <row r="14" spans="1:14" x14ac:dyDescent="0.25">
      <c r="A14" s="56" t="s">
        <v>1633</v>
      </c>
      <c r="B14" s="56" t="s">
        <v>1643</v>
      </c>
      <c r="C14" s="56" t="s">
        <v>1624</v>
      </c>
      <c r="D14" s="56" t="s">
        <v>1644</v>
      </c>
      <c r="E14" s="55">
        <v>42433</v>
      </c>
      <c r="F14" s="71">
        <v>15</v>
      </c>
      <c r="G14" s="67">
        <v>12037</v>
      </c>
      <c r="H14" s="70"/>
      <c r="I14" s="68" t="s">
        <v>1649</v>
      </c>
      <c r="J14" s="56">
        <f t="shared" si="0"/>
        <v>101</v>
      </c>
      <c r="K14" s="56">
        <f t="shared" si="0"/>
        <v>67</v>
      </c>
      <c r="L14" s="56">
        <f t="shared" si="0"/>
        <v>178</v>
      </c>
      <c r="M14" s="56">
        <f t="shared" si="0"/>
        <v>163</v>
      </c>
      <c r="N14" s="69">
        <f t="shared" si="1"/>
        <v>509</v>
      </c>
    </row>
    <row r="15" spans="1:14" x14ac:dyDescent="0.25">
      <c r="A15" s="56" t="s">
        <v>1635</v>
      </c>
      <c r="B15" s="56" t="s">
        <v>1634</v>
      </c>
      <c r="C15" s="56" t="s">
        <v>1627</v>
      </c>
      <c r="D15" s="56" t="s">
        <v>1639</v>
      </c>
      <c r="E15" s="55">
        <v>42950</v>
      </c>
      <c r="F15" s="66">
        <v>16</v>
      </c>
      <c r="G15" s="67">
        <v>16083</v>
      </c>
      <c r="H15" s="70"/>
      <c r="I15" s="68" t="s">
        <v>1637</v>
      </c>
      <c r="J15" s="56">
        <f t="shared" si="0"/>
        <v>203</v>
      </c>
      <c r="K15" s="56">
        <f t="shared" si="0"/>
        <v>160</v>
      </c>
      <c r="L15" s="56">
        <f t="shared" si="0"/>
        <v>198</v>
      </c>
      <c r="M15" s="56">
        <f t="shared" si="0"/>
        <v>139</v>
      </c>
      <c r="N15" s="69">
        <f t="shared" si="1"/>
        <v>700</v>
      </c>
    </row>
    <row r="16" spans="1:14" x14ac:dyDescent="0.25">
      <c r="A16" s="56" t="s">
        <v>1640</v>
      </c>
      <c r="B16" s="56" t="s">
        <v>1630</v>
      </c>
      <c r="C16" s="56" t="s">
        <v>1624</v>
      </c>
      <c r="D16" s="56" t="s">
        <v>1650</v>
      </c>
      <c r="E16" s="55">
        <v>43082</v>
      </c>
      <c r="F16" s="66">
        <v>9</v>
      </c>
      <c r="G16" s="67">
        <v>5906</v>
      </c>
      <c r="H16" s="70"/>
      <c r="I16" s="72" t="s">
        <v>1628</v>
      </c>
      <c r="J16" s="69">
        <f>SUM(J4:J15)</f>
        <v>2034</v>
      </c>
      <c r="K16" s="69">
        <f>SUM(K4:K15)</f>
        <v>3931</v>
      </c>
      <c r="L16" s="69">
        <f>SUM(L4:L15)</f>
        <v>2208</v>
      </c>
      <c r="M16" s="69">
        <f>SUM(M4:M15)</f>
        <v>2025</v>
      </c>
      <c r="N16" s="69">
        <f t="shared" si="1"/>
        <v>10198</v>
      </c>
    </row>
    <row r="17" spans="1:8" x14ac:dyDescent="0.25">
      <c r="A17" s="56" t="s">
        <v>1635</v>
      </c>
      <c r="B17" s="56" t="s">
        <v>1630</v>
      </c>
      <c r="C17" s="56" t="s">
        <v>1627</v>
      </c>
      <c r="D17" s="56" t="s">
        <v>1650</v>
      </c>
      <c r="E17" s="55">
        <v>42379</v>
      </c>
      <c r="F17" s="66">
        <v>11</v>
      </c>
      <c r="G17" s="67">
        <v>7213</v>
      </c>
      <c r="H17" s="70"/>
    </row>
    <row r="18" spans="1:8" x14ac:dyDescent="0.25">
      <c r="A18" s="56" t="s">
        <v>1637</v>
      </c>
      <c r="B18" s="56" t="s">
        <v>1634</v>
      </c>
      <c r="C18" s="56" t="s">
        <v>1624</v>
      </c>
      <c r="D18" s="56" t="s">
        <v>1644</v>
      </c>
      <c r="E18" s="55">
        <v>42625</v>
      </c>
      <c r="F18" s="71">
        <v>11</v>
      </c>
      <c r="G18" s="67">
        <v>11139</v>
      </c>
      <c r="H18" s="70"/>
    </row>
    <row r="19" spans="1:8" x14ac:dyDescent="0.25">
      <c r="A19" s="56" t="s">
        <v>1629</v>
      </c>
      <c r="B19" s="56" t="s">
        <v>1643</v>
      </c>
      <c r="C19" s="56" t="s">
        <v>1624</v>
      </c>
      <c r="D19" s="56" t="s">
        <v>1644</v>
      </c>
      <c r="E19" s="55">
        <v>42463</v>
      </c>
      <c r="F19" s="71">
        <v>3</v>
      </c>
      <c r="G19" s="67">
        <v>2410</v>
      </c>
      <c r="H19" s="70"/>
    </row>
    <row r="20" spans="1:8" x14ac:dyDescent="0.25">
      <c r="A20" s="56" t="s">
        <v>1645</v>
      </c>
      <c r="B20" s="56" t="s">
        <v>1643</v>
      </c>
      <c r="C20" s="56" t="s">
        <v>1624</v>
      </c>
      <c r="D20" s="56" t="s">
        <v>1636</v>
      </c>
      <c r="E20" s="55">
        <v>42953</v>
      </c>
      <c r="F20" s="71">
        <v>5</v>
      </c>
      <c r="G20" s="67">
        <v>4021</v>
      </c>
      <c r="H20" s="70"/>
    </row>
    <row r="21" spans="1:8" x14ac:dyDescent="0.25">
      <c r="A21" s="56" t="s">
        <v>1629</v>
      </c>
      <c r="B21" s="56" t="s">
        <v>1641</v>
      </c>
      <c r="C21" s="56" t="s">
        <v>1625</v>
      </c>
      <c r="D21" s="56" t="s">
        <v>1644</v>
      </c>
      <c r="E21" s="55">
        <v>42552</v>
      </c>
      <c r="F21" s="71">
        <v>12</v>
      </c>
      <c r="G21" s="67">
        <v>13345</v>
      </c>
      <c r="H21" s="70"/>
    </row>
    <row r="22" spans="1:8" x14ac:dyDescent="0.25">
      <c r="A22" s="56" t="s">
        <v>1637</v>
      </c>
      <c r="B22" s="56" t="s">
        <v>1630</v>
      </c>
      <c r="C22" s="56" t="s">
        <v>1625</v>
      </c>
      <c r="D22" s="56" t="s">
        <v>1639</v>
      </c>
      <c r="E22" s="55">
        <v>42622</v>
      </c>
      <c r="F22" s="66">
        <v>5</v>
      </c>
      <c r="G22" s="67">
        <v>3270</v>
      </c>
      <c r="H22" s="70"/>
    </row>
    <row r="23" spans="1:8" x14ac:dyDescent="0.25">
      <c r="A23" s="56" t="s">
        <v>1648</v>
      </c>
      <c r="B23" s="56" t="s">
        <v>1634</v>
      </c>
      <c r="C23" s="56" t="s">
        <v>1626</v>
      </c>
      <c r="D23" s="56" t="s">
        <v>1650</v>
      </c>
      <c r="E23" s="55">
        <v>42869</v>
      </c>
      <c r="F23" s="66">
        <v>10</v>
      </c>
      <c r="G23" s="67">
        <v>10095</v>
      </c>
      <c r="H23" s="70"/>
    </row>
    <row r="24" spans="1:8" x14ac:dyDescent="0.25">
      <c r="A24" s="56" t="s">
        <v>1642</v>
      </c>
      <c r="B24" s="56" t="s">
        <v>1634</v>
      </c>
      <c r="C24" s="56" t="s">
        <v>1625</v>
      </c>
      <c r="D24" s="56" t="s">
        <v>1650</v>
      </c>
      <c r="E24" s="55">
        <v>42389</v>
      </c>
      <c r="F24" s="66">
        <v>10</v>
      </c>
      <c r="G24" s="67">
        <v>10099</v>
      </c>
      <c r="H24" s="70"/>
    </row>
    <row r="25" spans="1:8" x14ac:dyDescent="0.25">
      <c r="A25" s="56" t="s">
        <v>1649</v>
      </c>
      <c r="B25" s="56" t="s">
        <v>1641</v>
      </c>
      <c r="C25" s="56" t="s">
        <v>1624</v>
      </c>
      <c r="D25" s="56" t="s">
        <v>1636</v>
      </c>
      <c r="E25" s="55">
        <v>42931</v>
      </c>
      <c r="F25" s="71">
        <v>2</v>
      </c>
      <c r="G25" s="67">
        <v>2225</v>
      </c>
      <c r="H25" s="70"/>
    </row>
    <row r="26" spans="1:8" x14ac:dyDescent="0.25">
      <c r="A26" s="56" t="s">
        <v>1647</v>
      </c>
      <c r="B26" s="56" t="s">
        <v>1634</v>
      </c>
      <c r="C26" s="56" t="s">
        <v>1626</v>
      </c>
      <c r="D26" s="56" t="s">
        <v>1644</v>
      </c>
      <c r="E26" s="55">
        <v>42540</v>
      </c>
      <c r="F26" s="66">
        <v>5</v>
      </c>
      <c r="G26" s="67">
        <v>5064</v>
      </c>
      <c r="H26" s="70"/>
    </row>
    <row r="27" spans="1:8" x14ac:dyDescent="0.25">
      <c r="A27" s="56" t="s">
        <v>1635</v>
      </c>
      <c r="B27" s="56" t="s">
        <v>1634</v>
      </c>
      <c r="C27" s="56" t="s">
        <v>1626</v>
      </c>
      <c r="D27" s="56" t="s">
        <v>1639</v>
      </c>
      <c r="E27" s="55">
        <v>42383</v>
      </c>
      <c r="F27" s="66">
        <v>7</v>
      </c>
      <c r="G27" s="67">
        <v>7050</v>
      </c>
      <c r="H27" s="70"/>
    </row>
    <row r="28" spans="1:8" x14ac:dyDescent="0.25">
      <c r="A28" s="56" t="s">
        <v>1638</v>
      </c>
      <c r="B28" s="56" t="s">
        <v>1630</v>
      </c>
      <c r="C28" s="56" t="s">
        <v>1627</v>
      </c>
      <c r="D28" s="56" t="s">
        <v>1636</v>
      </c>
      <c r="E28" s="55">
        <v>42643</v>
      </c>
      <c r="F28" s="66">
        <v>4</v>
      </c>
      <c r="G28" s="67">
        <v>2629</v>
      </c>
      <c r="H28" s="70"/>
    </row>
    <row r="29" spans="1:8" x14ac:dyDescent="0.25">
      <c r="A29" s="56" t="s">
        <v>1629</v>
      </c>
      <c r="B29" s="56" t="s">
        <v>1630</v>
      </c>
      <c r="C29" s="56" t="s">
        <v>1627</v>
      </c>
      <c r="D29" s="56" t="s">
        <v>1636</v>
      </c>
      <c r="E29" s="55">
        <v>42496</v>
      </c>
      <c r="F29" s="66">
        <v>8</v>
      </c>
      <c r="G29" s="67">
        <v>5258</v>
      </c>
      <c r="H29" s="70"/>
    </row>
    <row r="30" spans="1:8" x14ac:dyDescent="0.25">
      <c r="A30" s="56" t="s">
        <v>1632</v>
      </c>
      <c r="B30" s="56" t="s">
        <v>1630</v>
      </c>
      <c r="C30" s="56" t="s">
        <v>1626</v>
      </c>
      <c r="D30" s="56" t="s">
        <v>1631</v>
      </c>
      <c r="E30" s="55">
        <v>42824</v>
      </c>
      <c r="F30" s="66">
        <v>7</v>
      </c>
      <c r="G30" s="67">
        <v>4595</v>
      </c>
      <c r="H30" s="70"/>
    </row>
    <row r="31" spans="1:8" x14ac:dyDescent="0.25">
      <c r="A31" s="56" t="s">
        <v>1640</v>
      </c>
      <c r="B31" s="56" t="s">
        <v>1641</v>
      </c>
      <c r="C31" s="56" t="s">
        <v>1626</v>
      </c>
      <c r="D31" s="56" t="s">
        <v>1631</v>
      </c>
      <c r="E31" s="55">
        <v>42538</v>
      </c>
      <c r="F31" s="71">
        <v>10</v>
      </c>
      <c r="G31" s="67">
        <v>11118</v>
      </c>
      <c r="H31" s="70"/>
    </row>
    <row r="32" spans="1:8" x14ac:dyDescent="0.25">
      <c r="A32" s="56" t="s">
        <v>1645</v>
      </c>
      <c r="B32" s="56" t="s">
        <v>1643</v>
      </c>
      <c r="C32" s="56" t="s">
        <v>1624</v>
      </c>
      <c r="D32" s="56" t="s">
        <v>1631</v>
      </c>
      <c r="E32" s="55">
        <v>42465</v>
      </c>
      <c r="F32" s="71">
        <v>10</v>
      </c>
      <c r="G32" s="67">
        <v>8040</v>
      </c>
      <c r="H32" s="70"/>
    </row>
    <row r="33" spans="1:8" x14ac:dyDescent="0.25">
      <c r="A33" s="56" t="s">
        <v>1638</v>
      </c>
      <c r="B33" s="56" t="s">
        <v>1643</v>
      </c>
      <c r="C33" s="56" t="s">
        <v>1625</v>
      </c>
      <c r="D33" s="56" t="s">
        <v>1636</v>
      </c>
      <c r="E33" s="55">
        <v>42580</v>
      </c>
      <c r="F33" s="71">
        <v>15</v>
      </c>
      <c r="G33" s="67">
        <v>12039</v>
      </c>
      <c r="H33" s="70"/>
    </row>
    <row r="34" spans="1:8" x14ac:dyDescent="0.25">
      <c r="A34" s="56" t="s">
        <v>1638</v>
      </c>
      <c r="B34" s="56" t="s">
        <v>1634</v>
      </c>
      <c r="C34" s="56" t="s">
        <v>1625</v>
      </c>
      <c r="D34" s="56" t="s">
        <v>1644</v>
      </c>
      <c r="E34" s="55">
        <v>42624</v>
      </c>
      <c r="F34" s="71">
        <v>10</v>
      </c>
      <c r="G34" s="67">
        <v>10043</v>
      </c>
      <c r="H34" s="70"/>
    </row>
    <row r="35" spans="1:8" x14ac:dyDescent="0.25">
      <c r="A35" s="56" t="s">
        <v>1642</v>
      </c>
      <c r="B35" s="56" t="s">
        <v>1643</v>
      </c>
      <c r="C35" s="56" t="s">
        <v>1625</v>
      </c>
      <c r="D35" s="56" t="s">
        <v>1639</v>
      </c>
      <c r="E35" s="55">
        <v>42372</v>
      </c>
      <c r="F35" s="71">
        <v>3</v>
      </c>
      <c r="G35" s="67">
        <v>2405</v>
      </c>
      <c r="H35" s="70"/>
    </row>
    <row r="36" spans="1:8" x14ac:dyDescent="0.25">
      <c r="A36" s="56" t="s">
        <v>1637</v>
      </c>
      <c r="B36" s="56" t="s">
        <v>1643</v>
      </c>
      <c r="C36" s="56" t="s">
        <v>1624</v>
      </c>
      <c r="D36" s="56" t="s">
        <v>1650</v>
      </c>
      <c r="E36" s="55">
        <v>42828</v>
      </c>
      <c r="F36" s="71">
        <v>8</v>
      </c>
      <c r="G36" s="67">
        <v>6430</v>
      </c>
      <c r="H36" s="70"/>
    </row>
    <row r="37" spans="1:8" x14ac:dyDescent="0.25">
      <c r="A37" s="56" t="s">
        <v>1640</v>
      </c>
      <c r="B37" s="56" t="s">
        <v>1646</v>
      </c>
      <c r="C37" s="56" t="s">
        <v>1627</v>
      </c>
      <c r="D37" s="56" t="s">
        <v>1631</v>
      </c>
      <c r="E37" s="55">
        <v>42692</v>
      </c>
      <c r="F37" s="71">
        <v>14</v>
      </c>
      <c r="G37" s="67">
        <v>13408</v>
      </c>
      <c r="H37" s="70"/>
    </row>
    <row r="38" spans="1:8" x14ac:dyDescent="0.25">
      <c r="A38" s="56" t="s">
        <v>1635</v>
      </c>
      <c r="B38" s="56" t="s">
        <v>1646</v>
      </c>
      <c r="C38" s="56" t="s">
        <v>1625</v>
      </c>
      <c r="D38" s="56" t="s">
        <v>1636</v>
      </c>
      <c r="E38" s="55">
        <v>42541</v>
      </c>
      <c r="F38" s="71">
        <v>14</v>
      </c>
      <c r="G38" s="67">
        <v>13356</v>
      </c>
      <c r="H38" s="70"/>
    </row>
    <row r="39" spans="1:8" x14ac:dyDescent="0.25">
      <c r="A39" s="56" t="s">
        <v>1632</v>
      </c>
      <c r="B39" s="56" t="s">
        <v>1634</v>
      </c>
      <c r="C39" s="56" t="s">
        <v>1625</v>
      </c>
      <c r="D39" s="56" t="s">
        <v>1631</v>
      </c>
      <c r="E39" s="55">
        <v>42799</v>
      </c>
      <c r="F39" s="66">
        <v>14</v>
      </c>
      <c r="G39" s="67">
        <v>14068</v>
      </c>
      <c r="H39" s="70"/>
    </row>
    <row r="40" spans="1:8" x14ac:dyDescent="0.25">
      <c r="A40" s="56" t="s">
        <v>1642</v>
      </c>
      <c r="B40" s="56" t="s">
        <v>1643</v>
      </c>
      <c r="C40" s="56" t="s">
        <v>1627</v>
      </c>
      <c r="D40" s="56" t="s">
        <v>1644</v>
      </c>
      <c r="E40" s="55">
        <v>42441</v>
      </c>
      <c r="F40" s="71">
        <v>12</v>
      </c>
      <c r="G40" s="67">
        <v>9637</v>
      </c>
      <c r="H40" s="70"/>
    </row>
    <row r="41" spans="1:8" x14ac:dyDescent="0.25">
      <c r="A41" s="56" t="s">
        <v>1640</v>
      </c>
      <c r="B41" s="56" t="s">
        <v>1630</v>
      </c>
      <c r="C41" s="56" t="s">
        <v>1624</v>
      </c>
      <c r="D41" s="56" t="s">
        <v>1636</v>
      </c>
      <c r="E41" s="55">
        <v>42538</v>
      </c>
      <c r="F41" s="66">
        <v>5</v>
      </c>
      <c r="G41" s="67">
        <v>3272</v>
      </c>
      <c r="H41" s="70"/>
    </row>
    <row r="42" spans="1:8" x14ac:dyDescent="0.25">
      <c r="A42" s="56" t="s">
        <v>1648</v>
      </c>
      <c r="B42" s="56" t="s">
        <v>1641</v>
      </c>
      <c r="C42" s="56" t="s">
        <v>1626</v>
      </c>
      <c r="D42" s="56" t="s">
        <v>1636</v>
      </c>
      <c r="E42" s="55">
        <v>42614</v>
      </c>
      <c r="F42" s="71">
        <v>1</v>
      </c>
      <c r="G42" s="67">
        <v>1110</v>
      </c>
      <c r="H42" s="70"/>
    </row>
    <row r="43" spans="1:8" x14ac:dyDescent="0.25">
      <c r="A43" s="56" t="s">
        <v>1647</v>
      </c>
      <c r="B43" s="56" t="s">
        <v>1643</v>
      </c>
      <c r="C43" s="56" t="s">
        <v>1627</v>
      </c>
      <c r="D43" s="56" t="s">
        <v>1650</v>
      </c>
      <c r="E43" s="55">
        <v>42523</v>
      </c>
      <c r="F43" s="71">
        <v>18</v>
      </c>
      <c r="G43" s="67">
        <v>14420</v>
      </c>
      <c r="H43" s="70"/>
    </row>
    <row r="44" spans="1:8" x14ac:dyDescent="0.25">
      <c r="A44" s="56" t="s">
        <v>1649</v>
      </c>
      <c r="B44" s="56" t="s">
        <v>1646</v>
      </c>
      <c r="C44" s="56" t="s">
        <v>1624</v>
      </c>
      <c r="D44" s="56" t="s">
        <v>1650</v>
      </c>
      <c r="E44" s="55">
        <v>42800</v>
      </c>
      <c r="F44" s="71">
        <v>8</v>
      </c>
      <c r="G44" s="67">
        <v>7657</v>
      </c>
      <c r="H44" s="70"/>
    </row>
    <row r="45" spans="1:8" x14ac:dyDescent="0.25">
      <c r="A45" s="56" t="s">
        <v>1645</v>
      </c>
      <c r="B45" s="56" t="s">
        <v>1641</v>
      </c>
      <c r="C45" s="56" t="s">
        <v>1625</v>
      </c>
      <c r="D45" s="56" t="s">
        <v>1644</v>
      </c>
      <c r="E45" s="55">
        <v>42757</v>
      </c>
      <c r="F45" s="71">
        <v>2</v>
      </c>
      <c r="G45" s="67">
        <v>2224</v>
      </c>
      <c r="H45" s="70"/>
    </row>
    <row r="46" spans="1:8" x14ac:dyDescent="0.25">
      <c r="A46" s="56" t="s">
        <v>1637</v>
      </c>
      <c r="B46" s="56" t="s">
        <v>1630</v>
      </c>
      <c r="C46" s="56" t="s">
        <v>1624</v>
      </c>
      <c r="D46" s="56" t="s">
        <v>1650</v>
      </c>
      <c r="E46" s="55">
        <v>42370</v>
      </c>
      <c r="F46" s="66">
        <v>6</v>
      </c>
      <c r="G46" s="67">
        <v>3914</v>
      </c>
      <c r="H46" s="70"/>
    </row>
    <row r="47" spans="1:8" x14ac:dyDescent="0.25">
      <c r="A47" s="56" t="s">
        <v>1642</v>
      </c>
      <c r="B47" s="56" t="s">
        <v>1643</v>
      </c>
      <c r="C47" s="56" t="s">
        <v>1624</v>
      </c>
      <c r="D47" s="56" t="s">
        <v>1636</v>
      </c>
      <c r="E47" s="55">
        <v>43008</v>
      </c>
      <c r="F47" s="71">
        <v>12</v>
      </c>
      <c r="G47" s="67">
        <v>9691</v>
      </c>
      <c r="H47" s="70"/>
    </row>
    <row r="48" spans="1:8" x14ac:dyDescent="0.25">
      <c r="A48" s="56" t="s">
        <v>1637</v>
      </c>
      <c r="B48" s="56" t="s">
        <v>1643</v>
      </c>
      <c r="C48" s="56" t="s">
        <v>1624</v>
      </c>
      <c r="D48" s="56" t="s">
        <v>1631</v>
      </c>
      <c r="E48" s="55">
        <v>42923</v>
      </c>
      <c r="F48" s="71">
        <v>4</v>
      </c>
      <c r="G48" s="67">
        <v>3225</v>
      </c>
      <c r="H48" s="70"/>
    </row>
    <row r="49" spans="1:8" x14ac:dyDescent="0.25">
      <c r="A49" s="56" t="s">
        <v>1629</v>
      </c>
      <c r="B49" s="56" t="s">
        <v>1641</v>
      </c>
      <c r="C49" s="56" t="s">
        <v>1626</v>
      </c>
      <c r="D49" s="56" t="s">
        <v>1650</v>
      </c>
      <c r="E49" s="55">
        <v>42705</v>
      </c>
      <c r="F49" s="71">
        <v>13</v>
      </c>
      <c r="G49" s="67">
        <v>14367</v>
      </c>
      <c r="H49" s="70"/>
    </row>
    <row r="50" spans="1:8" x14ac:dyDescent="0.25">
      <c r="A50" s="56" t="s">
        <v>1629</v>
      </c>
      <c r="B50" s="56" t="s">
        <v>1634</v>
      </c>
      <c r="C50" s="56" t="s">
        <v>1625</v>
      </c>
      <c r="D50" s="56" t="s">
        <v>1631</v>
      </c>
      <c r="E50" s="55">
        <v>42593</v>
      </c>
      <c r="F50" s="66">
        <v>13</v>
      </c>
      <c r="G50" s="67">
        <v>13165</v>
      </c>
      <c r="H50" s="70"/>
    </row>
    <row r="51" spans="1:8" x14ac:dyDescent="0.25">
      <c r="A51" s="56" t="s">
        <v>1632</v>
      </c>
      <c r="B51" s="56" t="s">
        <v>1634</v>
      </c>
      <c r="C51" s="56" t="s">
        <v>1626</v>
      </c>
      <c r="D51" s="56" t="s">
        <v>1644</v>
      </c>
      <c r="E51" s="55">
        <v>42460</v>
      </c>
      <c r="F51" s="66">
        <v>3</v>
      </c>
      <c r="G51" s="67">
        <v>3011</v>
      </c>
      <c r="H51" s="70"/>
    </row>
    <row r="52" spans="1:8" x14ac:dyDescent="0.25">
      <c r="A52" s="56" t="s">
        <v>1642</v>
      </c>
      <c r="B52" s="56" t="s">
        <v>1646</v>
      </c>
      <c r="C52" s="56" t="s">
        <v>1626</v>
      </c>
      <c r="D52" s="56" t="s">
        <v>1644</v>
      </c>
      <c r="E52" s="55">
        <v>42778</v>
      </c>
      <c r="F52" s="71">
        <v>4</v>
      </c>
      <c r="G52" s="67">
        <v>3808</v>
      </c>
      <c r="H52" s="70"/>
    </row>
    <row r="53" spans="1:8" x14ac:dyDescent="0.25">
      <c r="A53" s="56" t="s">
        <v>1649</v>
      </c>
      <c r="B53" s="56" t="s">
        <v>1630</v>
      </c>
      <c r="C53" s="56" t="s">
        <v>1626</v>
      </c>
      <c r="D53" s="56" t="s">
        <v>1644</v>
      </c>
      <c r="E53" s="55">
        <v>43052</v>
      </c>
      <c r="F53" s="66">
        <v>4</v>
      </c>
      <c r="G53" s="67">
        <v>2623</v>
      </c>
      <c r="H53" s="70"/>
    </row>
    <row r="54" spans="1:8" x14ac:dyDescent="0.25">
      <c r="A54" s="56" t="s">
        <v>1649</v>
      </c>
      <c r="B54" s="56" t="s">
        <v>1630</v>
      </c>
      <c r="C54" s="56" t="s">
        <v>1626</v>
      </c>
      <c r="D54" s="56" t="s">
        <v>1650</v>
      </c>
      <c r="E54" s="55">
        <v>42434</v>
      </c>
      <c r="F54" s="66">
        <v>9</v>
      </c>
      <c r="G54" s="67">
        <v>5906</v>
      </c>
      <c r="H54" s="70"/>
    </row>
    <row r="55" spans="1:8" x14ac:dyDescent="0.25">
      <c r="A55" s="56" t="s">
        <v>1635</v>
      </c>
      <c r="B55" s="56" t="s">
        <v>1641</v>
      </c>
      <c r="C55" s="56" t="s">
        <v>1625</v>
      </c>
      <c r="D55" s="56" t="s">
        <v>1639</v>
      </c>
      <c r="E55" s="55">
        <v>42649</v>
      </c>
      <c r="F55" s="71">
        <v>1</v>
      </c>
      <c r="G55" s="67">
        <v>1112</v>
      </c>
      <c r="H55" s="70"/>
    </row>
    <row r="56" spans="1:8" x14ac:dyDescent="0.25">
      <c r="A56" s="56" t="s">
        <v>1629</v>
      </c>
      <c r="B56" s="56" t="s">
        <v>1641</v>
      </c>
      <c r="C56" s="56" t="s">
        <v>1626</v>
      </c>
      <c r="D56" s="56" t="s">
        <v>1650</v>
      </c>
      <c r="E56" s="55">
        <v>42384</v>
      </c>
      <c r="F56" s="71">
        <v>18</v>
      </c>
      <c r="G56" s="67">
        <v>19848</v>
      </c>
      <c r="H56" s="70"/>
    </row>
    <row r="57" spans="1:8" x14ac:dyDescent="0.25">
      <c r="A57" s="56" t="s">
        <v>1647</v>
      </c>
      <c r="B57" s="56" t="s">
        <v>1643</v>
      </c>
      <c r="C57" s="56" t="s">
        <v>1626</v>
      </c>
      <c r="D57" s="56" t="s">
        <v>1639</v>
      </c>
      <c r="E57" s="55">
        <v>43010</v>
      </c>
      <c r="F57" s="71">
        <v>10</v>
      </c>
      <c r="G57" s="67">
        <v>8063</v>
      </c>
      <c r="H57" s="70"/>
    </row>
    <row r="58" spans="1:8" x14ac:dyDescent="0.25">
      <c r="A58" s="56" t="s">
        <v>1629</v>
      </c>
      <c r="B58" s="56" t="s">
        <v>1641</v>
      </c>
      <c r="C58" s="56" t="s">
        <v>1627</v>
      </c>
      <c r="D58" s="56" t="s">
        <v>1639</v>
      </c>
      <c r="E58" s="55">
        <v>42958</v>
      </c>
      <c r="F58" s="71">
        <v>13</v>
      </c>
      <c r="G58" s="67">
        <v>14343</v>
      </c>
      <c r="H58" s="70"/>
    </row>
    <row r="59" spans="1:8" x14ac:dyDescent="0.25">
      <c r="A59" s="56" t="s">
        <v>1648</v>
      </c>
      <c r="B59" s="56" t="s">
        <v>1634</v>
      </c>
      <c r="C59" s="56" t="s">
        <v>1624</v>
      </c>
      <c r="D59" s="56" t="s">
        <v>1639</v>
      </c>
      <c r="E59" s="55">
        <v>42726</v>
      </c>
      <c r="F59" s="66">
        <v>15</v>
      </c>
      <c r="G59" s="67">
        <v>15157</v>
      </c>
      <c r="H59" s="70"/>
    </row>
    <row r="60" spans="1:8" x14ac:dyDescent="0.25">
      <c r="A60" s="56" t="s">
        <v>1629</v>
      </c>
      <c r="B60" s="56" t="s">
        <v>1634</v>
      </c>
      <c r="C60" s="56" t="s">
        <v>1626</v>
      </c>
      <c r="D60" s="56" t="s">
        <v>1650</v>
      </c>
      <c r="E60" s="55">
        <v>42756</v>
      </c>
      <c r="F60" s="66">
        <v>6</v>
      </c>
      <c r="G60" s="67">
        <v>6058</v>
      </c>
      <c r="H60" s="70"/>
    </row>
    <row r="61" spans="1:8" x14ac:dyDescent="0.25">
      <c r="A61" s="56" t="s">
        <v>1642</v>
      </c>
      <c r="B61" s="56" t="s">
        <v>1630</v>
      </c>
      <c r="C61" s="56" t="s">
        <v>1625</v>
      </c>
      <c r="D61" s="56" t="s">
        <v>1650</v>
      </c>
      <c r="E61" s="55">
        <v>42678</v>
      </c>
      <c r="F61" s="66">
        <v>13</v>
      </c>
      <c r="G61" s="67">
        <v>8557</v>
      </c>
      <c r="H61" s="70"/>
    </row>
    <row r="62" spans="1:8" x14ac:dyDescent="0.25">
      <c r="A62" s="56" t="s">
        <v>1638</v>
      </c>
      <c r="B62" s="56" t="s">
        <v>1646</v>
      </c>
      <c r="C62" s="56" t="s">
        <v>1625</v>
      </c>
      <c r="D62" s="56" t="s">
        <v>1644</v>
      </c>
      <c r="E62" s="55">
        <v>42454</v>
      </c>
      <c r="F62" s="71">
        <v>7</v>
      </c>
      <c r="G62" s="67">
        <v>6722</v>
      </c>
      <c r="H62" s="70"/>
    </row>
    <row r="63" spans="1:8" x14ac:dyDescent="0.25">
      <c r="A63" s="56" t="s">
        <v>1633</v>
      </c>
      <c r="B63" s="56" t="s">
        <v>1634</v>
      </c>
      <c r="C63" s="56" t="s">
        <v>1624</v>
      </c>
      <c r="D63" s="56" t="s">
        <v>1639</v>
      </c>
      <c r="E63" s="55">
        <v>43069</v>
      </c>
      <c r="F63" s="66">
        <v>10</v>
      </c>
      <c r="G63" s="67">
        <v>10055</v>
      </c>
      <c r="H63" s="70"/>
    </row>
    <row r="64" spans="1:8" x14ac:dyDescent="0.25">
      <c r="A64" s="56" t="s">
        <v>1629</v>
      </c>
      <c r="B64" s="56" t="s">
        <v>1641</v>
      </c>
      <c r="C64" s="56" t="s">
        <v>1625</v>
      </c>
      <c r="D64" s="56" t="s">
        <v>1639</v>
      </c>
      <c r="E64" s="55">
        <v>42487</v>
      </c>
      <c r="F64" s="71">
        <v>5</v>
      </c>
      <c r="G64" s="67">
        <v>5548</v>
      </c>
      <c r="H64" s="70"/>
    </row>
    <row r="65" spans="1:8" x14ac:dyDescent="0.25">
      <c r="A65" s="56" t="s">
        <v>1629</v>
      </c>
      <c r="B65" s="56" t="s">
        <v>1630</v>
      </c>
      <c r="C65" s="56" t="s">
        <v>1626</v>
      </c>
      <c r="D65" s="56" t="s">
        <v>1636</v>
      </c>
      <c r="E65" s="55">
        <v>42744</v>
      </c>
      <c r="F65" s="66">
        <v>3</v>
      </c>
      <c r="G65" s="67">
        <v>1966</v>
      </c>
      <c r="H65" s="70"/>
    </row>
    <row r="66" spans="1:8" x14ac:dyDescent="0.25">
      <c r="A66" s="56" t="s">
        <v>1633</v>
      </c>
      <c r="B66" s="56" t="s">
        <v>1634</v>
      </c>
      <c r="C66" s="56" t="s">
        <v>1626</v>
      </c>
      <c r="D66" s="56" t="s">
        <v>1631</v>
      </c>
      <c r="E66" s="55">
        <v>42509</v>
      </c>
      <c r="F66" s="66">
        <v>6</v>
      </c>
      <c r="G66" s="67">
        <v>6026</v>
      </c>
      <c r="H66" s="70"/>
    </row>
    <row r="67" spans="1:8" x14ac:dyDescent="0.25">
      <c r="A67" s="56" t="s">
        <v>1629</v>
      </c>
      <c r="B67" s="56" t="s">
        <v>1641</v>
      </c>
      <c r="C67" s="56" t="s">
        <v>1627</v>
      </c>
      <c r="D67" s="56" t="s">
        <v>1631</v>
      </c>
      <c r="E67" s="55">
        <v>42650</v>
      </c>
      <c r="F67" s="71">
        <v>2</v>
      </c>
      <c r="G67" s="67">
        <v>2225</v>
      </c>
      <c r="H67" s="70"/>
    </row>
    <row r="68" spans="1:8" x14ac:dyDescent="0.25">
      <c r="A68" s="56" t="s">
        <v>1629</v>
      </c>
      <c r="B68" s="56" t="s">
        <v>1634</v>
      </c>
      <c r="C68" s="56" t="s">
        <v>1625</v>
      </c>
      <c r="D68" s="56" t="s">
        <v>1639</v>
      </c>
      <c r="E68" s="55">
        <v>42451</v>
      </c>
      <c r="F68" s="66">
        <v>18</v>
      </c>
      <c r="G68" s="67">
        <v>18111</v>
      </c>
      <c r="H68" s="70"/>
    </row>
    <row r="69" spans="1:8" x14ac:dyDescent="0.25">
      <c r="A69" s="56" t="s">
        <v>1637</v>
      </c>
      <c r="B69" s="56" t="s">
        <v>1643</v>
      </c>
      <c r="C69" s="56" t="s">
        <v>1626</v>
      </c>
      <c r="D69" s="56" t="s">
        <v>1644</v>
      </c>
      <c r="E69" s="55">
        <v>42377</v>
      </c>
      <c r="F69" s="71">
        <v>10</v>
      </c>
      <c r="G69" s="67">
        <v>8046</v>
      </c>
      <c r="H69" s="70"/>
    </row>
    <row r="70" spans="1:8" x14ac:dyDescent="0.25">
      <c r="A70" s="56" t="s">
        <v>1632</v>
      </c>
      <c r="B70" s="56" t="s">
        <v>1634</v>
      </c>
      <c r="C70" s="56" t="s">
        <v>1625</v>
      </c>
      <c r="D70" s="56" t="s">
        <v>1650</v>
      </c>
      <c r="E70" s="55">
        <v>42908</v>
      </c>
      <c r="F70" s="66">
        <v>12</v>
      </c>
      <c r="G70" s="67">
        <v>12056</v>
      </c>
      <c r="H70" s="70"/>
    </row>
    <row r="71" spans="1:8" x14ac:dyDescent="0.25">
      <c r="A71" s="56" t="s">
        <v>1649</v>
      </c>
      <c r="B71" s="56" t="s">
        <v>1641</v>
      </c>
      <c r="C71" s="56" t="s">
        <v>1625</v>
      </c>
      <c r="D71" s="56" t="s">
        <v>1644</v>
      </c>
      <c r="E71" s="55">
        <v>42394</v>
      </c>
      <c r="F71" s="71">
        <v>5</v>
      </c>
      <c r="G71" s="67">
        <v>5539</v>
      </c>
      <c r="H71" s="70"/>
    </row>
    <row r="72" spans="1:8" x14ac:dyDescent="0.25">
      <c r="A72" s="56" t="s">
        <v>1632</v>
      </c>
      <c r="B72" s="56" t="s">
        <v>1643</v>
      </c>
      <c r="C72" s="56" t="s">
        <v>1626</v>
      </c>
      <c r="D72" s="56" t="s">
        <v>1631</v>
      </c>
      <c r="E72" s="55">
        <v>42716</v>
      </c>
      <c r="F72" s="71">
        <v>11</v>
      </c>
      <c r="G72" s="67">
        <v>8818</v>
      </c>
      <c r="H72" s="70"/>
    </row>
    <row r="73" spans="1:8" x14ac:dyDescent="0.25">
      <c r="A73" s="56" t="s">
        <v>1632</v>
      </c>
      <c r="B73" s="56" t="s">
        <v>1641</v>
      </c>
      <c r="C73" s="56" t="s">
        <v>1624</v>
      </c>
      <c r="D73" s="56" t="s">
        <v>1636</v>
      </c>
      <c r="E73" s="55">
        <v>43064</v>
      </c>
      <c r="F73" s="71">
        <v>5</v>
      </c>
      <c r="G73" s="67">
        <v>5511</v>
      </c>
      <c r="H73" s="70"/>
    </row>
    <row r="74" spans="1:8" x14ac:dyDescent="0.25">
      <c r="A74" s="56" t="s">
        <v>1647</v>
      </c>
      <c r="B74" s="56" t="s">
        <v>1646</v>
      </c>
      <c r="C74" s="56" t="s">
        <v>1626</v>
      </c>
      <c r="D74" s="56" t="s">
        <v>1639</v>
      </c>
      <c r="E74" s="55">
        <v>42667</v>
      </c>
      <c r="F74" s="71">
        <v>10</v>
      </c>
      <c r="G74" s="67">
        <v>9593</v>
      </c>
      <c r="H74" s="70"/>
    </row>
    <row r="75" spans="1:8" x14ac:dyDescent="0.25">
      <c r="A75" s="56" t="s">
        <v>1640</v>
      </c>
      <c r="B75" s="56" t="s">
        <v>1634</v>
      </c>
      <c r="C75" s="56" t="s">
        <v>1627</v>
      </c>
      <c r="D75" s="56" t="s">
        <v>1631</v>
      </c>
      <c r="E75" s="55">
        <v>42776</v>
      </c>
      <c r="F75" s="66">
        <v>5</v>
      </c>
      <c r="G75" s="67">
        <v>5020</v>
      </c>
      <c r="H75" s="70"/>
    </row>
    <row r="76" spans="1:8" x14ac:dyDescent="0.25">
      <c r="A76" s="56" t="s">
        <v>1637</v>
      </c>
      <c r="B76" s="56" t="s">
        <v>1630</v>
      </c>
      <c r="C76" s="56" t="s">
        <v>1624</v>
      </c>
      <c r="D76" s="56" t="s">
        <v>1631</v>
      </c>
      <c r="E76" s="55">
        <v>42547</v>
      </c>
      <c r="F76" s="66">
        <v>11</v>
      </c>
      <c r="G76" s="67">
        <v>7178</v>
      </c>
      <c r="H76" s="70"/>
    </row>
    <row r="77" spans="1:8" x14ac:dyDescent="0.25">
      <c r="A77" s="56" t="s">
        <v>1629</v>
      </c>
      <c r="B77" s="56" t="s">
        <v>1643</v>
      </c>
      <c r="C77" s="56" t="s">
        <v>1625</v>
      </c>
      <c r="D77" s="56" t="s">
        <v>1644</v>
      </c>
      <c r="E77" s="55">
        <v>42522</v>
      </c>
      <c r="F77" s="71">
        <v>9</v>
      </c>
      <c r="G77" s="67">
        <v>7225</v>
      </c>
      <c r="H77" s="70"/>
    </row>
    <row r="78" spans="1:8" x14ac:dyDescent="0.25">
      <c r="A78" s="56" t="s">
        <v>1629</v>
      </c>
      <c r="B78" s="56" t="s">
        <v>1641</v>
      </c>
      <c r="C78" s="56" t="s">
        <v>1627</v>
      </c>
      <c r="D78" s="56" t="s">
        <v>1644</v>
      </c>
      <c r="E78" s="55">
        <v>42376</v>
      </c>
      <c r="F78" s="71">
        <v>10</v>
      </c>
      <c r="G78" s="67">
        <v>11114</v>
      </c>
      <c r="H78" s="70"/>
    </row>
    <row r="79" spans="1:8" x14ac:dyDescent="0.25">
      <c r="A79" s="56" t="s">
        <v>1635</v>
      </c>
      <c r="B79" s="56" t="s">
        <v>1643</v>
      </c>
      <c r="C79" s="56" t="s">
        <v>1626</v>
      </c>
      <c r="D79" s="56" t="s">
        <v>1650</v>
      </c>
      <c r="E79" s="55">
        <v>42738</v>
      </c>
      <c r="F79" s="71">
        <v>6</v>
      </c>
      <c r="G79" s="67">
        <v>4853</v>
      </c>
      <c r="H79" s="70"/>
    </row>
    <row r="80" spans="1:8" x14ac:dyDescent="0.25">
      <c r="A80" s="56" t="s">
        <v>1637</v>
      </c>
      <c r="B80" s="56" t="s">
        <v>1634</v>
      </c>
      <c r="C80" s="56" t="s">
        <v>1626</v>
      </c>
      <c r="D80" s="56" t="s">
        <v>1639</v>
      </c>
      <c r="E80" s="55">
        <v>42954</v>
      </c>
      <c r="F80" s="66">
        <v>12</v>
      </c>
      <c r="G80" s="67">
        <v>12067</v>
      </c>
      <c r="H80" s="70"/>
    </row>
    <row r="81" spans="1:8" x14ac:dyDescent="0.25">
      <c r="A81" s="56" t="s">
        <v>1649</v>
      </c>
      <c r="B81" s="56" t="s">
        <v>1641</v>
      </c>
      <c r="C81" s="56" t="s">
        <v>1626</v>
      </c>
      <c r="D81" s="56" t="s">
        <v>1650</v>
      </c>
      <c r="E81" s="55">
        <v>42728</v>
      </c>
      <c r="F81" s="71">
        <v>9</v>
      </c>
      <c r="G81" s="67">
        <v>9988</v>
      </c>
      <c r="H81" s="70"/>
    </row>
    <row r="82" spans="1:8" x14ac:dyDescent="0.25">
      <c r="A82" s="56" t="s">
        <v>1629</v>
      </c>
      <c r="B82" s="56" t="s">
        <v>1630</v>
      </c>
      <c r="C82" s="56" t="s">
        <v>1625</v>
      </c>
      <c r="D82" s="56" t="s">
        <v>1650</v>
      </c>
      <c r="E82" s="55">
        <v>43077</v>
      </c>
      <c r="F82" s="66">
        <v>5</v>
      </c>
      <c r="G82" s="67">
        <v>3270</v>
      </c>
      <c r="H82" s="70"/>
    </row>
    <row r="83" spans="1:8" x14ac:dyDescent="0.25">
      <c r="A83" s="56" t="s">
        <v>1632</v>
      </c>
      <c r="B83" s="56" t="s">
        <v>1630</v>
      </c>
      <c r="C83" s="56" t="s">
        <v>1627</v>
      </c>
      <c r="D83" s="56" t="s">
        <v>1650</v>
      </c>
      <c r="E83" s="55">
        <v>42863</v>
      </c>
      <c r="F83" s="66">
        <v>8</v>
      </c>
      <c r="G83" s="67">
        <v>5225</v>
      </c>
      <c r="H83" s="70"/>
    </row>
    <row r="84" spans="1:8" x14ac:dyDescent="0.25">
      <c r="A84" s="56" t="s">
        <v>1633</v>
      </c>
      <c r="B84" s="56" t="s">
        <v>1646</v>
      </c>
      <c r="C84" s="56" t="s">
        <v>1624</v>
      </c>
      <c r="D84" s="56" t="s">
        <v>1650</v>
      </c>
      <c r="E84" s="55">
        <v>42556</v>
      </c>
      <c r="F84" s="71">
        <v>14</v>
      </c>
      <c r="G84" s="67">
        <v>13360</v>
      </c>
      <c r="H84" s="70"/>
    </row>
    <row r="85" spans="1:8" x14ac:dyDescent="0.25">
      <c r="A85" s="56" t="s">
        <v>1649</v>
      </c>
      <c r="B85" s="56" t="s">
        <v>1630</v>
      </c>
      <c r="C85" s="56" t="s">
        <v>1627</v>
      </c>
      <c r="D85" s="56" t="s">
        <v>1639</v>
      </c>
      <c r="E85" s="55">
        <v>42657</v>
      </c>
      <c r="F85" s="66">
        <v>3</v>
      </c>
      <c r="G85" s="67">
        <v>1966</v>
      </c>
      <c r="H85" s="70"/>
    </row>
    <row r="86" spans="1:8" x14ac:dyDescent="0.25">
      <c r="A86" s="56" t="s">
        <v>1645</v>
      </c>
      <c r="B86" s="56" t="s">
        <v>1634</v>
      </c>
      <c r="C86" s="56" t="s">
        <v>1627</v>
      </c>
      <c r="D86" s="56" t="s">
        <v>1631</v>
      </c>
      <c r="E86" s="55">
        <v>42745</v>
      </c>
      <c r="F86" s="66">
        <v>13</v>
      </c>
      <c r="G86" s="67">
        <v>13121</v>
      </c>
      <c r="H86" s="70"/>
    </row>
    <row r="87" spans="1:8" x14ac:dyDescent="0.25">
      <c r="A87" s="56" t="s">
        <v>1638</v>
      </c>
      <c r="B87" s="56" t="s">
        <v>1641</v>
      </c>
      <c r="C87" s="56" t="s">
        <v>1624</v>
      </c>
      <c r="D87" s="56" t="s">
        <v>1644</v>
      </c>
      <c r="E87" s="55">
        <v>42764</v>
      </c>
      <c r="F87" s="71">
        <v>3</v>
      </c>
      <c r="G87" s="67">
        <v>3307</v>
      </c>
      <c r="H87" s="70"/>
    </row>
    <row r="88" spans="1:8" x14ac:dyDescent="0.25">
      <c r="A88" s="56" t="s">
        <v>1648</v>
      </c>
      <c r="B88" s="56" t="s">
        <v>1643</v>
      </c>
      <c r="C88" s="56" t="s">
        <v>1627</v>
      </c>
      <c r="D88" s="56" t="s">
        <v>1631</v>
      </c>
      <c r="E88" s="55">
        <v>42573</v>
      </c>
      <c r="F88" s="71">
        <v>8</v>
      </c>
      <c r="G88" s="67">
        <v>6417</v>
      </c>
      <c r="H88" s="70"/>
    </row>
    <row r="89" spans="1:8" x14ac:dyDescent="0.25">
      <c r="A89" s="56" t="s">
        <v>1637</v>
      </c>
      <c r="B89" s="56" t="s">
        <v>1643</v>
      </c>
      <c r="C89" s="56" t="s">
        <v>1626</v>
      </c>
      <c r="D89" s="56" t="s">
        <v>1644</v>
      </c>
      <c r="E89" s="55">
        <v>42379</v>
      </c>
      <c r="F89" s="71">
        <v>10</v>
      </c>
      <c r="G89" s="67">
        <v>8054</v>
      </c>
      <c r="H89" s="70"/>
    </row>
    <row r="90" spans="1:8" x14ac:dyDescent="0.25">
      <c r="A90" s="56" t="s">
        <v>1637</v>
      </c>
      <c r="B90" s="56" t="s">
        <v>1646</v>
      </c>
      <c r="C90" s="56" t="s">
        <v>1626</v>
      </c>
      <c r="D90" s="56" t="s">
        <v>1644</v>
      </c>
      <c r="E90" s="55">
        <v>42940</v>
      </c>
      <c r="F90" s="71">
        <v>7</v>
      </c>
      <c r="G90" s="67">
        <v>6697</v>
      </c>
      <c r="H90" s="70"/>
    </row>
    <row r="91" spans="1:8" x14ac:dyDescent="0.25">
      <c r="A91" s="56" t="s">
        <v>1635</v>
      </c>
      <c r="B91" s="56" t="s">
        <v>1630</v>
      </c>
      <c r="C91" s="56" t="s">
        <v>1625</v>
      </c>
      <c r="D91" s="56" t="s">
        <v>1636</v>
      </c>
      <c r="E91" s="55">
        <v>42800</v>
      </c>
      <c r="F91" s="66">
        <v>1</v>
      </c>
      <c r="G91" s="67">
        <v>655</v>
      </c>
      <c r="H91" s="70"/>
    </row>
    <row r="92" spans="1:8" x14ac:dyDescent="0.25">
      <c r="A92" s="56" t="s">
        <v>1647</v>
      </c>
      <c r="B92" s="56" t="s">
        <v>1646</v>
      </c>
      <c r="C92" s="56" t="s">
        <v>1625</v>
      </c>
      <c r="D92" s="56" t="s">
        <v>1639</v>
      </c>
      <c r="E92" s="55">
        <v>42666</v>
      </c>
      <c r="F92" s="71">
        <v>4</v>
      </c>
      <c r="G92" s="67">
        <v>3838</v>
      </c>
      <c r="H92" s="70"/>
    </row>
    <row r="93" spans="1:8" x14ac:dyDescent="0.25">
      <c r="A93" s="56" t="s">
        <v>1642</v>
      </c>
      <c r="B93" s="56" t="s">
        <v>1641</v>
      </c>
      <c r="C93" s="56" t="s">
        <v>1627</v>
      </c>
      <c r="D93" s="56" t="s">
        <v>1636</v>
      </c>
      <c r="E93" s="55">
        <v>42876</v>
      </c>
      <c r="F93" s="66">
        <v>12</v>
      </c>
      <c r="G93" s="67">
        <v>13257</v>
      </c>
      <c r="H93" s="70"/>
    </row>
    <row r="94" spans="1:8" x14ac:dyDescent="0.25">
      <c r="A94" s="56" t="s">
        <v>1637</v>
      </c>
      <c r="B94" s="56" t="s">
        <v>1641</v>
      </c>
      <c r="C94" s="56" t="s">
        <v>1626</v>
      </c>
      <c r="D94" s="56" t="s">
        <v>1644</v>
      </c>
      <c r="E94" s="55">
        <v>42497</v>
      </c>
      <c r="F94" s="71">
        <v>3</v>
      </c>
      <c r="G94" s="67">
        <v>3321</v>
      </c>
      <c r="H94" s="70"/>
    </row>
    <row r="95" spans="1:8" x14ac:dyDescent="0.25">
      <c r="A95" s="56" t="s">
        <v>1629</v>
      </c>
      <c r="B95" s="56" t="s">
        <v>1641</v>
      </c>
      <c r="C95" s="56" t="s">
        <v>1627</v>
      </c>
      <c r="D95" s="56" t="s">
        <v>1644</v>
      </c>
      <c r="E95" s="55">
        <v>42957</v>
      </c>
      <c r="F95" s="71">
        <v>7</v>
      </c>
      <c r="G95" s="67">
        <v>7734</v>
      </c>
      <c r="H95" s="70"/>
    </row>
    <row r="96" spans="1:8" x14ac:dyDescent="0.25">
      <c r="A96" s="56" t="s">
        <v>1648</v>
      </c>
      <c r="B96" s="56" t="s">
        <v>1641</v>
      </c>
      <c r="C96" s="56" t="s">
        <v>1624</v>
      </c>
      <c r="D96" s="56" t="s">
        <v>1644</v>
      </c>
      <c r="E96" s="55">
        <v>42748</v>
      </c>
      <c r="F96" s="71">
        <v>14</v>
      </c>
      <c r="G96" s="67">
        <v>15493</v>
      </c>
      <c r="H96" s="70"/>
    </row>
    <row r="97" spans="1:8" x14ac:dyDescent="0.25">
      <c r="A97" s="56" t="s">
        <v>1629</v>
      </c>
      <c r="B97" s="56" t="s">
        <v>1634</v>
      </c>
      <c r="C97" s="56" t="s">
        <v>1626</v>
      </c>
      <c r="D97" s="56" t="s">
        <v>1650</v>
      </c>
      <c r="E97" s="55">
        <v>42650</v>
      </c>
      <c r="F97" s="66">
        <v>16</v>
      </c>
      <c r="G97" s="67">
        <v>16193</v>
      </c>
      <c r="H97" s="70"/>
    </row>
    <row r="98" spans="1:8" x14ac:dyDescent="0.25">
      <c r="A98" s="56" t="s">
        <v>1645</v>
      </c>
      <c r="B98" s="56" t="s">
        <v>1634</v>
      </c>
      <c r="C98" s="56" t="s">
        <v>1624</v>
      </c>
      <c r="D98" s="56" t="s">
        <v>1631</v>
      </c>
      <c r="E98" s="55">
        <v>42726</v>
      </c>
      <c r="F98" s="66">
        <v>9</v>
      </c>
      <c r="G98" s="67">
        <v>9087</v>
      </c>
      <c r="H98" s="70"/>
    </row>
    <row r="99" spans="1:8" x14ac:dyDescent="0.25">
      <c r="A99" s="56" t="s">
        <v>1647</v>
      </c>
      <c r="B99" s="56" t="s">
        <v>1641</v>
      </c>
      <c r="C99" s="56" t="s">
        <v>1627</v>
      </c>
      <c r="D99" s="56" t="s">
        <v>1644</v>
      </c>
      <c r="E99" s="55">
        <v>42456</v>
      </c>
      <c r="F99" s="71">
        <v>6</v>
      </c>
      <c r="G99" s="67">
        <v>6643</v>
      </c>
      <c r="H99" s="70"/>
    </row>
    <row r="100" spans="1:8" x14ac:dyDescent="0.25">
      <c r="A100" s="56" t="s">
        <v>1637</v>
      </c>
      <c r="B100" s="56" t="s">
        <v>1646</v>
      </c>
      <c r="C100" s="56" t="s">
        <v>1626</v>
      </c>
      <c r="D100" s="56" t="s">
        <v>1644</v>
      </c>
      <c r="E100" s="55">
        <v>42935</v>
      </c>
      <c r="F100" s="71">
        <v>10</v>
      </c>
      <c r="G100" s="67">
        <v>9530</v>
      </c>
      <c r="H100" s="70"/>
    </row>
    <row r="101" spans="1:8" x14ac:dyDescent="0.25">
      <c r="A101" s="56" t="s">
        <v>1645</v>
      </c>
      <c r="B101" s="56" t="s">
        <v>1646</v>
      </c>
      <c r="C101" s="56" t="s">
        <v>1627</v>
      </c>
      <c r="D101" s="56" t="s">
        <v>1639</v>
      </c>
      <c r="E101" s="55">
        <v>43036</v>
      </c>
      <c r="F101" s="71">
        <v>2</v>
      </c>
      <c r="G101" s="67">
        <v>1908</v>
      </c>
      <c r="H101" s="70"/>
    </row>
    <row r="102" spans="1:8" x14ac:dyDescent="0.25">
      <c r="A102" s="56" t="s">
        <v>1629</v>
      </c>
      <c r="B102" s="56" t="s">
        <v>1646</v>
      </c>
      <c r="C102" s="56" t="s">
        <v>1626</v>
      </c>
      <c r="D102" s="56" t="s">
        <v>1631</v>
      </c>
      <c r="E102" s="55">
        <v>42844</v>
      </c>
      <c r="F102" s="71">
        <v>10</v>
      </c>
      <c r="G102" s="67">
        <v>9551</v>
      </c>
      <c r="H102" s="70"/>
    </row>
    <row r="103" spans="1:8" x14ac:dyDescent="0.25">
      <c r="A103" s="56" t="s">
        <v>1632</v>
      </c>
      <c r="B103" s="56" t="s">
        <v>1634</v>
      </c>
      <c r="C103" s="56" t="s">
        <v>1626</v>
      </c>
      <c r="D103" s="56" t="s">
        <v>1639</v>
      </c>
      <c r="E103" s="55">
        <v>42824</v>
      </c>
      <c r="F103" s="66">
        <v>7</v>
      </c>
      <c r="G103" s="67">
        <v>7028</v>
      </c>
      <c r="H103" s="70"/>
    </row>
    <row r="104" spans="1:8" x14ac:dyDescent="0.25">
      <c r="A104" s="56" t="s">
        <v>1629</v>
      </c>
      <c r="B104" s="56" t="s">
        <v>1634</v>
      </c>
      <c r="C104" s="56" t="s">
        <v>1624</v>
      </c>
      <c r="D104" s="56" t="s">
        <v>1631</v>
      </c>
      <c r="E104" s="55">
        <v>42622</v>
      </c>
      <c r="F104" s="66">
        <v>12</v>
      </c>
      <c r="G104" s="67">
        <v>12134</v>
      </c>
      <c r="H104" s="70"/>
    </row>
    <row r="105" spans="1:8" x14ac:dyDescent="0.25">
      <c r="A105" s="56" t="s">
        <v>1642</v>
      </c>
      <c r="B105" s="56" t="s">
        <v>1634</v>
      </c>
      <c r="C105" s="56" t="s">
        <v>1624</v>
      </c>
      <c r="D105" s="56" t="s">
        <v>1639</v>
      </c>
      <c r="E105" s="55">
        <v>42619</v>
      </c>
      <c r="F105" s="66">
        <v>8</v>
      </c>
      <c r="G105" s="67">
        <v>8085</v>
      </c>
      <c r="H105" s="70"/>
    </row>
    <row r="106" spans="1:8" x14ac:dyDescent="0.25">
      <c r="A106" s="56" t="s">
        <v>1633</v>
      </c>
      <c r="B106" s="56" t="s">
        <v>1643</v>
      </c>
      <c r="C106" s="56" t="s">
        <v>1627</v>
      </c>
      <c r="D106" s="56" t="s">
        <v>1631</v>
      </c>
      <c r="E106" s="55">
        <v>43044</v>
      </c>
      <c r="F106" s="71">
        <v>6</v>
      </c>
      <c r="G106" s="67">
        <v>4823</v>
      </c>
      <c r="H106" s="70"/>
    </row>
    <row r="107" spans="1:8" x14ac:dyDescent="0.25">
      <c r="A107" s="56" t="s">
        <v>1645</v>
      </c>
      <c r="B107" s="56" t="s">
        <v>1634</v>
      </c>
      <c r="C107" s="56" t="s">
        <v>1624</v>
      </c>
      <c r="D107" s="56" t="s">
        <v>1650</v>
      </c>
      <c r="E107" s="55">
        <v>43026</v>
      </c>
      <c r="F107" s="66">
        <v>19</v>
      </c>
      <c r="G107" s="67">
        <v>19247</v>
      </c>
      <c r="H107" s="70"/>
    </row>
    <row r="108" spans="1:8" x14ac:dyDescent="0.25">
      <c r="A108" s="56" t="s">
        <v>1645</v>
      </c>
      <c r="B108" s="56" t="s">
        <v>1643</v>
      </c>
      <c r="C108" s="56" t="s">
        <v>1624</v>
      </c>
      <c r="D108" s="56" t="s">
        <v>1639</v>
      </c>
      <c r="E108" s="55">
        <v>42425</v>
      </c>
      <c r="F108" s="71">
        <v>4</v>
      </c>
      <c r="G108" s="67">
        <v>3230</v>
      </c>
      <c r="H108" s="70"/>
    </row>
    <row r="109" spans="1:8" x14ac:dyDescent="0.25">
      <c r="A109" s="56" t="s">
        <v>1645</v>
      </c>
      <c r="B109" s="56" t="s">
        <v>1641</v>
      </c>
      <c r="C109" s="56" t="s">
        <v>1624</v>
      </c>
      <c r="D109" s="56" t="s">
        <v>1636</v>
      </c>
      <c r="E109" s="55">
        <v>42502</v>
      </c>
      <c r="F109" s="66">
        <v>18</v>
      </c>
      <c r="G109" s="67">
        <v>19911</v>
      </c>
      <c r="H109" s="70"/>
    </row>
    <row r="110" spans="1:8" x14ac:dyDescent="0.25">
      <c r="A110" s="56" t="s">
        <v>1637</v>
      </c>
      <c r="B110" s="56" t="s">
        <v>1646</v>
      </c>
      <c r="C110" s="56" t="s">
        <v>1624</v>
      </c>
      <c r="D110" s="56" t="s">
        <v>1650</v>
      </c>
      <c r="E110" s="55">
        <v>42378</v>
      </c>
      <c r="F110" s="71">
        <v>6</v>
      </c>
      <c r="G110" s="67">
        <v>5729</v>
      </c>
      <c r="H110" s="70"/>
    </row>
    <row r="111" spans="1:8" x14ac:dyDescent="0.25">
      <c r="A111" s="56" t="s">
        <v>1637</v>
      </c>
      <c r="B111" s="56" t="s">
        <v>1641</v>
      </c>
      <c r="C111" s="56" t="s">
        <v>1626</v>
      </c>
      <c r="D111" s="56" t="s">
        <v>1636</v>
      </c>
      <c r="E111" s="55">
        <v>42707</v>
      </c>
      <c r="F111" s="71">
        <v>7</v>
      </c>
      <c r="G111" s="67">
        <v>7781</v>
      </c>
      <c r="H111" s="70"/>
    </row>
    <row r="112" spans="1:8" x14ac:dyDescent="0.25">
      <c r="A112" s="56" t="s">
        <v>1633</v>
      </c>
      <c r="B112" s="56" t="s">
        <v>1641</v>
      </c>
      <c r="C112" s="56" t="s">
        <v>1627</v>
      </c>
      <c r="D112" s="56" t="s">
        <v>1644</v>
      </c>
      <c r="E112" s="55">
        <v>42426</v>
      </c>
      <c r="F112" s="71">
        <v>10</v>
      </c>
      <c r="G112" s="67">
        <v>11117</v>
      </c>
      <c r="H112" s="70"/>
    </row>
    <row r="113" spans="1:8" x14ac:dyDescent="0.25">
      <c r="A113" s="56" t="s">
        <v>1647</v>
      </c>
      <c r="B113" s="56" t="s">
        <v>1641</v>
      </c>
      <c r="C113" s="56" t="s">
        <v>1624</v>
      </c>
      <c r="D113" s="56" t="s">
        <v>1636</v>
      </c>
      <c r="E113" s="55">
        <v>42894</v>
      </c>
      <c r="F113" s="71">
        <v>11</v>
      </c>
      <c r="G113" s="67">
        <v>12157</v>
      </c>
      <c r="H113" s="70"/>
    </row>
    <row r="114" spans="1:8" x14ac:dyDescent="0.25">
      <c r="A114" s="56" t="s">
        <v>1647</v>
      </c>
      <c r="B114" s="56" t="s">
        <v>1634</v>
      </c>
      <c r="C114" s="56" t="s">
        <v>1626</v>
      </c>
      <c r="D114" s="56" t="s">
        <v>1631</v>
      </c>
      <c r="E114" s="55">
        <v>42482</v>
      </c>
      <c r="F114" s="66">
        <v>14</v>
      </c>
      <c r="G114" s="67">
        <v>14110</v>
      </c>
      <c r="H114" s="70"/>
    </row>
    <row r="115" spans="1:8" x14ac:dyDescent="0.25">
      <c r="A115" s="56" t="s">
        <v>1648</v>
      </c>
      <c r="B115" s="56" t="s">
        <v>1643</v>
      </c>
      <c r="C115" s="56" t="s">
        <v>1626</v>
      </c>
      <c r="D115" s="56" t="s">
        <v>1650</v>
      </c>
      <c r="E115" s="55">
        <v>43009</v>
      </c>
      <c r="F115" s="71">
        <v>8</v>
      </c>
      <c r="G115" s="67">
        <v>6460</v>
      </c>
      <c r="H115" s="70"/>
    </row>
    <row r="116" spans="1:8" x14ac:dyDescent="0.25">
      <c r="A116" s="56" t="s">
        <v>1635</v>
      </c>
      <c r="B116" s="56" t="s">
        <v>1634</v>
      </c>
      <c r="C116" s="56" t="s">
        <v>1626</v>
      </c>
      <c r="D116" s="56" t="s">
        <v>1631</v>
      </c>
      <c r="E116" s="55">
        <v>42756</v>
      </c>
      <c r="F116" s="66">
        <v>11</v>
      </c>
      <c r="G116" s="67">
        <v>11105</v>
      </c>
      <c r="H116" s="70"/>
    </row>
    <row r="117" spans="1:8" x14ac:dyDescent="0.25">
      <c r="A117" s="56" t="s">
        <v>1642</v>
      </c>
      <c r="B117" s="56" t="s">
        <v>1641</v>
      </c>
      <c r="C117" s="56" t="s">
        <v>1624</v>
      </c>
      <c r="D117" s="56" t="s">
        <v>1644</v>
      </c>
      <c r="E117" s="55">
        <v>42922</v>
      </c>
      <c r="F117" s="71">
        <v>8</v>
      </c>
      <c r="G117" s="67">
        <v>8850</v>
      </c>
      <c r="H117" s="70"/>
    </row>
    <row r="118" spans="1:8" x14ac:dyDescent="0.25">
      <c r="A118" s="56" t="s">
        <v>1647</v>
      </c>
      <c r="B118" s="56" t="s">
        <v>1634</v>
      </c>
      <c r="C118" s="56" t="s">
        <v>1624</v>
      </c>
      <c r="D118" s="56" t="s">
        <v>1644</v>
      </c>
      <c r="E118" s="55">
        <v>42377</v>
      </c>
      <c r="F118" s="66">
        <v>7</v>
      </c>
      <c r="G118" s="67">
        <v>7067</v>
      </c>
      <c r="H118" s="70"/>
    </row>
    <row r="119" spans="1:8" x14ac:dyDescent="0.25">
      <c r="A119" s="56" t="s">
        <v>1629</v>
      </c>
      <c r="B119" s="56" t="s">
        <v>1643</v>
      </c>
      <c r="C119" s="56" t="s">
        <v>1624</v>
      </c>
      <c r="D119" s="56" t="s">
        <v>1650</v>
      </c>
      <c r="E119" s="55">
        <v>42761</v>
      </c>
      <c r="F119" s="71">
        <v>13</v>
      </c>
      <c r="G119" s="67">
        <v>10506</v>
      </c>
      <c r="H119" s="70"/>
    </row>
    <row r="120" spans="1:8" x14ac:dyDescent="0.25">
      <c r="A120" s="56" t="s">
        <v>1642</v>
      </c>
      <c r="B120" s="56" t="s">
        <v>1643</v>
      </c>
      <c r="C120" s="56" t="s">
        <v>1624</v>
      </c>
      <c r="D120" s="56" t="s">
        <v>1650</v>
      </c>
      <c r="E120" s="55">
        <v>42987</v>
      </c>
      <c r="F120" s="71">
        <v>20</v>
      </c>
      <c r="G120" s="67">
        <v>16101</v>
      </c>
      <c r="H120" s="70"/>
    </row>
    <row r="121" spans="1:8" x14ac:dyDescent="0.25">
      <c r="A121" s="56" t="s">
        <v>1648</v>
      </c>
      <c r="B121" s="56" t="s">
        <v>1634</v>
      </c>
      <c r="C121" s="56" t="s">
        <v>1624</v>
      </c>
      <c r="D121" s="56" t="s">
        <v>1644</v>
      </c>
      <c r="E121" s="55">
        <v>42947</v>
      </c>
      <c r="F121" s="66">
        <v>8</v>
      </c>
      <c r="G121" s="67">
        <v>8073</v>
      </c>
      <c r="H121" s="70"/>
    </row>
    <row r="122" spans="1:8" x14ac:dyDescent="0.25">
      <c r="A122" s="56" t="s">
        <v>1637</v>
      </c>
      <c r="B122" s="56" t="s">
        <v>1641</v>
      </c>
      <c r="C122" s="56" t="s">
        <v>1624</v>
      </c>
      <c r="D122" s="56" t="s">
        <v>1644</v>
      </c>
      <c r="E122" s="55">
        <v>42608</v>
      </c>
      <c r="F122" s="71">
        <v>2</v>
      </c>
      <c r="G122" s="67">
        <v>2217</v>
      </c>
      <c r="H122" s="70"/>
    </row>
    <row r="123" spans="1:8" x14ac:dyDescent="0.25">
      <c r="A123" s="56" t="s">
        <v>1642</v>
      </c>
      <c r="B123" s="56" t="s">
        <v>1643</v>
      </c>
      <c r="C123" s="56" t="s">
        <v>1626</v>
      </c>
      <c r="D123" s="56" t="s">
        <v>1636</v>
      </c>
      <c r="E123" s="55">
        <v>42741</v>
      </c>
      <c r="F123" s="66">
        <v>18</v>
      </c>
      <c r="G123" s="67">
        <v>14465</v>
      </c>
      <c r="H123" s="70"/>
    </row>
    <row r="124" spans="1:8" x14ac:dyDescent="0.25">
      <c r="A124" s="56" t="s">
        <v>1637</v>
      </c>
      <c r="B124" s="56" t="s">
        <v>1630</v>
      </c>
      <c r="C124" s="56" t="s">
        <v>1625</v>
      </c>
      <c r="D124" s="56" t="s">
        <v>1650</v>
      </c>
      <c r="E124" s="55">
        <v>42780</v>
      </c>
      <c r="F124" s="66">
        <v>9</v>
      </c>
      <c r="G124" s="67">
        <v>5876</v>
      </c>
      <c r="H124" s="70"/>
    </row>
    <row r="125" spans="1:8" x14ac:dyDescent="0.25">
      <c r="A125" s="56" t="s">
        <v>1642</v>
      </c>
      <c r="B125" s="56" t="s">
        <v>1630</v>
      </c>
      <c r="C125" s="56" t="s">
        <v>1626</v>
      </c>
      <c r="D125" s="56" t="s">
        <v>1650</v>
      </c>
      <c r="E125" s="55">
        <v>42579</v>
      </c>
      <c r="F125" s="66">
        <v>12</v>
      </c>
      <c r="G125" s="67">
        <v>7881</v>
      </c>
      <c r="H125" s="70"/>
    </row>
    <row r="126" spans="1:8" x14ac:dyDescent="0.25">
      <c r="A126" s="56" t="s">
        <v>1632</v>
      </c>
      <c r="B126" s="56" t="s">
        <v>1630</v>
      </c>
      <c r="C126" s="56" t="s">
        <v>1625</v>
      </c>
      <c r="D126" s="56" t="s">
        <v>1639</v>
      </c>
      <c r="E126" s="55">
        <v>42552</v>
      </c>
      <c r="F126" s="66">
        <v>6</v>
      </c>
      <c r="G126" s="67">
        <v>3937</v>
      </c>
      <c r="H126" s="70"/>
    </row>
    <row r="127" spans="1:8" x14ac:dyDescent="0.25">
      <c r="A127" s="56" t="s">
        <v>1642</v>
      </c>
      <c r="B127" s="56" t="s">
        <v>1641</v>
      </c>
      <c r="C127" s="56" t="s">
        <v>1627</v>
      </c>
      <c r="D127" s="56" t="s">
        <v>1631</v>
      </c>
      <c r="E127" s="55">
        <v>42785</v>
      </c>
      <c r="F127" s="71">
        <v>6</v>
      </c>
      <c r="G127" s="67">
        <v>6613</v>
      </c>
      <c r="H127" s="70"/>
    </row>
    <row r="128" spans="1:8" x14ac:dyDescent="0.25">
      <c r="A128" s="56" t="s">
        <v>1633</v>
      </c>
      <c r="B128" s="56" t="s">
        <v>1646</v>
      </c>
      <c r="C128" s="56" t="s">
        <v>1625</v>
      </c>
      <c r="D128" s="56" t="s">
        <v>1644</v>
      </c>
      <c r="E128" s="55">
        <v>42749</v>
      </c>
      <c r="F128" s="71">
        <v>10</v>
      </c>
      <c r="G128" s="67">
        <v>9559</v>
      </c>
      <c r="H128" s="70"/>
    </row>
    <row r="129" spans="1:8" x14ac:dyDescent="0.25">
      <c r="A129" s="56" t="s">
        <v>1629</v>
      </c>
      <c r="B129" s="56" t="s">
        <v>1641</v>
      </c>
      <c r="C129" s="56" t="s">
        <v>1625</v>
      </c>
      <c r="D129" s="56" t="s">
        <v>1636</v>
      </c>
      <c r="E129" s="55">
        <v>42873</v>
      </c>
      <c r="F129" s="71">
        <v>2</v>
      </c>
      <c r="G129" s="67">
        <v>2224</v>
      </c>
      <c r="H129" s="70"/>
    </row>
    <row r="130" spans="1:8" x14ac:dyDescent="0.25">
      <c r="A130" s="56" t="s">
        <v>1648</v>
      </c>
      <c r="B130" s="56" t="s">
        <v>1643</v>
      </c>
      <c r="C130" s="56" t="s">
        <v>1625</v>
      </c>
      <c r="D130" s="56" t="s">
        <v>1636</v>
      </c>
      <c r="E130" s="55">
        <v>43076</v>
      </c>
      <c r="F130" s="71">
        <v>5</v>
      </c>
      <c r="G130" s="67">
        <v>4023</v>
      </c>
      <c r="H130" s="70"/>
    </row>
    <row r="131" spans="1:8" x14ac:dyDescent="0.25">
      <c r="A131" s="56" t="s">
        <v>1645</v>
      </c>
      <c r="B131" s="56" t="s">
        <v>1641</v>
      </c>
      <c r="C131" s="56" t="s">
        <v>1624</v>
      </c>
      <c r="D131" s="56" t="s">
        <v>1636</v>
      </c>
      <c r="E131" s="55">
        <v>42752</v>
      </c>
      <c r="F131" s="71">
        <v>10</v>
      </c>
      <c r="G131" s="67">
        <v>11081</v>
      </c>
      <c r="H131" s="70"/>
    </row>
    <row r="132" spans="1:8" x14ac:dyDescent="0.25">
      <c r="A132" s="56" t="s">
        <v>1633</v>
      </c>
      <c r="B132" s="56" t="s">
        <v>1643</v>
      </c>
      <c r="C132" s="56" t="s">
        <v>1626</v>
      </c>
      <c r="D132" s="56" t="s">
        <v>1639</v>
      </c>
      <c r="E132" s="55">
        <v>42692</v>
      </c>
      <c r="F132" s="71">
        <v>2</v>
      </c>
      <c r="G132" s="67">
        <v>1610</v>
      </c>
      <c r="H132" s="70"/>
    </row>
    <row r="133" spans="1:8" x14ac:dyDescent="0.25">
      <c r="A133" s="56" t="s">
        <v>1637</v>
      </c>
      <c r="B133" s="56" t="s">
        <v>1641</v>
      </c>
      <c r="C133" s="56" t="s">
        <v>1627</v>
      </c>
      <c r="D133" s="56" t="s">
        <v>1636</v>
      </c>
      <c r="E133" s="55">
        <v>42879</v>
      </c>
      <c r="F133" s="71">
        <v>3</v>
      </c>
      <c r="G133" s="67">
        <v>3319</v>
      </c>
      <c r="H133" s="70"/>
    </row>
    <row r="134" spans="1:8" x14ac:dyDescent="0.25">
      <c r="A134" s="56" t="s">
        <v>1635</v>
      </c>
      <c r="B134" s="56" t="s">
        <v>1646</v>
      </c>
      <c r="C134" s="56" t="s">
        <v>1625</v>
      </c>
      <c r="D134" s="56" t="s">
        <v>1636</v>
      </c>
      <c r="E134" s="55">
        <v>42789</v>
      </c>
      <c r="F134" s="71">
        <v>13</v>
      </c>
      <c r="G134" s="67">
        <v>12404</v>
      </c>
      <c r="H134" s="70"/>
    </row>
    <row r="135" spans="1:8" x14ac:dyDescent="0.25">
      <c r="A135" s="56" t="s">
        <v>1632</v>
      </c>
      <c r="B135" s="56" t="s">
        <v>1643</v>
      </c>
      <c r="C135" s="56" t="s">
        <v>1624</v>
      </c>
      <c r="D135" s="56" t="s">
        <v>1636</v>
      </c>
      <c r="E135" s="55">
        <v>42776</v>
      </c>
      <c r="F135" s="66">
        <v>18</v>
      </c>
      <c r="G135" s="67">
        <v>14420</v>
      </c>
      <c r="H135" s="70"/>
    </row>
    <row r="136" spans="1:8" x14ac:dyDescent="0.25">
      <c r="A136" s="56" t="s">
        <v>1638</v>
      </c>
      <c r="B136" s="56" t="s">
        <v>1634</v>
      </c>
      <c r="C136" s="56" t="s">
        <v>1626</v>
      </c>
      <c r="D136" s="56" t="s">
        <v>1639</v>
      </c>
      <c r="E136" s="55">
        <v>42392</v>
      </c>
      <c r="F136" s="66">
        <v>7</v>
      </c>
      <c r="G136" s="67">
        <v>7044</v>
      </c>
      <c r="H136" s="70"/>
    </row>
    <row r="137" spans="1:8" x14ac:dyDescent="0.25">
      <c r="A137" s="56" t="s">
        <v>1649</v>
      </c>
      <c r="B137" s="56" t="s">
        <v>1641</v>
      </c>
      <c r="C137" s="56" t="s">
        <v>1624</v>
      </c>
      <c r="D137" s="56" t="s">
        <v>1631</v>
      </c>
      <c r="E137" s="55">
        <v>42604</v>
      </c>
      <c r="F137" s="71">
        <v>12</v>
      </c>
      <c r="G137" s="67">
        <v>13278</v>
      </c>
      <c r="H137" s="70"/>
    </row>
    <row r="138" spans="1:8" x14ac:dyDescent="0.25">
      <c r="A138" s="56" t="s">
        <v>1629</v>
      </c>
      <c r="B138" s="56" t="s">
        <v>1643</v>
      </c>
      <c r="C138" s="56" t="s">
        <v>1625</v>
      </c>
      <c r="D138" s="56" t="s">
        <v>1650</v>
      </c>
      <c r="E138" s="55">
        <v>42912</v>
      </c>
      <c r="F138" s="71">
        <v>8</v>
      </c>
      <c r="G138" s="67">
        <v>6424</v>
      </c>
      <c r="H138" s="70"/>
    </row>
    <row r="139" spans="1:8" x14ac:dyDescent="0.25">
      <c r="A139" s="56" t="s">
        <v>1649</v>
      </c>
      <c r="B139" s="56" t="s">
        <v>1641</v>
      </c>
      <c r="C139" s="56" t="s">
        <v>1626</v>
      </c>
      <c r="D139" s="56" t="s">
        <v>1639</v>
      </c>
      <c r="E139" s="55">
        <v>42915</v>
      </c>
      <c r="F139" s="71">
        <v>3</v>
      </c>
      <c r="G139" s="67">
        <v>3331</v>
      </c>
      <c r="H139" s="70"/>
    </row>
    <row r="140" spans="1:8" x14ac:dyDescent="0.25">
      <c r="A140" s="56" t="s">
        <v>1629</v>
      </c>
      <c r="B140" s="56" t="s">
        <v>1634</v>
      </c>
      <c r="C140" s="56" t="s">
        <v>1625</v>
      </c>
      <c r="D140" s="56" t="s">
        <v>1644</v>
      </c>
      <c r="E140" s="55">
        <v>42943</v>
      </c>
      <c r="F140" s="66">
        <v>13</v>
      </c>
      <c r="G140" s="67">
        <v>13130</v>
      </c>
      <c r="H140" s="70"/>
    </row>
    <row r="141" spans="1:8" x14ac:dyDescent="0.25">
      <c r="A141" s="56" t="s">
        <v>1640</v>
      </c>
      <c r="B141" s="56" t="s">
        <v>1643</v>
      </c>
      <c r="C141" s="56" t="s">
        <v>1624</v>
      </c>
      <c r="D141" s="56" t="s">
        <v>1636</v>
      </c>
      <c r="E141" s="55">
        <v>42763</v>
      </c>
      <c r="F141" s="71">
        <v>6</v>
      </c>
      <c r="G141" s="67">
        <v>4835</v>
      </c>
      <c r="H141" s="70"/>
    </row>
    <row r="142" spans="1:8" x14ac:dyDescent="0.25">
      <c r="A142" s="56" t="s">
        <v>1645</v>
      </c>
      <c r="B142" s="56" t="s">
        <v>1634</v>
      </c>
      <c r="C142" s="56" t="s">
        <v>1627</v>
      </c>
      <c r="D142" s="56" t="s">
        <v>1631</v>
      </c>
      <c r="E142" s="55">
        <v>42992</v>
      </c>
      <c r="F142" s="66">
        <v>9</v>
      </c>
      <c r="G142" s="67">
        <v>9095</v>
      </c>
      <c r="H142" s="70"/>
    </row>
    <row r="143" spans="1:8" x14ac:dyDescent="0.25">
      <c r="A143" s="56" t="s">
        <v>1629</v>
      </c>
      <c r="B143" s="56" t="s">
        <v>1630</v>
      </c>
      <c r="C143" s="56" t="s">
        <v>1627</v>
      </c>
      <c r="D143" s="56" t="s">
        <v>1644</v>
      </c>
      <c r="E143" s="55">
        <v>42401</v>
      </c>
      <c r="F143" s="66">
        <v>3</v>
      </c>
      <c r="G143" s="67">
        <v>1959</v>
      </c>
      <c r="H143" s="70"/>
    </row>
    <row r="144" spans="1:8" x14ac:dyDescent="0.25">
      <c r="A144" s="56" t="s">
        <v>1633</v>
      </c>
      <c r="B144" s="56" t="s">
        <v>1634</v>
      </c>
      <c r="C144" s="56" t="s">
        <v>1626</v>
      </c>
      <c r="D144" s="56" t="s">
        <v>1631</v>
      </c>
      <c r="E144" s="55">
        <v>42580</v>
      </c>
      <c r="F144" s="66">
        <v>7</v>
      </c>
      <c r="G144" s="67">
        <v>7080</v>
      </c>
      <c r="H144" s="70"/>
    </row>
    <row r="145" spans="1:8" x14ac:dyDescent="0.25">
      <c r="A145" s="56" t="s">
        <v>1645</v>
      </c>
      <c r="B145" s="56" t="s">
        <v>1646</v>
      </c>
      <c r="C145" s="56" t="s">
        <v>1624</v>
      </c>
      <c r="D145" s="56" t="s">
        <v>1644</v>
      </c>
      <c r="E145" s="55">
        <v>43054</v>
      </c>
      <c r="F145" s="71">
        <v>1</v>
      </c>
      <c r="G145" s="67">
        <v>954</v>
      </c>
      <c r="H145" s="70"/>
    </row>
    <row r="146" spans="1:8" x14ac:dyDescent="0.25">
      <c r="A146" s="56" t="s">
        <v>1642</v>
      </c>
      <c r="B146" s="56" t="s">
        <v>1641</v>
      </c>
      <c r="C146" s="56" t="s">
        <v>1627</v>
      </c>
      <c r="D146" s="56" t="s">
        <v>1644</v>
      </c>
      <c r="E146" s="55">
        <v>42397</v>
      </c>
      <c r="F146" s="71">
        <v>10</v>
      </c>
      <c r="G146" s="67">
        <v>11128</v>
      </c>
      <c r="H146" s="70"/>
    </row>
    <row r="147" spans="1:8" x14ac:dyDescent="0.25">
      <c r="A147" s="56" t="s">
        <v>1632</v>
      </c>
      <c r="B147" s="56" t="s">
        <v>1643</v>
      </c>
      <c r="C147" s="56" t="s">
        <v>1625</v>
      </c>
      <c r="D147" s="56" t="s">
        <v>1631</v>
      </c>
      <c r="E147" s="55">
        <v>42816</v>
      </c>
      <c r="F147" s="71">
        <v>14</v>
      </c>
      <c r="G147" s="67">
        <v>11235</v>
      </c>
      <c r="H147" s="70"/>
    </row>
    <row r="148" spans="1:8" x14ac:dyDescent="0.25">
      <c r="A148" s="56" t="s">
        <v>1642</v>
      </c>
      <c r="B148" s="56" t="s">
        <v>1641</v>
      </c>
      <c r="C148" s="56" t="s">
        <v>1624</v>
      </c>
      <c r="D148" s="56" t="s">
        <v>1650</v>
      </c>
      <c r="E148" s="55">
        <v>42737</v>
      </c>
      <c r="F148" s="71">
        <v>16</v>
      </c>
      <c r="G148" s="67">
        <v>17739</v>
      </c>
      <c r="H148" s="70"/>
    </row>
    <row r="149" spans="1:8" x14ac:dyDescent="0.25">
      <c r="A149" s="56" t="s">
        <v>1648</v>
      </c>
      <c r="B149" s="56" t="s">
        <v>1634</v>
      </c>
      <c r="C149" s="56" t="s">
        <v>1627</v>
      </c>
      <c r="D149" s="56" t="s">
        <v>1644</v>
      </c>
      <c r="E149" s="55">
        <v>42786</v>
      </c>
      <c r="F149" s="66">
        <v>14</v>
      </c>
      <c r="G149" s="67">
        <v>14086</v>
      </c>
      <c r="H149" s="70"/>
    </row>
    <row r="150" spans="1:8" x14ac:dyDescent="0.25">
      <c r="A150" s="56" t="s">
        <v>1649</v>
      </c>
      <c r="B150" s="56" t="s">
        <v>1641</v>
      </c>
      <c r="C150" s="56" t="s">
        <v>1625</v>
      </c>
      <c r="D150" s="56" t="s">
        <v>1639</v>
      </c>
      <c r="E150" s="55">
        <v>42978</v>
      </c>
      <c r="F150" s="71">
        <v>2</v>
      </c>
      <c r="G150" s="67">
        <v>2206</v>
      </c>
      <c r="H150" s="70"/>
    </row>
    <row r="151" spans="1:8" x14ac:dyDescent="0.25">
      <c r="A151" s="56" t="s">
        <v>1640</v>
      </c>
      <c r="B151" s="56" t="s">
        <v>1634</v>
      </c>
      <c r="C151" s="56" t="s">
        <v>1624</v>
      </c>
      <c r="D151" s="56" t="s">
        <v>1644</v>
      </c>
      <c r="E151" s="55">
        <v>42987</v>
      </c>
      <c r="F151" s="66">
        <v>16</v>
      </c>
      <c r="G151" s="67">
        <v>16052</v>
      </c>
      <c r="H151" s="70"/>
    </row>
    <row r="152" spans="1:8" x14ac:dyDescent="0.25">
      <c r="A152" s="56" t="s">
        <v>1629</v>
      </c>
      <c r="B152" s="56" t="s">
        <v>1634</v>
      </c>
      <c r="C152" s="56" t="s">
        <v>1626</v>
      </c>
      <c r="D152" s="56" t="s">
        <v>1644</v>
      </c>
      <c r="E152" s="55">
        <v>42828</v>
      </c>
      <c r="F152" s="66">
        <v>1</v>
      </c>
      <c r="G152" s="67">
        <v>1008</v>
      </c>
      <c r="H152" s="70"/>
    </row>
    <row r="153" spans="1:8" x14ac:dyDescent="0.25">
      <c r="A153" s="56" t="s">
        <v>1633</v>
      </c>
      <c r="B153" s="56" t="s">
        <v>1646</v>
      </c>
      <c r="C153" s="56" t="s">
        <v>1624</v>
      </c>
      <c r="D153" s="56" t="s">
        <v>1644</v>
      </c>
      <c r="E153" s="55">
        <v>42467</v>
      </c>
      <c r="F153" s="71">
        <v>4</v>
      </c>
      <c r="G153" s="67">
        <v>3807</v>
      </c>
      <c r="H153" s="70"/>
    </row>
    <row r="154" spans="1:8" x14ac:dyDescent="0.25">
      <c r="A154" s="56" t="s">
        <v>1645</v>
      </c>
      <c r="B154" s="56" t="s">
        <v>1643</v>
      </c>
      <c r="C154" s="56" t="s">
        <v>1624</v>
      </c>
      <c r="D154" s="56" t="s">
        <v>1631</v>
      </c>
      <c r="E154" s="55">
        <v>42978</v>
      </c>
      <c r="F154" s="71">
        <v>6</v>
      </c>
      <c r="G154" s="67">
        <v>4821</v>
      </c>
      <c r="H154" s="70"/>
    </row>
    <row r="155" spans="1:8" x14ac:dyDescent="0.25">
      <c r="A155" s="56" t="s">
        <v>1645</v>
      </c>
      <c r="B155" s="56" t="s">
        <v>1646</v>
      </c>
      <c r="C155" s="56" t="s">
        <v>1624</v>
      </c>
      <c r="D155" s="56" t="s">
        <v>1636</v>
      </c>
      <c r="E155" s="55">
        <v>42486</v>
      </c>
      <c r="F155" s="71">
        <v>6</v>
      </c>
      <c r="G155" s="67">
        <v>5759</v>
      </c>
      <c r="H155" s="70"/>
    </row>
    <row r="156" spans="1:8" x14ac:dyDescent="0.25">
      <c r="A156" s="56" t="s">
        <v>1648</v>
      </c>
      <c r="B156" s="56" t="s">
        <v>1646</v>
      </c>
      <c r="C156" s="56" t="s">
        <v>1625</v>
      </c>
      <c r="D156" s="56" t="s">
        <v>1639</v>
      </c>
      <c r="E156" s="55">
        <v>42563</v>
      </c>
      <c r="F156" s="71">
        <v>14</v>
      </c>
      <c r="G156" s="67">
        <v>13416</v>
      </c>
      <c r="H156" s="70"/>
    </row>
    <row r="157" spans="1:8" x14ac:dyDescent="0.25">
      <c r="A157" s="56" t="s">
        <v>1645</v>
      </c>
      <c r="B157" s="56" t="s">
        <v>1641</v>
      </c>
      <c r="C157" s="56" t="s">
        <v>1624</v>
      </c>
      <c r="D157" s="56" t="s">
        <v>1644</v>
      </c>
      <c r="E157" s="55">
        <v>42651</v>
      </c>
      <c r="F157" s="71">
        <v>1</v>
      </c>
      <c r="G157" s="67">
        <v>1106</v>
      </c>
      <c r="H157" s="70"/>
    </row>
    <row r="158" spans="1:8" x14ac:dyDescent="0.25">
      <c r="A158" s="56" t="s">
        <v>1647</v>
      </c>
      <c r="B158" s="56" t="s">
        <v>1630</v>
      </c>
      <c r="C158" s="56" t="s">
        <v>1626</v>
      </c>
      <c r="D158" s="56" t="s">
        <v>1636</v>
      </c>
      <c r="E158" s="55">
        <v>42748</v>
      </c>
      <c r="F158" s="66">
        <v>5</v>
      </c>
      <c r="G158" s="67">
        <v>3265</v>
      </c>
      <c r="H158" s="70"/>
    </row>
    <row r="159" spans="1:8" x14ac:dyDescent="0.25">
      <c r="A159" s="56" t="s">
        <v>1645</v>
      </c>
      <c r="B159" s="56" t="s">
        <v>1643</v>
      </c>
      <c r="C159" s="56" t="s">
        <v>1624</v>
      </c>
      <c r="D159" s="56" t="s">
        <v>1639</v>
      </c>
      <c r="E159" s="55">
        <v>42457</v>
      </c>
      <c r="F159" s="71">
        <v>14</v>
      </c>
      <c r="G159" s="67">
        <v>11255</v>
      </c>
      <c r="H159" s="70"/>
    </row>
    <row r="160" spans="1:8" x14ac:dyDescent="0.25">
      <c r="A160" s="56" t="s">
        <v>1640</v>
      </c>
      <c r="B160" s="56" t="s">
        <v>1641</v>
      </c>
      <c r="C160" s="56" t="s">
        <v>1626</v>
      </c>
      <c r="D160" s="56" t="s">
        <v>1650</v>
      </c>
      <c r="E160" s="55">
        <v>42638</v>
      </c>
      <c r="F160" s="71">
        <v>20</v>
      </c>
      <c r="G160" s="67">
        <v>22232</v>
      </c>
      <c r="H160" s="70"/>
    </row>
    <row r="161" spans="1:8" x14ac:dyDescent="0.25">
      <c r="A161" s="56" t="s">
        <v>1647</v>
      </c>
      <c r="B161" s="56" t="s">
        <v>1646</v>
      </c>
      <c r="C161" s="56" t="s">
        <v>1625</v>
      </c>
      <c r="D161" s="56" t="s">
        <v>1644</v>
      </c>
      <c r="E161" s="55">
        <v>42755</v>
      </c>
      <c r="F161" s="71">
        <v>11</v>
      </c>
      <c r="G161" s="67">
        <v>10500</v>
      </c>
      <c r="H161" s="70"/>
    </row>
    <row r="162" spans="1:8" x14ac:dyDescent="0.25">
      <c r="A162" s="56" t="s">
        <v>1629</v>
      </c>
      <c r="B162" s="56" t="s">
        <v>1646</v>
      </c>
      <c r="C162" s="56" t="s">
        <v>1627</v>
      </c>
      <c r="D162" s="56" t="s">
        <v>1639</v>
      </c>
      <c r="E162" s="55">
        <v>42483</v>
      </c>
      <c r="F162" s="71">
        <v>5</v>
      </c>
      <c r="G162" s="67">
        <v>4795</v>
      </c>
      <c r="H162" s="70"/>
    </row>
    <row r="163" spans="1:8" x14ac:dyDescent="0.25">
      <c r="A163" s="56" t="s">
        <v>1642</v>
      </c>
      <c r="B163" s="56" t="s">
        <v>1646</v>
      </c>
      <c r="C163" s="56" t="s">
        <v>1627</v>
      </c>
      <c r="D163" s="56" t="s">
        <v>1631</v>
      </c>
      <c r="E163" s="55">
        <v>42657</v>
      </c>
      <c r="F163" s="71">
        <v>5</v>
      </c>
      <c r="G163" s="67">
        <v>4797</v>
      </c>
      <c r="H163" s="70"/>
    </row>
    <row r="164" spans="1:8" x14ac:dyDescent="0.25">
      <c r="A164" s="56" t="s">
        <v>1629</v>
      </c>
      <c r="B164" s="56" t="s">
        <v>1646</v>
      </c>
      <c r="C164" s="56" t="s">
        <v>1625</v>
      </c>
      <c r="D164" s="56" t="s">
        <v>1650</v>
      </c>
      <c r="E164" s="55">
        <v>42814</v>
      </c>
      <c r="F164" s="71">
        <v>7</v>
      </c>
      <c r="G164" s="67">
        <v>6721</v>
      </c>
      <c r="H164" s="70"/>
    </row>
    <row r="165" spans="1:8" x14ac:dyDescent="0.25">
      <c r="A165" s="56" t="s">
        <v>1647</v>
      </c>
      <c r="B165" s="56" t="s">
        <v>1634</v>
      </c>
      <c r="C165" s="56" t="s">
        <v>1624</v>
      </c>
      <c r="D165" s="56" t="s">
        <v>1639</v>
      </c>
      <c r="E165" s="55">
        <v>42723</v>
      </c>
      <c r="F165" s="66">
        <v>6</v>
      </c>
      <c r="G165" s="67">
        <v>6035</v>
      </c>
      <c r="H165" s="70"/>
    </row>
    <row r="166" spans="1:8" x14ac:dyDescent="0.25">
      <c r="A166" s="56" t="s">
        <v>1642</v>
      </c>
      <c r="B166" s="56" t="s">
        <v>1643</v>
      </c>
      <c r="C166" s="56" t="s">
        <v>1624</v>
      </c>
      <c r="D166" s="56" t="s">
        <v>1636</v>
      </c>
      <c r="E166" s="55">
        <v>42966</v>
      </c>
      <c r="F166" s="71">
        <v>12</v>
      </c>
      <c r="G166" s="67">
        <v>9619</v>
      </c>
      <c r="H166" s="70"/>
    </row>
    <row r="167" spans="1:8" x14ac:dyDescent="0.25">
      <c r="A167" s="56" t="s">
        <v>1649</v>
      </c>
      <c r="B167" s="56" t="s">
        <v>1646</v>
      </c>
      <c r="C167" s="56" t="s">
        <v>1627</v>
      </c>
      <c r="D167" s="56" t="s">
        <v>1636</v>
      </c>
      <c r="E167" s="55">
        <v>42877</v>
      </c>
      <c r="F167" s="71">
        <v>12</v>
      </c>
      <c r="G167" s="67">
        <v>11452</v>
      </c>
      <c r="H167" s="70"/>
    </row>
    <row r="168" spans="1:8" x14ac:dyDescent="0.25">
      <c r="A168" s="56" t="s">
        <v>1633</v>
      </c>
      <c r="B168" s="56" t="s">
        <v>1641</v>
      </c>
      <c r="C168" s="56" t="s">
        <v>1626</v>
      </c>
      <c r="D168" s="56" t="s">
        <v>1636</v>
      </c>
      <c r="E168" s="55">
        <v>42950</v>
      </c>
      <c r="F168" s="71">
        <v>1</v>
      </c>
      <c r="G168" s="67">
        <v>1104</v>
      </c>
      <c r="H168" s="70"/>
    </row>
    <row r="169" spans="1:8" x14ac:dyDescent="0.25">
      <c r="A169" s="56" t="s">
        <v>1645</v>
      </c>
      <c r="B169" s="56" t="s">
        <v>1630</v>
      </c>
      <c r="C169" s="56" t="s">
        <v>1624</v>
      </c>
      <c r="D169" s="56" t="s">
        <v>1639</v>
      </c>
      <c r="E169" s="55">
        <v>42898</v>
      </c>
      <c r="F169" s="66">
        <v>4</v>
      </c>
      <c r="G169" s="67">
        <v>2628</v>
      </c>
      <c r="H169" s="70"/>
    </row>
    <row r="170" spans="1:8" x14ac:dyDescent="0.25">
      <c r="A170" s="56" t="s">
        <v>1642</v>
      </c>
      <c r="B170" s="56" t="s">
        <v>1643</v>
      </c>
      <c r="C170" s="56" t="s">
        <v>1624</v>
      </c>
      <c r="D170" s="56" t="s">
        <v>1636</v>
      </c>
      <c r="E170" s="55">
        <v>42688</v>
      </c>
      <c r="F170" s="71">
        <v>3</v>
      </c>
      <c r="G170" s="67">
        <v>2425</v>
      </c>
      <c r="H170" s="70"/>
    </row>
    <row r="171" spans="1:8" x14ac:dyDescent="0.25">
      <c r="A171" s="56" t="s">
        <v>1648</v>
      </c>
      <c r="B171" s="56" t="s">
        <v>1630</v>
      </c>
      <c r="C171" s="56" t="s">
        <v>1625</v>
      </c>
      <c r="D171" s="56" t="s">
        <v>1644</v>
      </c>
      <c r="E171" s="55">
        <v>43023</v>
      </c>
      <c r="F171" s="66">
        <v>3</v>
      </c>
      <c r="G171" s="67">
        <v>1970</v>
      </c>
      <c r="H171" s="70"/>
    </row>
    <row r="172" spans="1:8" x14ac:dyDescent="0.25">
      <c r="A172" s="56" t="s">
        <v>1640</v>
      </c>
      <c r="B172" s="56" t="s">
        <v>1634</v>
      </c>
      <c r="C172" s="56" t="s">
        <v>1624</v>
      </c>
      <c r="D172" s="56" t="s">
        <v>1639</v>
      </c>
      <c r="E172" s="55">
        <v>42572</v>
      </c>
      <c r="F172" s="66">
        <v>6</v>
      </c>
      <c r="G172" s="67">
        <v>6069</v>
      </c>
      <c r="H172" s="70"/>
    </row>
    <row r="173" spans="1:8" x14ac:dyDescent="0.25">
      <c r="A173" s="56" t="s">
        <v>1632</v>
      </c>
      <c r="B173" s="56" t="s">
        <v>1643</v>
      </c>
      <c r="C173" s="56" t="s">
        <v>1625</v>
      </c>
      <c r="D173" s="56" t="s">
        <v>1644</v>
      </c>
      <c r="E173" s="55">
        <v>42643</v>
      </c>
      <c r="F173" s="71">
        <v>4</v>
      </c>
      <c r="G173" s="67">
        <v>3207</v>
      </c>
      <c r="H173" s="70"/>
    </row>
    <row r="174" spans="1:8" x14ac:dyDescent="0.25">
      <c r="A174" s="56" t="s">
        <v>1640</v>
      </c>
      <c r="B174" s="56" t="s">
        <v>1646</v>
      </c>
      <c r="C174" s="56" t="s">
        <v>1624</v>
      </c>
      <c r="D174" s="56" t="s">
        <v>1644</v>
      </c>
      <c r="E174" s="55">
        <v>42570</v>
      </c>
      <c r="F174" s="71">
        <v>2</v>
      </c>
      <c r="G174" s="67">
        <v>1907</v>
      </c>
      <c r="H174" s="70"/>
    </row>
    <row r="175" spans="1:8" x14ac:dyDescent="0.25">
      <c r="A175" s="56" t="s">
        <v>1635</v>
      </c>
      <c r="B175" s="56" t="s">
        <v>1641</v>
      </c>
      <c r="C175" s="56" t="s">
        <v>1624</v>
      </c>
      <c r="D175" s="56" t="s">
        <v>1644</v>
      </c>
      <c r="E175" s="55">
        <v>42728</v>
      </c>
      <c r="F175" s="71">
        <v>11</v>
      </c>
      <c r="G175" s="67">
        <v>12130</v>
      </c>
      <c r="H175" s="70"/>
    </row>
    <row r="176" spans="1:8" x14ac:dyDescent="0.25">
      <c r="A176" s="56" t="s">
        <v>1645</v>
      </c>
      <c r="B176" s="56" t="s">
        <v>1630</v>
      </c>
      <c r="C176" s="56" t="s">
        <v>1626</v>
      </c>
      <c r="D176" s="56" t="s">
        <v>1644</v>
      </c>
      <c r="E176" s="55">
        <v>43073</v>
      </c>
      <c r="F176" s="66">
        <v>11</v>
      </c>
      <c r="G176" s="67">
        <v>7239</v>
      </c>
      <c r="H176" s="70"/>
    </row>
    <row r="177" spans="1:8" x14ac:dyDescent="0.25">
      <c r="A177" s="56" t="s">
        <v>1638</v>
      </c>
      <c r="B177" s="56" t="s">
        <v>1646</v>
      </c>
      <c r="C177" s="56" t="s">
        <v>1626</v>
      </c>
      <c r="D177" s="56" t="s">
        <v>1644</v>
      </c>
      <c r="E177" s="55">
        <v>42999</v>
      </c>
      <c r="F177" s="71">
        <v>15</v>
      </c>
      <c r="G177" s="67">
        <v>14383</v>
      </c>
      <c r="H177" s="70"/>
    </row>
    <row r="178" spans="1:8" x14ac:dyDescent="0.25">
      <c r="A178" s="56" t="s">
        <v>1649</v>
      </c>
      <c r="B178" s="56" t="s">
        <v>1630</v>
      </c>
      <c r="C178" s="56" t="s">
        <v>1625</v>
      </c>
      <c r="D178" s="56" t="s">
        <v>1636</v>
      </c>
      <c r="E178" s="55">
        <v>42454</v>
      </c>
      <c r="F178" s="66">
        <v>6</v>
      </c>
      <c r="G178" s="67">
        <v>3929</v>
      </c>
      <c r="H178" s="70"/>
    </row>
    <row r="179" spans="1:8" x14ac:dyDescent="0.25">
      <c r="A179" s="56" t="s">
        <v>1642</v>
      </c>
      <c r="B179" s="56" t="s">
        <v>1634</v>
      </c>
      <c r="C179" s="56" t="s">
        <v>1624</v>
      </c>
      <c r="D179" s="56" t="s">
        <v>1650</v>
      </c>
      <c r="E179" s="55">
        <v>42713</v>
      </c>
      <c r="F179" s="66">
        <v>16</v>
      </c>
      <c r="G179" s="67">
        <v>16181</v>
      </c>
      <c r="H179" s="70"/>
    </row>
    <row r="180" spans="1:8" x14ac:dyDescent="0.25">
      <c r="A180" s="56" t="s">
        <v>1629</v>
      </c>
      <c r="B180" s="56" t="s">
        <v>1641</v>
      </c>
      <c r="C180" s="56" t="s">
        <v>1626</v>
      </c>
      <c r="D180" s="56" t="s">
        <v>1644</v>
      </c>
      <c r="E180" s="55">
        <v>42540</v>
      </c>
      <c r="F180" s="71">
        <v>2</v>
      </c>
      <c r="G180" s="67">
        <v>2214</v>
      </c>
      <c r="H180" s="70"/>
    </row>
    <row r="181" spans="1:8" x14ac:dyDescent="0.25">
      <c r="A181" s="56" t="s">
        <v>1633</v>
      </c>
      <c r="B181" s="56" t="s">
        <v>1641</v>
      </c>
      <c r="C181" s="56" t="s">
        <v>1626</v>
      </c>
      <c r="D181" s="56" t="s">
        <v>1631</v>
      </c>
      <c r="E181" s="55">
        <v>42471</v>
      </c>
      <c r="F181" s="71">
        <v>8</v>
      </c>
      <c r="G181" s="67">
        <v>8823</v>
      </c>
      <c r="H181" s="70"/>
    </row>
    <row r="182" spans="1:8" x14ac:dyDescent="0.25">
      <c r="A182" s="56" t="s">
        <v>1632</v>
      </c>
      <c r="B182" s="56" t="s">
        <v>1641</v>
      </c>
      <c r="C182" s="56" t="s">
        <v>1627</v>
      </c>
      <c r="D182" s="56" t="s">
        <v>1639</v>
      </c>
      <c r="E182" s="55">
        <v>42908</v>
      </c>
      <c r="F182" s="71">
        <v>4</v>
      </c>
      <c r="G182" s="67">
        <v>4436</v>
      </c>
      <c r="H182" s="70"/>
    </row>
    <row r="183" spans="1:8" x14ac:dyDescent="0.25">
      <c r="A183" s="56" t="s">
        <v>1640</v>
      </c>
      <c r="B183" s="56" t="s">
        <v>1641</v>
      </c>
      <c r="C183" s="56" t="s">
        <v>1627</v>
      </c>
      <c r="D183" s="56" t="s">
        <v>1650</v>
      </c>
      <c r="E183" s="55">
        <v>42619</v>
      </c>
      <c r="F183" s="71">
        <v>13</v>
      </c>
      <c r="G183" s="67">
        <v>14386</v>
      </c>
      <c r="H183" s="70"/>
    </row>
    <row r="184" spans="1:8" x14ac:dyDescent="0.25">
      <c r="A184" s="56" t="s">
        <v>1647</v>
      </c>
      <c r="B184" s="56" t="s">
        <v>1641</v>
      </c>
      <c r="C184" s="56" t="s">
        <v>1625</v>
      </c>
      <c r="D184" s="56" t="s">
        <v>1650</v>
      </c>
      <c r="E184" s="55">
        <v>42600</v>
      </c>
      <c r="F184" s="71">
        <v>12</v>
      </c>
      <c r="G184" s="67">
        <v>13321</v>
      </c>
      <c r="H184" s="70"/>
    </row>
    <row r="185" spans="1:8" x14ac:dyDescent="0.25">
      <c r="A185" s="56" t="s">
        <v>1638</v>
      </c>
      <c r="B185" s="56" t="s">
        <v>1643</v>
      </c>
      <c r="C185" s="56" t="s">
        <v>1627</v>
      </c>
      <c r="D185" s="56" t="s">
        <v>1636</v>
      </c>
      <c r="E185" s="55">
        <v>43038</v>
      </c>
      <c r="F185" s="71">
        <v>9</v>
      </c>
      <c r="G185" s="67">
        <v>7280</v>
      </c>
      <c r="H185" s="70"/>
    </row>
    <row r="186" spans="1:8" x14ac:dyDescent="0.25">
      <c r="A186" s="56" t="s">
        <v>1645</v>
      </c>
      <c r="B186" s="56" t="s">
        <v>1641</v>
      </c>
      <c r="C186" s="56" t="s">
        <v>1627</v>
      </c>
      <c r="D186" s="56" t="s">
        <v>1636</v>
      </c>
      <c r="E186" s="55">
        <v>42902</v>
      </c>
      <c r="F186" s="71">
        <v>3</v>
      </c>
      <c r="G186" s="67">
        <v>3332</v>
      </c>
      <c r="H186" s="70"/>
    </row>
    <row r="187" spans="1:8" x14ac:dyDescent="0.25">
      <c r="A187" s="56" t="s">
        <v>1632</v>
      </c>
      <c r="B187" s="56" t="s">
        <v>1634</v>
      </c>
      <c r="C187" s="56" t="s">
        <v>1624</v>
      </c>
      <c r="D187" s="56" t="s">
        <v>1644</v>
      </c>
      <c r="E187" s="55">
        <v>42728</v>
      </c>
      <c r="F187" s="71">
        <v>15</v>
      </c>
      <c r="G187" s="67">
        <v>15121</v>
      </c>
      <c r="H187" s="70"/>
    </row>
    <row r="188" spans="1:8" x14ac:dyDescent="0.25">
      <c r="A188" s="56" t="s">
        <v>1645</v>
      </c>
      <c r="B188" s="56" t="s">
        <v>1630</v>
      </c>
      <c r="C188" s="56" t="s">
        <v>1625</v>
      </c>
      <c r="D188" s="56" t="s">
        <v>1644</v>
      </c>
      <c r="E188" s="55">
        <v>42851</v>
      </c>
      <c r="F188" s="66">
        <v>3</v>
      </c>
      <c r="G188" s="67">
        <v>1961</v>
      </c>
      <c r="H188" s="70"/>
    </row>
    <row r="189" spans="1:8" x14ac:dyDescent="0.25">
      <c r="A189" s="56" t="s">
        <v>1642</v>
      </c>
      <c r="B189" s="56" t="s">
        <v>1643</v>
      </c>
      <c r="C189" s="56" t="s">
        <v>1627</v>
      </c>
      <c r="D189" s="56" t="s">
        <v>1631</v>
      </c>
      <c r="E189" s="55">
        <v>42875</v>
      </c>
      <c r="F189" s="71">
        <v>13</v>
      </c>
      <c r="G189" s="67">
        <v>10455</v>
      </c>
      <c r="H189" s="70"/>
    </row>
    <row r="190" spans="1:8" x14ac:dyDescent="0.25">
      <c r="A190" s="56" t="s">
        <v>1629</v>
      </c>
      <c r="B190" s="56" t="s">
        <v>1646</v>
      </c>
      <c r="C190" s="56" t="s">
        <v>1625</v>
      </c>
      <c r="D190" s="56" t="s">
        <v>1636</v>
      </c>
      <c r="E190" s="55">
        <v>42671</v>
      </c>
      <c r="F190" s="71">
        <v>7</v>
      </c>
      <c r="G190" s="67">
        <v>6684</v>
      </c>
      <c r="H190" s="70"/>
    </row>
    <row r="191" spans="1:8" x14ac:dyDescent="0.25">
      <c r="A191" s="56" t="s">
        <v>1635</v>
      </c>
      <c r="B191" s="56" t="s">
        <v>1646</v>
      </c>
      <c r="C191" s="56" t="s">
        <v>1626</v>
      </c>
      <c r="D191" s="56" t="s">
        <v>1650</v>
      </c>
      <c r="E191" s="55">
        <v>42901</v>
      </c>
      <c r="F191" s="71">
        <v>19</v>
      </c>
      <c r="G191" s="67">
        <v>18160</v>
      </c>
      <c r="H191" s="70"/>
    </row>
    <row r="192" spans="1:8" x14ac:dyDescent="0.25">
      <c r="A192" s="56" t="s">
        <v>1649</v>
      </c>
      <c r="B192" s="56" t="s">
        <v>1643</v>
      </c>
      <c r="C192" s="56" t="s">
        <v>1624</v>
      </c>
      <c r="D192" s="56" t="s">
        <v>1650</v>
      </c>
      <c r="E192" s="55">
        <v>42678</v>
      </c>
      <c r="F192" s="71">
        <v>11</v>
      </c>
      <c r="G192" s="67">
        <v>8850</v>
      </c>
      <c r="H192" s="70"/>
    </row>
    <row r="193" spans="1:8" x14ac:dyDescent="0.25">
      <c r="A193" s="56" t="s">
        <v>1638</v>
      </c>
      <c r="B193" s="56" t="s">
        <v>1641</v>
      </c>
      <c r="C193" s="56" t="s">
        <v>1626</v>
      </c>
      <c r="D193" s="56" t="s">
        <v>1650</v>
      </c>
      <c r="E193" s="55">
        <v>42404</v>
      </c>
      <c r="F193" s="71">
        <v>8</v>
      </c>
      <c r="G193" s="67">
        <v>8855</v>
      </c>
      <c r="H193" s="70"/>
    </row>
    <row r="194" spans="1:8" x14ac:dyDescent="0.25">
      <c r="A194" s="56" t="s">
        <v>1632</v>
      </c>
      <c r="B194" s="56" t="s">
        <v>1630</v>
      </c>
      <c r="C194" s="56" t="s">
        <v>1626</v>
      </c>
      <c r="D194" s="56" t="s">
        <v>1644</v>
      </c>
      <c r="E194" s="55">
        <v>42709</v>
      </c>
      <c r="F194" s="66">
        <v>3</v>
      </c>
      <c r="G194" s="67">
        <v>1960</v>
      </c>
      <c r="H194" s="70"/>
    </row>
    <row r="195" spans="1:8" x14ac:dyDescent="0.25">
      <c r="A195" s="56" t="s">
        <v>1632</v>
      </c>
      <c r="B195" s="56" t="s">
        <v>1641</v>
      </c>
      <c r="C195" s="56" t="s">
        <v>1627</v>
      </c>
      <c r="D195" s="56" t="s">
        <v>1644</v>
      </c>
      <c r="E195" s="55">
        <v>42477</v>
      </c>
      <c r="F195" s="71">
        <v>7</v>
      </c>
      <c r="G195" s="67">
        <v>7771</v>
      </c>
      <c r="H195" s="70"/>
    </row>
    <row r="196" spans="1:8" x14ac:dyDescent="0.25">
      <c r="A196" s="56" t="s">
        <v>1642</v>
      </c>
      <c r="B196" s="56" t="s">
        <v>1634</v>
      </c>
      <c r="C196" s="56" t="s">
        <v>1624</v>
      </c>
      <c r="D196" s="56" t="s">
        <v>1644</v>
      </c>
      <c r="E196" s="55">
        <v>42461</v>
      </c>
      <c r="F196" s="66">
        <v>14</v>
      </c>
      <c r="G196" s="67">
        <v>14080</v>
      </c>
      <c r="H196" s="70"/>
    </row>
    <row r="197" spans="1:8" x14ac:dyDescent="0.25">
      <c r="A197" s="56" t="s">
        <v>1647</v>
      </c>
      <c r="B197" s="56" t="s">
        <v>1643</v>
      </c>
      <c r="C197" s="56" t="s">
        <v>1626</v>
      </c>
      <c r="D197" s="56" t="s">
        <v>1636</v>
      </c>
      <c r="E197" s="55">
        <v>42701</v>
      </c>
      <c r="F197" s="66">
        <v>16</v>
      </c>
      <c r="G197" s="67">
        <v>12920</v>
      </c>
      <c r="H197" s="70"/>
    </row>
    <row r="198" spans="1:8" x14ac:dyDescent="0.25">
      <c r="A198" s="56" t="s">
        <v>1633</v>
      </c>
      <c r="B198" s="56" t="s">
        <v>1643</v>
      </c>
      <c r="C198" s="56" t="s">
        <v>1627</v>
      </c>
      <c r="D198" s="56" t="s">
        <v>1644</v>
      </c>
      <c r="E198" s="55">
        <v>42812</v>
      </c>
      <c r="F198" s="71">
        <v>9</v>
      </c>
      <c r="G198" s="67">
        <v>7260</v>
      </c>
      <c r="H198" s="70"/>
    </row>
    <row r="199" spans="1:8" x14ac:dyDescent="0.25">
      <c r="A199" s="56" t="s">
        <v>1640</v>
      </c>
      <c r="B199" s="56" t="s">
        <v>1643</v>
      </c>
      <c r="C199" s="56" t="s">
        <v>1626</v>
      </c>
      <c r="D199" s="56" t="s">
        <v>1650</v>
      </c>
      <c r="E199" s="55">
        <v>42792</v>
      </c>
      <c r="F199" s="71">
        <v>8</v>
      </c>
      <c r="G199" s="67">
        <v>6460</v>
      </c>
      <c r="H199" s="70"/>
    </row>
    <row r="200" spans="1:8" x14ac:dyDescent="0.25">
      <c r="A200" s="56" t="s">
        <v>1648</v>
      </c>
      <c r="B200" s="56" t="s">
        <v>1643</v>
      </c>
      <c r="C200" s="56" t="s">
        <v>1627</v>
      </c>
      <c r="D200" s="56" t="s">
        <v>1639</v>
      </c>
      <c r="E200" s="55">
        <v>42686</v>
      </c>
      <c r="F200" s="71">
        <v>4</v>
      </c>
      <c r="G200" s="67">
        <v>3217</v>
      </c>
      <c r="H200" s="70"/>
    </row>
    <row r="201" spans="1:8" x14ac:dyDescent="0.25">
      <c r="A201" s="56" t="s">
        <v>1645</v>
      </c>
      <c r="B201" s="56" t="s">
        <v>1646</v>
      </c>
      <c r="C201" s="56" t="s">
        <v>1625</v>
      </c>
      <c r="D201" s="56" t="s">
        <v>1639</v>
      </c>
      <c r="E201" s="55">
        <v>42898</v>
      </c>
      <c r="F201" s="71">
        <v>12</v>
      </c>
      <c r="G201" s="67">
        <v>11518</v>
      </c>
      <c r="H201" s="70"/>
    </row>
    <row r="202" spans="1:8" x14ac:dyDescent="0.25">
      <c r="A202" s="56" t="s">
        <v>1633</v>
      </c>
      <c r="B202" s="56" t="s">
        <v>1643</v>
      </c>
      <c r="C202" s="56" t="s">
        <v>1627</v>
      </c>
      <c r="D202" s="56" t="s">
        <v>1636</v>
      </c>
      <c r="E202" s="55">
        <v>42769</v>
      </c>
      <c r="F202" s="71">
        <v>7</v>
      </c>
      <c r="G202" s="67">
        <v>5648</v>
      </c>
      <c r="H202" s="70"/>
    </row>
    <row r="203" spans="1:8" x14ac:dyDescent="0.25">
      <c r="A203" s="56" t="s">
        <v>1647</v>
      </c>
      <c r="B203" s="56" t="s">
        <v>1634</v>
      </c>
      <c r="C203" s="56" t="s">
        <v>1624</v>
      </c>
      <c r="D203" s="56" t="s">
        <v>1631</v>
      </c>
      <c r="E203" s="55">
        <v>42812</v>
      </c>
      <c r="F203" s="66">
        <v>7</v>
      </c>
      <c r="G203" s="67">
        <v>7046</v>
      </c>
      <c r="H203" s="70"/>
    </row>
    <row r="204" spans="1:8" x14ac:dyDescent="0.25">
      <c r="A204" s="56" t="s">
        <v>1638</v>
      </c>
      <c r="B204" s="56" t="s">
        <v>1643</v>
      </c>
      <c r="C204" s="56" t="s">
        <v>1626</v>
      </c>
      <c r="D204" s="56" t="s">
        <v>1631</v>
      </c>
      <c r="E204" s="55">
        <v>42856</v>
      </c>
      <c r="F204" s="71">
        <v>3</v>
      </c>
      <c r="G204" s="67">
        <v>2416</v>
      </c>
      <c r="H204" s="70"/>
    </row>
    <row r="205" spans="1:8" x14ac:dyDescent="0.25">
      <c r="A205" s="56" t="s">
        <v>1648</v>
      </c>
      <c r="B205" s="56" t="s">
        <v>1646</v>
      </c>
      <c r="C205" s="56" t="s">
        <v>1625</v>
      </c>
      <c r="D205" s="56" t="s">
        <v>1650</v>
      </c>
      <c r="E205" s="55">
        <v>42846</v>
      </c>
      <c r="F205" s="71">
        <v>11</v>
      </c>
      <c r="G205" s="67">
        <v>10520</v>
      </c>
      <c r="H205" s="70"/>
    </row>
    <row r="206" spans="1:8" x14ac:dyDescent="0.25">
      <c r="A206" s="56" t="s">
        <v>1632</v>
      </c>
      <c r="B206" s="56" t="s">
        <v>1643</v>
      </c>
      <c r="C206" s="56" t="s">
        <v>1624</v>
      </c>
      <c r="D206" s="56" t="s">
        <v>1636</v>
      </c>
      <c r="E206" s="55">
        <v>42735</v>
      </c>
      <c r="F206" s="66">
        <v>14</v>
      </c>
      <c r="G206" s="67">
        <v>11265</v>
      </c>
      <c r="H206" s="70"/>
    </row>
    <row r="207" spans="1:8" x14ac:dyDescent="0.25">
      <c r="A207" s="56" t="s">
        <v>1635</v>
      </c>
      <c r="B207" s="56" t="s">
        <v>1646</v>
      </c>
      <c r="C207" s="56" t="s">
        <v>1626</v>
      </c>
      <c r="D207" s="56" t="s">
        <v>1631</v>
      </c>
      <c r="E207" s="55">
        <v>43000</v>
      </c>
      <c r="F207" s="71">
        <v>11</v>
      </c>
      <c r="G207" s="67">
        <v>10469</v>
      </c>
      <c r="H207" s="70"/>
    </row>
    <row r="208" spans="1:8" x14ac:dyDescent="0.25">
      <c r="A208" s="56" t="s">
        <v>1647</v>
      </c>
      <c r="B208" s="56" t="s">
        <v>1641</v>
      </c>
      <c r="C208" s="56" t="s">
        <v>1627</v>
      </c>
      <c r="D208" s="56" t="s">
        <v>1644</v>
      </c>
      <c r="E208" s="55">
        <v>42945</v>
      </c>
      <c r="F208" s="71">
        <v>3</v>
      </c>
      <c r="G208" s="67">
        <v>3317</v>
      </c>
      <c r="H208" s="70"/>
    </row>
    <row r="209" spans="1:8" x14ac:dyDescent="0.25">
      <c r="A209" s="56" t="s">
        <v>1629</v>
      </c>
      <c r="B209" s="56" t="s">
        <v>1643</v>
      </c>
      <c r="C209" s="56" t="s">
        <v>1625</v>
      </c>
      <c r="D209" s="56" t="s">
        <v>1631</v>
      </c>
      <c r="E209" s="55">
        <v>42735</v>
      </c>
      <c r="F209" s="71">
        <v>6</v>
      </c>
      <c r="G209" s="67">
        <v>4818</v>
      </c>
      <c r="H209" s="70"/>
    </row>
    <row r="210" spans="1:8" x14ac:dyDescent="0.25">
      <c r="A210" s="56" t="s">
        <v>1645</v>
      </c>
      <c r="B210" s="56" t="s">
        <v>1643</v>
      </c>
      <c r="C210" s="56" t="s">
        <v>1626</v>
      </c>
      <c r="D210" s="56" t="s">
        <v>1636</v>
      </c>
      <c r="E210" s="55">
        <v>42785</v>
      </c>
      <c r="F210" s="71">
        <v>8</v>
      </c>
      <c r="G210" s="67">
        <v>6466</v>
      </c>
      <c r="H210" s="70"/>
    </row>
    <row r="211" spans="1:8" x14ac:dyDescent="0.25">
      <c r="A211" s="56" t="s">
        <v>1649</v>
      </c>
      <c r="B211" s="56" t="s">
        <v>1643</v>
      </c>
      <c r="C211" s="56" t="s">
        <v>1624</v>
      </c>
      <c r="D211" s="56" t="s">
        <v>1644</v>
      </c>
      <c r="E211" s="55">
        <v>42670</v>
      </c>
      <c r="F211" s="71">
        <v>2</v>
      </c>
      <c r="G211" s="67">
        <v>1609</v>
      </c>
      <c r="H211" s="70"/>
    </row>
    <row r="212" spans="1:8" x14ac:dyDescent="0.25">
      <c r="A212" s="56" t="s">
        <v>1645</v>
      </c>
      <c r="B212" s="56" t="s">
        <v>1646</v>
      </c>
      <c r="C212" s="56" t="s">
        <v>1626</v>
      </c>
      <c r="D212" s="56" t="s">
        <v>1650</v>
      </c>
      <c r="E212" s="55">
        <v>42552</v>
      </c>
      <c r="F212" s="71">
        <v>15</v>
      </c>
      <c r="G212" s="67">
        <v>14392</v>
      </c>
      <c r="H212" s="70"/>
    </row>
    <row r="213" spans="1:8" x14ac:dyDescent="0.25">
      <c r="A213" s="56" t="s">
        <v>1645</v>
      </c>
      <c r="B213" s="56" t="s">
        <v>1641</v>
      </c>
      <c r="C213" s="56" t="s">
        <v>1625</v>
      </c>
      <c r="D213" s="56" t="s">
        <v>1636</v>
      </c>
      <c r="E213" s="55">
        <v>42643</v>
      </c>
      <c r="F213" s="66">
        <v>9</v>
      </c>
      <c r="G213" s="67">
        <v>9978</v>
      </c>
      <c r="H213" s="70"/>
    </row>
    <row r="214" spans="1:8" x14ac:dyDescent="0.25">
      <c r="A214" s="56" t="s">
        <v>1632</v>
      </c>
      <c r="B214" s="56" t="s">
        <v>1646</v>
      </c>
      <c r="C214" s="56" t="s">
        <v>1627</v>
      </c>
      <c r="D214" s="56" t="s">
        <v>1636</v>
      </c>
      <c r="E214" s="55">
        <v>42691</v>
      </c>
      <c r="F214" s="71">
        <v>2</v>
      </c>
      <c r="G214" s="67">
        <v>1913</v>
      </c>
      <c r="H214" s="70"/>
    </row>
    <row r="215" spans="1:8" x14ac:dyDescent="0.25">
      <c r="A215" s="56" t="s">
        <v>1638</v>
      </c>
      <c r="B215" s="56" t="s">
        <v>1634</v>
      </c>
      <c r="C215" s="56" t="s">
        <v>1626</v>
      </c>
      <c r="D215" s="56" t="s">
        <v>1639</v>
      </c>
      <c r="E215" s="55">
        <v>42896</v>
      </c>
      <c r="F215" s="66">
        <v>6</v>
      </c>
      <c r="G215" s="67">
        <v>6035</v>
      </c>
      <c r="H215" s="70"/>
    </row>
    <row r="216" spans="1:8" x14ac:dyDescent="0.25">
      <c r="A216" s="56" t="s">
        <v>1642</v>
      </c>
      <c r="B216" s="56" t="s">
        <v>1634</v>
      </c>
      <c r="C216" s="56" t="s">
        <v>1627</v>
      </c>
      <c r="D216" s="56" t="s">
        <v>1650</v>
      </c>
      <c r="E216" s="55">
        <v>42614</v>
      </c>
      <c r="F216" s="66">
        <v>10</v>
      </c>
      <c r="G216" s="67">
        <v>10092</v>
      </c>
      <c r="H216" s="70"/>
    </row>
    <row r="217" spans="1:8" x14ac:dyDescent="0.25">
      <c r="A217" s="56" t="s">
        <v>1637</v>
      </c>
      <c r="B217" s="56" t="s">
        <v>1646</v>
      </c>
      <c r="C217" s="56" t="s">
        <v>1626</v>
      </c>
      <c r="D217" s="56" t="s">
        <v>1631</v>
      </c>
      <c r="E217" s="55">
        <v>42525</v>
      </c>
      <c r="F217" s="71">
        <v>3</v>
      </c>
      <c r="G217" s="67">
        <v>2866</v>
      </c>
      <c r="H217" s="70"/>
    </row>
    <row r="218" spans="1:8" x14ac:dyDescent="0.25">
      <c r="A218" s="56" t="s">
        <v>1645</v>
      </c>
      <c r="B218" s="56" t="s">
        <v>1641</v>
      </c>
      <c r="C218" s="56" t="s">
        <v>1625</v>
      </c>
      <c r="D218" s="56" t="s">
        <v>1636</v>
      </c>
      <c r="E218" s="55">
        <v>42922</v>
      </c>
      <c r="F218" s="71">
        <v>3</v>
      </c>
      <c r="G218" s="67">
        <v>3330</v>
      </c>
      <c r="H218" s="70"/>
    </row>
    <row r="219" spans="1:8" x14ac:dyDescent="0.25">
      <c r="A219" s="56" t="s">
        <v>1633</v>
      </c>
      <c r="B219" s="56" t="s">
        <v>1643</v>
      </c>
      <c r="C219" s="56" t="s">
        <v>1627</v>
      </c>
      <c r="D219" s="56" t="s">
        <v>1636</v>
      </c>
      <c r="E219" s="55">
        <v>42476</v>
      </c>
      <c r="F219" s="71">
        <v>12</v>
      </c>
      <c r="G219" s="67">
        <v>9640</v>
      </c>
      <c r="H219" s="70"/>
    </row>
    <row r="220" spans="1:8" x14ac:dyDescent="0.25">
      <c r="A220" s="56" t="s">
        <v>1635</v>
      </c>
      <c r="B220" s="56" t="s">
        <v>1646</v>
      </c>
      <c r="C220" s="56" t="s">
        <v>1625</v>
      </c>
      <c r="D220" s="56" t="s">
        <v>1644</v>
      </c>
      <c r="E220" s="55">
        <v>42957</v>
      </c>
      <c r="F220" s="71">
        <v>13</v>
      </c>
      <c r="G220" s="67">
        <v>12394</v>
      </c>
      <c r="H220" s="70"/>
    </row>
    <row r="221" spans="1:8" x14ac:dyDescent="0.25">
      <c r="A221" s="56" t="s">
        <v>1645</v>
      </c>
      <c r="B221" s="56" t="s">
        <v>1634</v>
      </c>
      <c r="C221" s="56" t="s">
        <v>1627</v>
      </c>
      <c r="D221" s="56" t="s">
        <v>1644</v>
      </c>
      <c r="E221" s="55">
        <v>42866</v>
      </c>
      <c r="F221" s="66">
        <v>5</v>
      </c>
      <c r="G221" s="67">
        <v>5021</v>
      </c>
      <c r="H221" s="70"/>
    </row>
    <row r="222" spans="1:8" x14ac:dyDescent="0.25">
      <c r="A222" s="56" t="s">
        <v>1642</v>
      </c>
      <c r="B222" s="56" t="s">
        <v>1634</v>
      </c>
      <c r="C222" s="56" t="s">
        <v>1625</v>
      </c>
      <c r="D222" s="56" t="s">
        <v>1639</v>
      </c>
      <c r="E222" s="55">
        <v>42780</v>
      </c>
      <c r="F222" s="66">
        <v>9</v>
      </c>
      <c r="G222" s="67">
        <v>9058</v>
      </c>
      <c r="H222" s="70"/>
    </row>
    <row r="223" spans="1:8" x14ac:dyDescent="0.25">
      <c r="A223" s="56" t="s">
        <v>1638</v>
      </c>
      <c r="B223" s="56" t="s">
        <v>1634</v>
      </c>
      <c r="C223" s="56" t="s">
        <v>1627</v>
      </c>
      <c r="D223" s="56" t="s">
        <v>1631</v>
      </c>
      <c r="E223" s="55">
        <v>42751</v>
      </c>
      <c r="F223" s="66">
        <v>14</v>
      </c>
      <c r="G223" s="67">
        <v>14052</v>
      </c>
      <c r="H223" s="70"/>
    </row>
    <row r="224" spans="1:8" x14ac:dyDescent="0.25">
      <c r="A224" s="56" t="s">
        <v>1633</v>
      </c>
      <c r="B224" s="56" t="s">
        <v>1643</v>
      </c>
      <c r="C224" s="56" t="s">
        <v>1624</v>
      </c>
      <c r="D224" s="56" t="s">
        <v>1639</v>
      </c>
      <c r="E224" s="55">
        <v>42978</v>
      </c>
      <c r="F224" s="71">
        <v>1</v>
      </c>
      <c r="G224" s="67">
        <v>803</v>
      </c>
      <c r="H224" s="70"/>
    </row>
    <row r="225" spans="1:8" x14ac:dyDescent="0.25">
      <c r="A225" s="56" t="s">
        <v>1648</v>
      </c>
      <c r="B225" s="56" t="s">
        <v>1634</v>
      </c>
      <c r="C225" s="56" t="s">
        <v>1626</v>
      </c>
      <c r="D225" s="56" t="s">
        <v>1639</v>
      </c>
      <c r="E225" s="55">
        <v>42992</v>
      </c>
      <c r="F225" s="66">
        <v>11</v>
      </c>
      <c r="G225" s="67">
        <v>11052</v>
      </c>
      <c r="H225" s="70"/>
    </row>
    <row r="226" spans="1:8" x14ac:dyDescent="0.25">
      <c r="A226" s="56" t="s">
        <v>1629</v>
      </c>
      <c r="B226" s="56" t="s">
        <v>1630</v>
      </c>
      <c r="C226" s="56" t="s">
        <v>1625</v>
      </c>
      <c r="D226" s="56" t="s">
        <v>1644</v>
      </c>
      <c r="E226" s="55">
        <v>42643</v>
      </c>
      <c r="F226" s="66">
        <v>6</v>
      </c>
      <c r="G226" s="67">
        <v>3932</v>
      </c>
      <c r="H226" s="70"/>
    </row>
    <row r="227" spans="1:8" x14ac:dyDescent="0.25">
      <c r="A227" s="56" t="s">
        <v>1632</v>
      </c>
      <c r="B227" s="56" t="s">
        <v>1634</v>
      </c>
      <c r="C227" s="56" t="s">
        <v>1625</v>
      </c>
      <c r="D227" s="56" t="s">
        <v>1644</v>
      </c>
      <c r="E227" s="55">
        <v>42834</v>
      </c>
      <c r="F227" s="66">
        <v>9</v>
      </c>
      <c r="G227" s="67">
        <v>9080</v>
      </c>
      <c r="H227" s="70"/>
    </row>
    <row r="228" spans="1:8" x14ac:dyDescent="0.25">
      <c r="A228" s="56" t="s">
        <v>1637</v>
      </c>
      <c r="B228" s="56" t="s">
        <v>1634</v>
      </c>
      <c r="C228" s="56" t="s">
        <v>1626</v>
      </c>
      <c r="D228" s="56" t="s">
        <v>1639</v>
      </c>
      <c r="E228" s="55">
        <v>42619</v>
      </c>
      <c r="F228" s="66">
        <v>11</v>
      </c>
      <c r="G228" s="67">
        <v>11108</v>
      </c>
      <c r="H228" s="70"/>
    </row>
    <row r="229" spans="1:8" x14ac:dyDescent="0.25">
      <c r="A229" s="56" t="s">
        <v>1648</v>
      </c>
      <c r="B229" s="56" t="s">
        <v>1634</v>
      </c>
      <c r="C229" s="56" t="s">
        <v>1626</v>
      </c>
      <c r="D229" s="56" t="s">
        <v>1644</v>
      </c>
      <c r="E229" s="55">
        <v>43076</v>
      </c>
      <c r="F229" s="66">
        <v>8</v>
      </c>
      <c r="G229" s="67">
        <v>8047</v>
      </c>
      <c r="H229" s="70"/>
    </row>
    <row r="230" spans="1:8" x14ac:dyDescent="0.25">
      <c r="A230" s="56" t="s">
        <v>1629</v>
      </c>
      <c r="B230" s="56" t="s">
        <v>1646</v>
      </c>
      <c r="C230" s="56" t="s">
        <v>1625</v>
      </c>
      <c r="D230" s="56" t="s">
        <v>1650</v>
      </c>
      <c r="E230" s="55">
        <v>42863</v>
      </c>
      <c r="F230" s="71">
        <v>14</v>
      </c>
      <c r="G230" s="67">
        <v>13383</v>
      </c>
      <c r="H230" s="70"/>
    </row>
    <row r="231" spans="1:8" x14ac:dyDescent="0.25">
      <c r="A231" s="56" t="s">
        <v>1633</v>
      </c>
      <c r="B231" s="56" t="s">
        <v>1643</v>
      </c>
      <c r="C231" s="56" t="s">
        <v>1626</v>
      </c>
      <c r="D231" s="56" t="s">
        <v>1636</v>
      </c>
      <c r="E231" s="55">
        <v>42468</v>
      </c>
      <c r="F231" s="71">
        <v>12</v>
      </c>
      <c r="G231" s="67">
        <v>9660</v>
      </c>
      <c r="H231" s="70"/>
    </row>
    <row r="232" spans="1:8" x14ac:dyDescent="0.25">
      <c r="A232" s="56" t="s">
        <v>1642</v>
      </c>
      <c r="B232" s="56" t="s">
        <v>1641</v>
      </c>
      <c r="C232" s="56" t="s">
        <v>1627</v>
      </c>
      <c r="D232" s="56" t="s">
        <v>1636</v>
      </c>
      <c r="E232" s="55">
        <v>42726</v>
      </c>
      <c r="F232" s="71">
        <v>5</v>
      </c>
      <c r="G232" s="67">
        <v>5553</v>
      </c>
      <c r="H232" s="70"/>
    </row>
    <row r="233" spans="1:8" x14ac:dyDescent="0.25">
      <c r="A233" s="56" t="s">
        <v>1632</v>
      </c>
      <c r="B233" s="56" t="s">
        <v>1641</v>
      </c>
      <c r="C233" s="56" t="s">
        <v>1627</v>
      </c>
      <c r="D233" s="56" t="s">
        <v>1631</v>
      </c>
      <c r="E233" s="55">
        <v>42915</v>
      </c>
      <c r="F233" s="71">
        <v>14</v>
      </c>
      <c r="G233" s="67">
        <v>15456</v>
      </c>
      <c r="H233" s="70"/>
    </row>
    <row r="234" spans="1:8" x14ac:dyDescent="0.25">
      <c r="A234" s="56" t="s">
        <v>1640</v>
      </c>
      <c r="B234" s="56" t="s">
        <v>1630</v>
      </c>
      <c r="C234" s="56" t="s">
        <v>1627</v>
      </c>
      <c r="D234" s="56" t="s">
        <v>1644</v>
      </c>
      <c r="E234" s="55">
        <v>42611</v>
      </c>
      <c r="F234" s="66">
        <v>3</v>
      </c>
      <c r="G234" s="67">
        <v>1972</v>
      </c>
      <c r="H234" s="70"/>
    </row>
    <row r="235" spans="1:8" x14ac:dyDescent="0.25">
      <c r="A235" s="56" t="s">
        <v>1649</v>
      </c>
      <c r="B235" s="56" t="s">
        <v>1643</v>
      </c>
      <c r="C235" s="56" t="s">
        <v>1627</v>
      </c>
      <c r="D235" s="56" t="s">
        <v>1639</v>
      </c>
      <c r="E235" s="55">
        <v>42769</v>
      </c>
      <c r="F235" s="71">
        <v>14</v>
      </c>
      <c r="G235" s="67">
        <v>11233</v>
      </c>
      <c r="H235" s="70"/>
    </row>
    <row r="236" spans="1:8" x14ac:dyDescent="0.25">
      <c r="A236" s="56" t="s">
        <v>1647</v>
      </c>
      <c r="B236" s="56" t="s">
        <v>1634</v>
      </c>
      <c r="C236" s="56" t="s">
        <v>1626</v>
      </c>
      <c r="D236" s="56" t="s">
        <v>1644</v>
      </c>
      <c r="E236" s="55">
        <v>42907</v>
      </c>
      <c r="F236" s="66">
        <v>18</v>
      </c>
      <c r="G236" s="67">
        <v>18068</v>
      </c>
      <c r="H236" s="70"/>
    </row>
    <row r="237" spans="1:8" x14ac:dyDescent="0.25">
      <c r="A237" s="56" t="s">
        <v>1647</v>
      </c>
      <c r="B237" s="56" t="s">
        <v>1646</v>
      </c>
      <c r="C237" s="56" t="s">
        <v>1627</v>
      </c>
      <c r="D237" s="56" t="s">
        <v>1650</v>
      </c>
      <c r="E237" s="55">
        <v>42849</v>
      </c>
      <c r="F237" s="71">
        <v>20</v>
      </c>
      <c r="G237" s="67">
        <v>19177</v>
      </c>
      <c r="H237" s="70"/>
    </row>
    <row r="238" spans="1:8" x14ac:dyDescent="0.25">
      <c r="A238" s="56" t="s">
        <v>1645</v>
      </c>
      <c r="B238" s="56" t="s">
        <v>1646</v>
      </c>
      <c r="C238" s="56" t="s">
        <v>1625</v>
      </c>
      <c r="D238" s="56" t="s">
        <v>1650</v>
      </c>
      <c r="E238" s="55">
        <v>42953</v>
      </c>
      <c r="F238" s="71">
        <v>16</v>
      </c>
      <c r="G238" s="67">
        <v>15219</v>
      </c>
      <c r="H238" s="70"/>
    </row>
    <row r="239" spans="1:8" x14ac:dyDescent="0.25">
      <c r="A239" s="56" t="s">
        <v>1647</v>
      </c>
      <c r="B239" s="56" t="s">
        <v>1643</v>
      </c>
      <c r="C239" s="56" t="s">
        <v>1625</v>
      </c>
      <c r="D239" s="56" t="s">
        <v>1631</v>
      </c>
      <c r="E239" s="55">
        <v>42867</v>
      </c>
      <c r="F239" s="71">
        <v>6</v>
      </c>
      <c r="G239" s="67">
        <v>4838</v>
      </c>
      <c r="H239" s="70"/>
    </row>
    <row r="240" spans="1:8" x14ac:dyDescent="0.25">
      <c r="A240" s="56" t="s">
        <v>1632</v>
      </c>
      <c r="B240" s="56" t="s">
        <v>1646</v>
      </c>
      <c r="C240" s="56" t="s">
        <v>1627</v>
      </c>
      <c r="D240" s="56" t="s">
        <v>1650</v>
      </c>
      <c r="E240" s="55">
        <v>43049</v>
      </c>
      <c r="F240" s="71">
        <v>19</v>
      </c>
      <c r="G240" s="67">
        <v>18197</v>
      </c>
      <c r="H240" s="70"/>
    </row>
    <row r="241" spans="1:8" x14ac:dyDescent="0.25">
      <c r="A241" s="56" t="s">
        <v>1640</v>
      </c>
      <c r="B241" s="56" t="s">
        <v>1641</v>
      </c>
      <c r="C241" s="56" t="s">
        <v>1624</v>
      </c>
      <c r="D241" s="56" t="s">
        <v>1639</v>
      </c>
      <c r="E241" s="55">
        <v>42559</v>
      </c>
      <c r="F241" s="71">
        <v>2</v>
      </c>
      <c r="G241" s="67">
        <v>2226</v>
      </c>
      <c r="H241" s="70"/>
    </row>
    <row r="242" spans="1:8" x14ac:dyDescent="0.25">
      <c r="A242" s="56" t="s">
        <v>1645</v>
      </c>
      <c r="B242" s="56" t="s">
        <v>1641</v>
      </c>
      <c r="C242" s="56" t="s">
        <v>1624</v>
      </c>
      <c r="D242" s="56" t="s">
        <v>1644</v>
      </c>
      <c r="E242" s="55">
        <v>42546</v>
      </c>
      <c r="F242" s="71">
        <v>12</v>
      </c>
      <c r="G242" s="67">
        <v>13259</v>
      </c>
      <c r="H242" s="70"/>
    </row>
    <row r="243" spans="1:8" x14ac:dyDescent="0.25">
      <c r="A243" s="56" t="s">
        <v>1648</v>
      </c>
      <c r="B243" s="56" t="s">
        <v>1646</v>
      </c>
      <c r="C243" s="56" t="s">
        <v>1625</v>
      </c>
      <c r="D243" s="56" t="s">
        <v>1631</v>
      </c>
      <c r="E243" s="55">
        <v>42493</v>
      </c>
      <c r="F243" s="71">
        <v>6</v>
      </c>
      <c r="G243" s="67">
        <v>5719</v>
      </c>
      <c r="H243" s="70"/>
    </row>
    <row r="244" spans="1:8" x14ac:dyDescent="0.25">
      <c r="A244" s="56" t="s">
        <v>1642</v>
      </c>
      <c r="B244" s="56" t="s">
        <v>1646</v>
      </c>
      <c r="C244" s="56" t="s">
        <v>1627</v>
      </c>
      <c r="D244" s="56" t="s">
        <v>1650</v>
      </c>
      <c r="E244" s="55">
        <v>42799</v>
      </c>
      <c r="F244" s="71">
        <v>9</v>
      </c>
      <c r="G244" s="67">
        <v>8566</v>
      </c>
      <c r="H244" s="70"/>
    </row>
    <row r="245" spans="1:8" x14ac:dyDescent="0.25">
      <c r="A245" s="56" t="s">
        <v>1635</v>
      </c>
      <c r="B245" s="56" t="s">
        <v>1646</v>
      </c>
      <c r="C245" s="56" t="s">
        <v>1627</v>
      </c>
      <c r="D245" s="56" t="s">
        <v>1639</v>
      </c>
      <c r="E245" s="55">
        <v>43002</v>
      </c>
      <c r="F245" s="71">
        <v>9</v>
      </c>
      <c r="G245" s="67">
        <v>8563</v>
      </c>
      <c r="H245" s="70"/>
    </row>
    <row r="246" spans="1:8" x14ac:dyDescent="0.25">
      <c r="A246" s="56" t="s">
        <v>1633</v>
      </c>
      <c r="B246" s="56" t="s">
        <v>1641</v>
      </c>
      <c r="C246" s="56" t="s">
        <v>1625</v>
      </c>
      <c r="D246" s="56" t="s">
        <v>1636</v>
      </c>
      <c r="E246" s="55">
        <v>42939</v>
      </c>
      <c r="F246" s="71">
        <v>9</v>
      </c>
      <c r="G246" s="67">
        <v>9946</v>
      </c>
      <c r="H246" s="70"/>
    </row>
    <row r="247" spans="1:8" x14ac:dyDescent="0.25">
      <c r="A247" s="56" t="s">
        <v>1642</v>
      </c>
      <c r="B247" s="56" t="s">
        <v>1643</v>
      </c>
      <c r="C247" s="56" t="s">
        <v>1626</v>
      </c>
      <c r="D247" s="56" t="s">
        <v>1631</v>
      </c>
      <c r="E247" s="55">
        <v>42461</v>
      </c>
      <c r="F247" s="71">
        <v>13</v>
      </c>
      <c r="G247" s="67">
        <v>10497</v>
      </c>
      <c r="H247" s="70"/>
    </row>
    <row r="248" spans="1:8" x14ac:dyDescent="0.25">
      <c r="A248" s="56" t="s">
        <v>1649</v>
      </c>
      <c r="B248" s="56" t="s">
        <v>1641</v>
      </c>
      <c r="C248" s="56" t="s">
        <v>1624</v>
      </c>
      <c r="D248" s="56" t="s">
        <v>1636</v>
      </c>
      <c r="E248" s="55">
        <v>42657</v>
      </c>
      <c r="F248" s="66">
        <v>5</v>
      </c>
      <c r="G248" s="67">
        <v>5536</v>
      </c>
      <c r="H248" s="70"/>
    </row>
    <row r="249" spans="1:8" x14ac:dyDescent="0.25">
      <c r="A249" s="56" t="s">
        <v>1635</v>
      </c>
      <c r="B249" s="56" t="s">
        <v>1646</v>
      </c>
      <c r="C249" s="56" t="s">
        <v>1625</v>
      </c>
      <c r="D249" s="56" t="s">
        <v>1636</v>
      </c>
      <c r="E249" s="55">
        <v>42534</v>
      </c>
      <c r="F249" s="71">
        <v>6</v>
      </c>
      <c r="G249" s="67">
        <v>5733</v>
      </c>
      <c r="H249" s="70"/>
    </row>
    <row r="250" spans="1:8" x14ac:dyDescent="0.25">
      <c r="A250" s="56" t="s">
        <v>1645</v>
      </c>
      <c r="B250" s="56" t="s">
        <v>1630</v>
      </c>
      <c r="C250" s="56" t="s">
        <v>1626</v>
      </c>
      <c r="D250" s="56" t="s">
        <v>1639</v>
      </c>
      <c r="E250" s="55">
        <v>43012</v>
      </c>
      <c r="F250" s="66">
        <v>1</v>
      </c>
      <c r="G250" s="67">
        <v>653</v>
      </c>
      <c r="H250" s="70"/>
    </row>
    <row r="251" spans="1:8" x14ac:dyDescent="0.25">
      <c r="A251" s="56" t="s">
        <v>1647</v>
      </c>
      <c r="B251" s="56" t="s">
        <v>1646</v>
      </c>
      <c r="C251" s="56" t="s">
        <v>1627</v>
      </c>
      <c r="D251" s="56" t="s">
        <v>1639</v>
      </c>
      <c r="E251" s="55">
        <v>42547</v>
      </c>
      <c r="F251" s="71">
        <v>11</v>
      </c>
      <c r="G251" s="67">
        <v>10541</v>
      </c>
      <c r="H251" s="70"/>
    </row>
    <row r="252" spans="1:8" x14ac:dyDescent="0.25">
      <c r="A252" s="56" t="s">
        <v>1633</v>
      </c>
      <c r="B252" s="56" t="s">
        <v>1643</v>
      </c>
      <c r="C252" s="56" t="s">
        <v>1627</v>
      </c>
      <c r="D252" s="56" t="s">
        <v>1636</v>
      </c>
      <c r="E252" s="55">
        <v>42740</v>
      </c>
      <c r="F252" s="71">
        <v>1</v>
      </c>
      <c r="G252" s="67">
        <v>807</v>
      </c>
      <c r="H252" s="70"/>
    </row>
    <row r="253" spans="1:8" x14ac:dyDescent="0.25">
      <c r="A253" s="56" t="s">
        <v>1629</v>
      </c>
      <c r="B253" s="56" t="s">
        <v>1643</v>
      </c>
      <c r="C253" s="56" t="s">
        <v>1626</v>
      </c>
      <c r="D253" s="56" t="s">
        <v>1650</v>
      </c>
      <c r="E253" s="55">
        <v>42724</v>
      </c>
      <c r="F253" s="71">
        <v>20</v>
      </c>
      <c r="G253" s="67">
        <v>16022</v>
      </c>
      <c r="H253" s="70"/>
    </row>
    <row r="254" spans="1:8" x14ac:dyDescent="0.25">
      <c r="A254" s="56" t="s">
        <v>1629</v>
      </c>
      <c r="B254" s="56" t="s">
        <v>1646</v>
      </c>
      <c r="C254" s="56" t="s">
        <v>1627</v>
      </c>
      <c r="D254" s="56" t="s">
        <v>1636</v>
      </c>
      <c r="E254" s="55">
        <v>42715</v>
      </c>
      <c r="F254" s="71">
        <v>14</v>
      </c>
      <c r="G254" s="67">
        <v>13339</v>
      </c>
      <c r="H254" s="70"/>
    </row>
    <row r="255" spans="1:8" x14ac:dyDescent="0.25">
      <c r="A255" s="56" t="s">
        <v>1647</v>
      </c>
      <c r="B255" s="56" t="s">
        <v>1630</v>
      </c>
      <c r="C255" s="56" t="s">
        <v>1627</v>
      </c>
      <c r="D255" s="56" t="s">
        <v>1644</v>
      </c>
      <c r="E255" s="55">
        <v>43034</v>
      </c>
      <c r="F255" s="66">
        <v>8</v>
      </c>
      <c r="G255" s="67">
        <v>5223</v>
      </c>
      <c r="H255" s="70"/>
    </row>
    <row r="256" spans="1:8" x14ac:dyDescent="0.25">
      <c r="A256" s="56" t="s">
        <v>1637</v>
      </c>
      <c r="B256" s="56" t="s">
        <v>1646</v>
      </c>
      <c r="C256" s="56" t="s">
        <v>1625</v>
      </c>
      <c r="D256" s="56" t="s">
        <v>1650</v>
      </c>
      <c r="E256" s="55">
        <v>42700</v>
      </c>
      <c r="F256" s="71">
        <v>12</v>
      </c>
      <c r="G256" s="67">
        <v>11524</v>
      </c>
      <c r="H256" s="70"/>
    </row>
    <row r="257" spans="1:8" x14ac:dyDescent="0.25">
      <c r="A257" s="56" t="s">
        <v>1633</v>
      </c>
      <c r="B257" s="56" t="s">
        <v>1634</v>
      </c>
      <c r="C257" s="56" t="s">
        <v>1624</v>
      </c>
      <c r="D257" s="56" t="s">
        <v>1636</v>
      </c>
      <c r="E257" s="55">
        <v>42461</v>
      </c>
      <c r="F257" s="66">
        <v>5</v>
      </c>
      <c r="G257" s="67">
        <v>5030</v>
      </c>
      <c r="H257" s="70"/>
    </row>
    <row r="258" spans="1:8" x14ac:dyDescent="0.25">
      <c r="A258" s="56" t="s">
        <v>1633</v>
      </c>
      <c r="B258" s="56" t="s">
        <v>1634</v>
      </c>
      <c r="C258" s="56" t="s">
        <v>1627</v>
      </c>
      <c r="D258" s="56" t="s">
        <v>1644</v>
      </c>
      <c r="E258" s="55">
        <v>42971</v>
      </c>
      <c r="F258" s="66">
        <v>8</v>
      </c>
      <c r="G258" s="67">
        <v>8091</v>
      </c>
      <c r="H258" s="70"/>
    </row>
    <row r="259" spans="1:8" x14ac:dyDescent="0.25">
      <c r="A259" s="56" t="s">
        <v>1635</v>
      </c>
      <c r="B259" s="56" t="s">
        <v>1641</v>
      </c>
      <c r="C259" s="56" t="s">
        <v>1626</v>
      </c>
      <c r="D259" s="56" t="s">
        <v>1639</v>
      </c>
      <c r="E259" s="55">
        <v>42702</v>
      </c>
      <c r="F259" s="71">
        <v>3</v>
      </c>
      <c r="G259" s="67">
        <v>3323</v>
      </c>
      <c r="H259" s="70"/>
    </row>
    <row r="260" spans="1:8" x14ac:dyDescent="0.25">
      <c r="A260" s="56" t="s">
        <v>1637</v>
      </c>
      <c r="B260" s="56" t="s">
        <v>1630</v>
      </c>
      <c r="C260" s="56" t="s">
        <v>1626</v>
      </c>
      <c r="D260" s="56" t="s">
        <v>1639</v>
      </c>
      <c r="E260" s="55">
        <v>42483</v>
      </c>
      <c r="F260" s="66">
        <v>5</v>
      </c>
      <c r="G260" s="67">
        <v>3274</v>
      </c>
      <c r="H260" s="70"/>
    </row>
    <row r="261" spans="1:8" x14ac:dyDescent="0.25">
      <c r="A261" s="56" t="s">
        <v>1642</v>
      </c>
      <c r="B261" s="56" t="s">
        <v>1634</v>
      </c>
      <c r="C261" s="56" t="s">
        <v>1624</v>
      </c>
      <c r="D261" s="56" t="s">
        <v>1650</v>
      </c>
      <c r="E261" s="55">
        <v>43075</v>
      </c>
      <c r="F261" s="66">
        <v>16</v>
      </c>
      <c r="G261" s="67">
        <v>16184</v>
      </c>
      <c r="H261" s="70"/>
    </row>
    <row r="262" spans="1:8" x14ac:dyDescent="0.25">
      <c r="A262" s="56" t="s">
        <v>1629</v>
      </c>
      <c r="B262" s="56" t="s">
        <v>1641</v>
      </c>
      <c r="C262" s="56" t="s">
        <v>1626</v>
      </c>
      <c r="D262" s="56" t="s">
        <v>1650</v>
      </c>
      <c r="E262" s="55">
        <v>42858</v>
      </c>
      <c r="F262" s="71">
        <v>8</v>
      </c>
      <c r="G262" s="67">
        <v>8816</v>
      </c>
      <c r="H262" s="70"/>
    </row>
    <row r="263" spans="1:8" x14ac:dyDescent="0.25">
      <c r="A263" s="56" t="s">
        <v>1647</v>
      </c>
      <c r="B263" s="56" t="s">
        <v>1643</v>
      </c>
      <c r="C263" s="56" t="s">
        <v>1625</v>
      </c>
      <c r="D263" s="56" t="s">
        <v>1639</v>
      </c>
      <c r="E263" s="55">
        <v>43072</v>
      </c>
      <c r="F263" s="71">
        <v>12</v>
      </c>
      <c r="G263" s="67">
        <v>9703</v>
      </c>
      <c r="H263" s="70"/>
    </row>
    <row r="264" spans="1:8" x14ac:dyDescent="0.25">
      <c r="A264" s="56" t="s">
        <v>1632</v>
      </c>
      <c r="B264" s="56" t="s">
        <v>1641</v>
      </c>
      <c r="C264" s="56" t="s">
        <v>1626</v>
      </c>
      <c r="D264" s="56" t="s">
        <v>1650</v>
      </c>
      <c r="E264" s="55">
        <v>42804</v>
      </c>
      <c r="F264" s="71">
        <v>18</v>
      </c>
      <c r="G264" s="67">
        <v>19945</v>
      </c>
      <c r="H264" s="70"/>
    </row>
    <row r="265" spans="1:8" x14ac:dyDescent="0.25">
      <c r="A265" s="56" t="s">
        <v>1647</v>
      </c>
      <c r="B265" s="56" t="s">
        <v>1634</v>
      </c>
      <c r="C265" s="56" t="s">
        <v>1625</v>
      </c>
      <c r="D265" s="56" t="s">
        <v>1644</v>
      </c>
      <c r="E265" s="55">
        <v>42615</v>
      </c>
      <c r="F265" s="71">
        <v>1</v>
      </c>
      <c r="G265" s="67">
        <v>1006</v>
      </c>
      <c r="H265" s="70"/>
    </row>
    <row r="266" spans="1:8" x14ac:dyDescent="0.25">
      <c r="A266" s="56" t="s">
        <v>1635</v>
      </c>
      <c r="B266" s="56" t="s">
        <v>1634</v>
      </c>
      <c r="C266" s="56" t="s">
        <v>1624</v>
      </c>
      <c r="D266" s="56" t="s">
        <v>1639</v>
      </c>
      <c r="E266" s="55">
        <v>42568</v>
      </c>
      <c r="F266" s="66">
        <v>17</v>
      </c>
      <c r="G266" s="67">
        <v>17174</v>
      </c>
      <c r="H266" s="70"/>
    </row>
    <row r="267" spans="1:8" x14ac:dyDescent="0.25">
      <c r="A267" s="56" t="s">
        <v>1647</v>
      </c>
      <c r="B267" s="56" t="s">
        <v>1641</v>
      </c>
      <c r="C267" s="56" t="s">
        <v>1625</v>
      </c>
      <c r="D267" s="56" t="s">
        <v>1644</v>
      </c>
      <c r="E267" s="55">
        <v>42922</v>
      </c>
      <c r="F267" s="71">
        <v>12</v>
      </c>
      <c r="G267" s="67">
        <v>13315</v>
      </c>
      <c r="H267" s="70"/>
    </row>
    <row r="268" spans="1:8" x14ac:dyDescent="0.25">
      <c r="A268" s="56" t="s">
        <v>1645</v>
      </c>
      <c r="B268" s="56" t="s">
        <v>1646</v>
      </c>
      <c r="C268" s="56" t="s">
        <v>1625</v>
      </c>
      <c r="D268" s="56" t="s">
        <v>1639</v>
      </c>
      <c r="E268" s="55">
        <v>42710</v>
      </c>
      <c r="F268" s="71">
        <v>7</v>
      </c>
      <c r="G268" s="67">
        <v>6665</v>
      </c>
      <c r="H268" s="70"/>
    </row>
    <row r="269" spans="1:8" x14ac:dyDescent="0.25">
      <c r="A269" s="56" t="s">
        <v>1633</v>
      </c>
      <c r="B269" s="56" t="s">
        <v>1630</v>
      </c>
      <c r="C269" s="56" t="s">
        <v>1624</v>
      </c>
      <c r="D269" s="56" t="s">
        <v>1631</v>
      </c>
      <c r="E269" s="55">
        <v>42796</v>
      </c>
      <c r="F269" s="66">
        <v>3</v>
      </c>
      <c r="G269" s="67">
        <v>1968</v>
      </c>
      <c r="H269" s="70"/>
    </row>
    <row r="270" spans="1:8" x14ac:dyDescent="0.25">
      <c r="A270" s="56" t="s">
        <v>1629</v>
      </c>
      <c r="B270" s="56" t="s">
        <v>1630</v>
      </c>
      <c r="C270" s="56" t="s">
        <v>1624</v>
      </c>
      <c r="D270" s="56" t="s">
        <v>1650</v>
      </c>
      <c r="E270" s="55">
        <v>42569</v>
      </c>
      <c r="F270" s="66">
        <v>9</v>
      </c>
      <c r="G270" s="67">
        <v>5910</v>
      </c>
      <c r="H270" s="70"/>
    </row>
    <row r="271" spans="1:8" x14ac:dyDescent="0.25">
      <c r="A271" s="56" t="s">
        <v>1633</v>
      </c>
      <c r="B271" s="56" t="s">
        <v>1641</v>
      </c>
      <c r="C271" s="56" t="s">
        <v>1626</v>
      </c>
      <c r="D271" s="56" t="s">
        <v>1650</v>
      </c>
      <c r="E271" s="55">
        <v>42817</v>
      </c>
      <c r="F271" s="71">
        <v>9</v>
      </c>
      <c r="G271" s="67">
        <v>9920</v>
      </c>
      <c r="H271" s="70"/>
    </row>
    <row r="272" spans="1:8" x14ac:dyDescent="0.25">
      <c r="A272" s="56" t="s">
        <v>1640</v>
      </c>
      <c r="B272" s="56" t="s">
        <v>1630</v>
      </c>
      <c r="C272" s="56" t="s">
        <v>1624</v>
      </c>
      <c r="D272" s="56" t="s">
        <v>1631</v>
      </c>
      <c r="E272" s="55">
        <v>42723</v>
      </c>
      <c r="F272" s="66">
        <v>3</v>
      </c>
      <c r="G272" s="67">
        <v>1973</v>
      </c>
      <c r="H272" s="70"/>
    </row>
    <row r="273" spans="1:8" x14ac:dyDescent="0.25">
      <c r="A273" s="56" t="s">
        <v>1648</v>
      </c>
      <c r="B273" s="56" t="s">
        <v>1634</v>
      </c>
      <c r="C273" s="56" t="s">
        <v>1624</v>
      </c>
      <c r="D273" s="56" t="s">
        <v>1644</v>
      </c>
      <c r="E273" s="55">
        <v>42686</v>
      </c>
      <c r="F273" s="66">
        <v>10</v>
      </c>
      <c r="G273" s="67">
        <v>10055</v>
      </c>
      <c r="H273" s="70"/>
    </row>
    <row r="274" spans="1:8" x14ac:dyDescent="0.25">
      <c r="A274" s="56" t="s">
        <v>1629</v>
      </c>
      <c r="B274" s="56" t="s">
        <v>1646</v>
      </c>
      <c r="C274" s="56" t="s">
        <v>1625</v>
      </c>
      <c r="D274" s="56" t="s">
        <v>1631</v>
      </c>
      <c r="E274" s="55">
        <v>42393</v>
      </c>
      <c r="F274" s="71">
        <v>5</v>
      </c>
      <c r="G274" s="67">
        <v>4800</v>
      </c>
      <c r="H274" s="70"/>
    </row>
    <row r="275" spans="1:8" x14ac:dyDescent="0.25">
      <c r="A275" s="56" t="s">
        <v>1649</v>
      </c>
      <c r="B275" s="56" t="s">
        <v>1634</v>
      </c>
      <c r="C275" s="56" t="s">
        <v>1626</v>
      </c>
      <c r="D275" s="56" t="s">
        <v>1650</v>
      </c>
      <c r="E275" s="55">
        <v>42575</v>
      </c>
      <c r="F275" s="66">
        <v>14</v>
      </c>
      <c r="G275" s="67">
        <v>14116</v>
      </c>
      <c r="H275" s="70"/>
    </row>
    <row r="276" spans="1:8" x14ac:dyDescent="0.25">
      <c r="A276" s="56" t="s">
        <v>1642</v>
      </c>
      <c r="B276" s="56" t="s">
        <v>1634</v>
      </c>
      <c r="C276" s="56" t="s">
        <v>1624</v>
      </c>
      <c r="D276" s="56" t="s">
        <v>1631</v>
      </c>
      <c r="E276" s="55">
        <v>42694</v>
      </c>
      <c r="F276" s="66">
        <v>12</v>
      </c>
      <c r="G276" s="67">
        <v>12041</v>
      </c>
      <c r="H276" s="70"/>
    </row>
    <row r="277" spans="1:8" x14ac:dyDescent="0.25">
      <c r="A277" s="56" t="s">
        <v>1632</v>
      </c>
      <c r="B277" s="56" t="s">
        <v>1634</v>
      </c>
      <c r="C277" s="56" t="s">
        <v>1625</v>
      </c>
      <c r="D277" s="56" t="s">
        <v>1644</v>
      </c>
      <c r="E277" s="55">
        <v>42826</v>
      </c>
      <c r="F277" s="66">
        <v>9</v>
      </c>
      <c r="G277" s="67">
        <v>9082</v>
      </c>
      <c r="H277" s="70"/>
    </row>
    <row r="278" spans="1:8" x14ac:dyDescent="0.25">
      <c r="A278" s="56" t="s">
        <v>1633</v>
      </c>
      <c r="B278" s="56" t="s">
        <v>1646</v>
      </c>
      <c r="C278" s="56" t="s">
        <v>1625</v>
      </c>
      <c r="D278" s="56" t="s">
        <v>1636</v>
      </c>
      <c r="E278" s="55">
        <v>42902</v>
      </c>
      <c r="F278" s="71">
        <v>8</v>
      </c>
      <c r="G278" s="67">
        <v>7676</v>
      </c>
      <c r="H278" s="70"/>
    </row>
    <row r="279" spans="1:8" x14ac:dyDescent="0.25">
      <c r="A279" s="56" t="s">
        <v>1635</v>
      </c>
      <c r="B279" s="56" t="s">
        <v>1643</v>
      </c>
      <c r="C279" s="56" t="s">
        <v>1626</v>
      </c>
      <c r="D279" s="56" t="s">
        <v>1631</v>
      </c>
      <c r="E279" s="55">
        <v>42904</v>
      </c>
      <c r="F279" s="71">
        <v>3</v>
      </c>
      <c r="G279" s="67">
        <v>2417</v>
      </c>
      <c r="H279" s="70"/>
    </row>
    <row r="280" spans="1:8" x14ac:dyDescent="0.25">
      <c r="A280" s="56" t="s">
        <v>1629</v>
      </c>
      <c r="B280" s="56" t="s">
        <v>1641</v>
      </c>
      <c r="C280" s="56" t="s">
        <v>1626</v>
      </c>
      <c r="D280" s="56" t="s">
        <v>1639</v>
      </c>
      <c r="E280" s="55">
        <v>42379</v>
      </c>
      <c r="F280" s="71">
        <v>11</v>
      </c>
      <c r="G280" s="67">
        <v>12170</v>
      </c>
      <c r="H280" s="70"/>
    </row>
    <row r="281" spans="1:8" x14ac:dyDescent="0.25">
      <c r="A281" s="56" t="s">
        <v>1637</v>
      </c>
      <c r="B281" s="56" t="s">
        <v>1630</v>
      </c>
      <c r="C281" s="56" t="s">
        <v>1626</v>
      </c>
      <c r="D281" s="56" t="s">
        <v>1650</v>
      </c>
      <c r="E281" s="55">
        <v>42398</v>
      </c>
      <c r="F281" s="66">
        <v>8</v>
      </c>
      <c r="G281" s="67">
        <v>5244</v>
      </c>
      <c r="H281" s="70"/>
    </row>
    <row r="282" spans="1:8" x14ac:dyDescent="0.25">
      <c r="A282" s="56" t="s">
        <v>1642</v>
      </c>
      <c r="B282" s="56" t="s">
        <v>1643</v>
      </c>
      <c r="C282" s="56" t="s">
        <v>1627</v>
      </c>
      <c r="D282" s="56" t="s">
        <v>1631</v>
      </c>
      <c r="E282" s="55">
        <v>42664</v>
      </c>
      <c r="F282" s="71">
        <v>12</v>
      </c>
      <c r="G282" s="67">
        <v>9703</v>
      </c>
      <c r="H282" s="70"/>
    </row>
    <row r="283" spans="1:8" x14ac:dyDescent="0.25">
      <c r="A283" s="56" t="s">
        <v>1642</v>
      </c>
      <c r="B283" s="56" t="s">
        <v>1634</v>
      </c>
      <c r="C283" s="56" t="s">
        <v>1624</v>
      </c>
      <c r="D283" s="56" t="s">
        <v>1650</v>
      </c>
      <c r="E283" s="55">
        <v>42580</v>
      </c>
      <c r="F283" s="66">
        <v>10</v>
      </c>
      <c r="G283" s="67">
        <v>10095</v>
      </c>
      <c r="H283" s="70"/>
    </row>
    <row r="284" spans="1:8" x14ac:dyDescent="0.25">
      <c r="A284" s="56" t="s">
        <v>1647</v>
      </c>
      <c r="B284" s="56" t="s">
        <v>1634</v>
      </c>
      <c r="C284" s="56" t="s">
        <v>1624</v>
      </c>
      <c r="D284" s="56" t="s">
        <v>1644</v>
      </c>
      <c r="E284" s="55">
        <v>42700</v>
      </c>
      <c r="F284" s="66">
        <v>18</v>
      </c>
      <c r="G284" s="67">
        <v>18116</v>
      </c>
      <c r="H284" s="70"/>
    </row>
    <row r="285" spans="1:8" x14ac:dyDescent="0.25">
      <c r="A285" s="56" t="s">
        <v>1648</v>
      </c>
      <c r="B285" s="56" t="s">
        <v>1630</v>
      </c>
      <c r="C285" s="56" t="s">
        <v>1626</v>
      </c>
      <c r="D285" s="56" t="s">
        <v>1631</v>
      </c>
      <c r="E285" s="55">
        <v>42814</v>
      </c>
      <c r="F285" s="66">
        <v>3</v>
      </c>
      <c r="G285" s="67">
        <v>1967</v>
      </c>
      <c r="H285" s="70"/>
    </row>
    <row r="286" spans="1:8" x14ac:dyDescent="0.25">
      <c r="A286" s="56" t="s">
        <v>1640</v>
      </c>
      <c r="B286" s="56" t="s">
        <v>1646</v>
      </c>
      <c r="C286" s="56" t="s">
        <v>1625</v>
      </c>
      <c r="D286" s="56" t="s">
        <v>1650</v>
      </c>
      <c r="E286" s="55">
        <v>42712</v>
      </c>
      <c r="F286" s="71">
        <v>13</v>
      </c>
      <c r="G286" s="67">
        <v>12385</v>
      </c>
      <c r="H286" s="70"/>
    </row>
    <row r="287" spans="1:8" x14ac:dyDescent="0.25">
      <c r="A287" s="56" t="s">
        <v>1642</v>
      </c>
      <c r="B287" s="56" t="s">
        <v>1630</v>
      </c>
      <c r="C287" s="56" t="s">
        <v>1624</v>
      </c>
      <c r="D287" s="56" t="s">
        <v>1639</v>
      </c>
      <c r="E287" s="55">
        <v>42389</v>
      </c>
      <c r="F287" s="66">
        <v>10</v>
      </c>
      <c r="G287" s="67">
        <v>6569</v>
      </c>
      <c r="H287" s="70"/>
    </row>
    <row r="288" spans="1:8" x14ac:dyDescent="0.25">
      <c r="A288" s="56" t="s">
        <v>1649</v>
      </c>
      <c r="B288" s="56" t="s">
        <v>1643</v>
      </c>
      <c r="C288" s="56" t="s">
        <v>1627</v>
      </c>
      <c r="D288" s="56" t="s">
        <v>1631</v>
      </c>
      <c r="E288" s="55">
        <v>43075</v>
      </c>
      <c r="F288" s="71">
        <v>6</v>
      </c>
      <c r="G288" s="67">
        <v>4849</v>
      </c>
      <c r="H288" s="70"/>
    </row>
    <row r="289" spans="1:8" x14ac:dyDescent="0.25">
      <c r="A289" s="56" t="s">
        <v>1635</v>
      </c>
      <c r="B289" s="56" t="s">
        <v>1641</v>
      </c>
      <c r="C289" s="56" t="s">
        <v>1624</v>
      </c>
      <c r="D289" s="56" t="s">
        <v>1644</v>
      </c>
      <c r="E289" s="55">
        <v>42625</v>
      </c>
      <c r="F289" s="71">
        <v>14</v>
      </c>
      <c r="G289" s="67">
        <v>15511</v>
      </c>
      <c r="H289" s="70"/>
    </row>
    <row r="290" spans="1:8" x14ac:dyDescent="0.25">
      <c r="A290" s="56" t="s">
        <v>1632</v>
      </c>
      <c r="B290" s="56" t="s">
        <v>1646</v>
      </c>
      <c r="C290" s="56" t="s">
        <v>1624</v>
      </c>
      <c r="D290" s="56" t="s">
        <v>1650</v>
      </c>
      <c r="E290" s="55">
        <v>42890</v>
      </c>
      <c r="F290" s="71">
        <v>11</v>
      </c>
      <c r="G290" s="67">
        <v>10477</v>
      </c>
      <c r="H290" s="70"/>
    </row>
    <row r="291" spans="1:8" x14ac:dyDescent="0.25">
      <c r="A291" s="56" t="s">
        <v>1642</v>
      </c>
      <c r="B291" s="56" t="s">
        <v>1634</v>
      </c>
      <c r="C291" s="56" t="s">
        <v>1626</v>
      </c>
      <c r="D291" s="56" t="s">
        <v>1650</v>
      </c>
      <c r="E291" s="55">
        <v>42377</v>
      </c>
      <c r="F291" s="66">
        <v>16</v>
      </c>
      <c r="G291" s="67">
        <v>16155</v>
      </c>
      <c r="H291" s="70"/>
    </row>
    <row r="292" spans="1:8" x14ac:dyDescent="0.25">
      <c r="A292" s="56" t="s">
        <v>1629</v>
      </c>
      <c r="B292" s="56" t="s">
        <v>1643</v>
      </c>
      <c r="C292" s="56" t="s">
        <v>1624</v>
      </c>
      <c r="D292" s="56" t="s">
        <v>1650</v>
      </c>
      <c r="E292" s="55">
        <v>42933</v>
      </c>
      <c r="F292" s="71">
        <v>17</v>
      </c>
      <c r="G292" s="67">
        <v>13695</v>
      </c>
      <c r="H292" s="70"/>
    </row>
    <row r="293" spans="1:8" x14ac:dyDescent="0.25">
      <c r="A293" s="56" t="s">
        <v>1647</v>
      </c>
      <c r="B293" s="56" t="s">
        <v>1646</v>
      </c>
      <c r="C293" s="56" t="s">
        <v>1625</v>
      </c>
      <c r="D293" s="56" t="s">
        <v>1639</v>
      </c>
      <c r="E293" s="55">
        <v>42755</v>
      </c>
      <c r="F293" s="71">
        <v>2</v>
      </c>
      <c r="G293" s="67">
        <v>1912</v>
      </c>
      <c r="H293" s="70"/>
    </row>
    <row r="294" spans="1:8" x14ac:dyDescent="0.25">
      <c r="A294" s="56" t="s">
        <v>1632</v>
      </c>
      <c r="B294" s="56" t="s">
        <v>1646</v>
      </c>
      <c r="C294" s="56" t="s">
        <v>1624</v>
      </c>
      <c r="D294" s="56" t="s">
        <v>1631</v>
      </c>
      <c r="E294" s="55">
        <v>42686</v>
      </c>
      <c r="F294" s="71">
        <v>5</v>
      </c>
      <c r="G294" s="67">
        <v>4766</v>
      </c>
      <c r="H294" s="70"/>
    </row>
    <row r="295" spans="1:8" x14ac:dyDescent="0.25">
      <c r="A295" s="56" t="s">
        <v>1638</v>
      </c>
      <c r="B295" s="56" t="s">
        <v>1634</v>
      </c>
      <c r="C295" s="56" t="s">
        <v>1624</v>
      </c>
      <c r="D295" s="56" t="s">
        <v>1639</v>
      </c>
      <c r="E295" s="55">
        <v>42583</v>
      </c>
      <c r="F295" s="66">
        <v>17</v>
      </c>
      <c r="G295" s="67">
        <v>17057</v>
      </c>
      <c r="H295" s="70"/>
    </row>
    <row r="296" spans="1:8" x14ac:dyDescent="0.25">
      <c r="A296" s="56" t="s">
        <v>1645</v>
      </c>
      <c r="B296" s="56" t="s">
        <v>1641</v>
      </c>
      <c r="C296" s="56" t="s">
        <v>1627</v>
      </c>
      <c r="D296" s="56" t="s">
        <v>1639</v>
      </c>
      <c r="E296" s="55">
        <v>42439</v>
      </c>
      <c r="F296" s="71">
        <v>9</v>
      </c>
      <c r="G296" s="67">
        <v>9962</v>
      </c>
      <c r="H296" s="70"/>
    </row>
    <row r="297" spans="1:8" x14ac:dyDescent="0.25">
      <c r="A297" s="56" t="s">
        <v>1640</v>
      </c>
      <c r="B297" s="56" t="s">
        <v>1630</v>
      </c>
      <c r="C297" s="56" t="s">
        <v>1627</v>
      </c>
      <c r="D297" s="56" t="s">
        <v>1644</v>
      </c>
      <c r="E297" s="55">
        <v>43090</v>
      </c>
      <c r="F297" s="66">
        <v>11</v>
      </c>
      <c r="G297" s="67">
        <v>7233</v>
      </c>
      <c r="H297" s="70"/>
    </row>
    <row r="298" spans="1:8" x14ac:dyDescent="0.25">
      <c r="A298" s="56" t="s">
        <v>1629</v>
      </c>
      <c r="B298" s="56" t="s">
        <v>1634</v>
      </c>
      <c r="C298" s="56" t="s">
        <v>1625</v>
      </c>
      <c r="D298" s="56" t="s">
        <v>1644</v>
      </c>
      <c r="E298" s="55">
        <v>42942</v>
      </c>
      <c r="F298" s="66">
        <v>5</v>
      </c>
      <c r="G298" s="67">
        <v>5039</v>
      </c>
      <c r="H298" s="70"/>
    </row>
    <row r="299" spans="1:8" x14ac:dyDescent="0.25">
      <c r="A299" s="56" t="s">
        <v>1637</v>
      </c>
      <c r="B299" s="56" t="s">
        <v>1641</v>
      </c>
      <c r="C299" s="56" t="s">
        <v>1626</v>
      </c>
      <c r="D299" s="56" t="s">
        <v>1639</v>
      </c>
      <c r="E299" s="55">
        <v>42371</v>
      </c>
      <c r="F299" s="71">
        <v>7</v>
      </c>
      <c r="G299" s="67">
        <v>7733</v>
      </c>
      <c r="H299" s="70"/>
    </row>
    <row r="300" spans="1:8" x14ac:dyDescent="0.25">
      <c r="A300" s="56" t="s">
        <v>1632</v>
      </c>
      <c r="B300" s="56" t="s">
        <v>1643</v>
      </c>
      <c r="C300" s="56" t="s">
        <v>1625</v>
      </c>
      <c r="D300" s="56" t="s">
        <v>1631</v>
      </c>
      <c r="E300" s="55">
        <v>42975</v>
      </c>
      <c r="F300" s="71">
        <v>3</v>
      </c>
      <c r="G300" s="67">
        <v>2422</v>
      </c>
      <c r="H300" s="70"/>
    </row>
    <row r="301" spans="1:8" x14ac:dyDescent="0.25">
      <c r="A301" s="56" t="s">
        <v>1638</v>
      </c>
      <c r="B301" s="56" t="s">
        <v>1643</v>
      </c>
      <c r="C301" s="56" t="s">
        <v>1625</v>
      </c>
      <c r="D301" s="56" t="s">
        <v>1644</v>
      </c>
      <c r="E301" s="55">
        <v>42731</v>
      </c>
      <c r="F301" s="71">
        <v>4</v>
      </c>
      <c r="G301" s="67">
        <v>3222</v>
      </c>
      <c r="H301" s="70"/>
    </row>
    <row r="302" spans="1:8" x14ac:dyDescent="0.25">
      <c r="A302" s="56" t="s">
        <v>1629</v>
      </c>
      <c r="B302" s="56" t="s">
        <v>1630</v>
      </c>
      <c r="C302" s="56" t="s">
        <v>1626</v>
      </c>
      <c r="D302" s="56" t="s">
        <v>1636</v>
      </c>
      <c r="E302" s="55">
        <v>42993</v>
      </c>
      <c r="F302" s="66">
        <v>13</v>
      </c>
      <c r="G302" s="67">
        <v>8501</v>
      </c>
      <c r="H302" s="70"/>
    </row>
    <row r="303" spans="1:8" x14ac:dyDescent="0.25">
      <c r="A303" s="56" t="s">
        <v>1642</v>
      </c>
      <c r="B303" s="56" t="s">
        <v>1646</v>
      </c>
      <c r="C303" s="56" t="s">
        <v>1624</v>
      </c>
      <c r="D303" s="56" t="s">
        <v>1631</v>
      </c>
      <c r="E303" s="55">
        <v>42769</v>
      </c>
      <c r="F303" s="71">
        <v>11</v>
      </c>
      <c r="G303" s="67">
        <v>10495</v>
      </c>
      <c r="H303" s="70"/>
    </row>
    <row r="304" spans="1:8" x14ac:dyDescent="0.25">
      <c r="A304" s="56" t="s">
        <v>1648</v>
      </c>
      <c r="B304" s="56" t="s">
        <v>1630</v>
      </c>
      <c r="C304" s="56" t="s">
        <v>1626</v>
      </c>
      <c r="D304" s="56" t="s">
        <v>1639</v>
      </c>
      <c r="E304" s="55">
        <v>42936</v>
      </c>
      <c r="F304" s="66">
        <v>6</v>
      </c>
      <c r="G304" s="67">
        <v>3938</v>
      </c>
      <c r="H304" s="70"/>
    </row>
    <row r="305" spans="1:8" x14ac:dyDescent="0.25">
      <c r="A305" s="56" t="s">
        <v>1633</v>
      </c>
      <c r="B305" s="56" t="s">
        <v>1643</v>
      </c>
      <c r="C305" s="56" t="s">
        <v>1626</v>
      </c>
      <c r="D305" s="56" t="s">
        <v>1636</v>
      </c>
      <c r="E305" s="55">
        <v>42738</v>
      </c>
      <c r="F305" s="71">
        <v>11</v>
      </c>
      <c r="G305" s="67">
        <v>8855</v>
      </c>
      <c r="H305" s="70"/>
    </row>
    <row r="306" spans="1:8" x14ac:dyDescent="0.25">
      <c r="A306" s="56" t="s">
        <v>1642</v>
      </c>
      <c r="B306" s="56" t="s">
        <v>1643</v>
      </c>
      <c r="C306" s="56" t="s">
        <v>1626</v>
      </c>
      <c r="D306" s="56" t="s">
        <v>1650</v>
      </c>
      <c r="E306" s="55">
        <v>42951</v>
      </c>
      <c r="F306" s="71">
        <v>8</v>
      </c>
      <c r="G306" s="67">
        <v>6448</v>
      </c>
      <c r="H306" s="70"/>
    </row>
    <row r="307" spans="1:8" x14ac:dyDescent="0.25">
      <c r="A307" s="56" t="s">
        <v>1640</v>
      </c>
      <c r="B307" s="56" t="s">
        <v>1634</v>
      </c>
      <c r="C307" s="56" t="s">
        <v>1624</v>
      </c>
      <c r="D307" s="56" t="s">
        <v>1650</v>
      </c>
      <c r="E307" s="55">
        <v>42574</v>
      </c>
      <c r="F307" s="66">
        <v>15</v>
      </c>
      <c r="G307" s="67">
        <v>15092</v>
      </c>
      <c r="H307" s="70"/>
    </row>
    <row r="308" spans="1:8" x14ac:dyDescent="0.25">
      <c r="A308" s="56" t="s">
        <v>1632</v>
      </c>
      <c r="B308" s="56" t="s">
        <v>1634</v>
      </c>
      <c r="C308" s="56" t="s">
        <v>1626</v>
      </c>
      <c r="D308" s="56" t="s">
        <v>1650</v>
      </c>
      <c r="E308" s="55">
        <v>43024</v>
      </c>
      <c r="F308" s="66">
        <v>21</v>
      </c>
      <c r="G308" s="67">
        <v>21260</v>
      </c>
      <c r="H308" s="70"/>
    </row>
    <row r="309" spans="1:8" x14ac:dyDescent="0.25">
      <c r="A309" s="56" t="s">
        <v>1645</v>
      </c>
      <c r="B309" s="56" t="s">
        <v>1646</v>
      </c>
      <c r="C309" s="56" t="s">
        <v>1627</v>
      </c>
      <c r="D309" s="56" t="s">
        <v>1639</v>
      </c>
      <c r="E309" s="55">
        <v>42411</v>
      </c>
      <c r="F309" s="71">
        <v>9</v>
      </c>
      <c r="G309" s="67">
        <v>8584</v>
      </c>
      <c r="H309" s="70"/>
    </row>
    <row r="310" spans="1:8" x14ac:dyDescent="0.25">
      <c r="A310" s="56" t="s">
        <v>1640</v>
      </c>
      <c r="B310" s="56" t="s">
        <v>1630</v>
      </c>
      <c r="C310" s="56" t="s">
        <v>1625</v>
      </c>
      <c r="D310" s="56" t="s">
        <v>1636</v>
      </c>
      <c r="E310" s="55">
        <v>42783</v>
      </c>
      <c r="F310" s="66">
        <v>2</v>
      </c>
      <c r="G310" s="67">
        <v>1312</v>
      </c>
      <c r="H310" s="70"/>
    </row>
    <row r="311" spans="1:8" x14ac:dyDescent="0.25">
      <c r="A311" s="56" t="s">
        <v>1629</v>
      </c>
      <c r="B311" s="56" t="s">
        <v>1630</v>
      </c>
      <c r="C311" s="56" t="s">
        <v>1624</v>
      </c>
      <c r="D311" s="56" t="s">
        <v>1636</v>
      </c>
      <c r="E311" s="55">
        <v>42528</v>
      </c>
      <c r="F311" s="66">
        <v>3</v>
      </c>
      <c r="G311" s="67">
        <v>1958</v>
      </c>
      <c r="H311" s="70"/>
    </row>
    <row r="312" spans="1:8" x14ac:dyDescent="0.25">
      <c r="A312" s="56" t="s">
        <v>1635</v>
      </c>
      <c r="B312" s="56" t="s">
        <v>1643</v>
      </c>
      <c r="C312" s="56" t="s">
        <v>1625</v>
      </c>
      <c r="D312" s="56" t="s">
        <v>1636</v>
      </c>
      <c r="E312" s="55">
        <v>42554</v>
      </c>
      <c r="F312" s="71">
        <v>14</v>
      </c>
      <c r="G312" s="67">
        <v>11287</v>
      </c>
      <c r="H312" s="70"/>
    </row>
    <row r="313" spans="1:8" x14ac:dyDescent="0.25">
      <c r="A313" s="56" t="s">
        <v>1637</v>
      </c>
      <c r="B313" s="56" t="s">
        <v>1646</v>
      </c>
      <c r="C313" s="56" t="s">
        <v>1627</v>
      </c>
      <c r="D313" s="56" t="s">
        <v>1650</v>
      </c>
      <c r="E313" s="55">
        <v>42691</v>
      </c>
      <c r="F313" s="71">
        <v>14</v>
      </c>
      <c r="G313" s="67">
        <v>13427</v>
      </c>
      <c r="H313" s="70"/>
    </row>
    <row r="314" spans="1:8" x14ac:dyDescent="0.25">
      <c r="A314" s="56" t="s">
        <v>1632</v>
      </c>
      <c r="B314" s="56" t="s">
        <v>1646</v>
      </c>
      <c r="C314" s="56" t="s">
        <v>1625</v>
      </c>
      <c r="D314" s="56" t="s">
        <v>1639</v>
      </c>
      <c r="E314" s="55">
        <v>42615</v>
      </c>
      <c r="F314" s="71">
        <v>14</v>
      </c>
      <c r="G314" s="67">
        <v>13393</v>
      </c>
      <c r="H314" s="70"/>
    </row>
    <row r="315" spans="1:8" x14ac:dyDescent="0.25">
      <c r="A315" s="56" t="s">
        <v>1645</v>
      </c>
      <c r="B315" s="73" t="s">
        <v>1646</v>
      </c>
      <c r="C315" s="56" t="s">
        <v>1624</v>
      </c>
      <c r="D315" s="56" t="s">
        <v>1639</v>
      </c>
      <c r="E315" s="55">
        <v>42373</v>
      </c>
      <c r="F315" s="71">
        <v>13</v>
      </c>
      <c r="G315" s="67">
        <v>12423</v>
      </c>
      <c r="H315" s="70"/>
    </row>
    <row r="316" spans="1:8" x14ac:dyDescent="0.25">
      <c r="A316" s="56" t="s">
        <v>1637</v>
      </c>
      <c r="B316" s="56" t="s">
        <v>1643</v>
      </c>
      <c r="C316" s="56" t="s">
        <v>1624</v>
      </c>
      <c r="D316" s="56" t="s">
        <v>1644</v>
      </c>
      <c r="E316" s="55">
        <v>43024</v>
      </c>
      <c r="F316" s="71">
        <v>1</v>
      </c>
      <c r="G316" s="67">
        <v>803</v>
      </c>
      <c r="H316" s="70"/>
    </row>
    <row r="317" spans="1:8" x14ac:dyDescent="0.25">
      <c r="A317" s="56" t="s">
        <v>1642</v>
      </c>
      <c r="B317" s="56" t="s">
        <v>1643</v>
      </c>
      <c r="C317" s="56" t="s">
        <v>1627</v>
      </c>
      <c r="D317" s="56" t="s">
        <v>1636</v>
      </c>
      <c r="E317" s="55">
        <v>42498</v>
      </c>
      <c r="F317" s="71">
        <v>14</v>
      </c>
      <c r="G317" s="67">
        <v>11325</v>
      </c>
      <c r="H317" s="70"/>
    </row>
    <row r="318" spans="1:8" x14ac:dyDescent="0.25">
      <c r="A318" s="56" t="s">
        <v>1640</v>
      </c>
      <c r="B318" s="56" t="s">
        <v>1641</v>
      </c>
      <c r="C318" s="56" t="s">
        <v>1626</v>
      </c>
      <c r="D318" s="56" t="s">
        <v>1636</v>
      </c>
      <c r="E318" s="55">
        <v>42601</v>
      </c>
      <c r="F318" s="66">
        <v>18</v>
      </c>
      <c r="G318" s="67">
        <v>19910</v>
      </c>
      <c r="H318" s="70"/>
    </row>
    <row r="319" spans="1:8" x14ac:dyDescent="0.25">
      <c r="A319" s="56" t="s">
        <v>1638</v>
      </c>
      <c r="B319" s="56" t="s">
        <v>1630</v>
      </c>
      <c r="C319" s="56" t="s">
        <v>1627</v>
      </c>
      <c r="D319" s="56" t="s">
        <v>1631</v>
      </c>
      <c r="E319" s="55">
        <v>42873</v>
      </c>
      <c r="F319" s="66">
        <v>2</v>
      </c>
      <c r="G319" s="67">
        <v>1309</v>
      </c>
      <c r="H319" s="70"/>
    </row>
    <row r="320" spans="1:8" x14ac:dyDescent="0.25">
      <c r="A320" s="56" t="s">
        <v>1637</v>
      </c>
      <c r="B320" s="56" t="s">
        <v>1643</v>
      </c>
      <c r="C320" s="56" t="s">
        <v>1625</v>
      </c>
      <c r="D320" s="56" t="s">
        <v>1644</v>
      </c>
      <c r="E320" s="55">
        <v>43066</v>
      </c>
      <c r="F320" s="71">
        <v>15</v>
      </c>
      <c r="G320" s="67">
        <v>12064</v>
      </c>
      <c r="H320" s="70"/>
    </row>
    <row r="321" spans="1:8" x14ac:dyDescent="0.25">
      <c r="A321" s="56" t="s">
        <v>1642</v>
      </c>
      <c r="B321" s="56" t="s">
        <v>1630</v>
      </c>
      <c r="C321" s="56" t="s">
        <v>1627</v>
      </c>
      <c r="D321" s="56" t="s">
        <v>1631</v>
      </c>
      <c r="E321" s="55">
        <v>42660</v>
      </c>
      <c r="F321" s="66">
        <v>2</v>
      </c>
      <c r="G321" s="67">
        <v>1312</v>
      </c>
      <c r="H321" s="70"/>
    </row>
    <row r="322" spans="1:8" x14ac:dyDescent="0.25">
      <c r="A322" s="56" t="s">
        <v>1642</v>
      </c>
      <c r="B322" s="56" t="s">
        <v>1630</v>
      </c>
      <c r="C322" s="56" t="s">
        <v>1624</v>
      </c>
      <c r="D322" s="56" t="s">
        <v>1639</v>
      </c>
      <c r="E322" s="55">
        <v>42617</v>
      </c>
      <c r="F322" s="66">
        <v>3</v>
      </c>
      <c r="G322" s="67">
        <v>1966</v>
      </c>
      <c r="H322" s="70"/>
    </row>
    <row r="323" spans="1:8" x14ac:dyDescent="0.25">
      <c r="A323" s="56" t="s">
        <v>1638</v>
      </c>
      <c r="B323" s="56" t="s">
        <v>1641</v>
      </c>
      <c r="C323" s="56" t="s">
        <v>1624</v>
      </c>
      <c r="D323" s="56" t="s">
        <v>1650</v>
      </c>
      <c r="E323" s="55">
        <v>42745</v>
      </c>
      <c r="F323" s="71">
        <v>8</v>
      </c>
      <c r="G323" s="67">
        <v>8828</v>
      </c>
      <c r="H323" s="70"/>
    </row>
    <row r="324" spans="1:8" x14ac:dyDescent="0.25">
      <c r="A324" s="56" t="s">
        <v>1633</v>
      </c>
      <c r="B324" s="56" t="s">
        <v>1630</v>
      </c>
      <c r="C324" s="56" t="s">
        <v>1624</v>
      </c>
      <c r="D324" s="56" t="s">
        <v>1636</v>
      </c>
      <c r="E324" s="55">
        <v>42671</v>
      </c>
      <c r="F324" s="66">
        <v>3</v>
      </c>
      <c r="G324" s="67">
        <v>1970</v>
      </c>
      <c r="H324" s="70"/>
    </row>
    <row r="325" spans="1:8" x14ac:dyDescent="0.25">
      <c r="A325" s="56" t="s">
        <v>1633</v>
      </c>
      <c r="B325" s="56" t="s">
        <v>1630</v>
      </c>
      <c r="C325" s="56" t="s">
        <v>1627</v>
      </c>
      <c r="D325" s="56" t="s">
        <v>1636</v>
      </c>
      <c r="E325" s="55">
        <v>42646</v>
      </c>
      <c r="F325" s="66">
        <v>9</v>
      </c>
      <c r="G325" s="67">
        <v>5898</v>
      </c>
      <c r="H325" s="70"/>
    </row>
    <row r="326" spans="1:8" x14ac:dyDescent="0.25">
      <c r="A326" s="56" t="s">
        <v>1648</v>
      </c>
      <c r="B326" s="56" t="s">
        <v>1630</v>
      </c>
      <c r="C326" s="56" t="s">
        <v>1624</v>
      </c>
      <c r="D326" s="56" t="s">
        <v>1636</v>
      </c>
      <c r="E326" s="55">
        <v>42609</v>
      </c>
      <c r="F326" s="66">
        <v>6</v>
      </c>
      <c r="G326" s="67">
        <v>3932</v>
      </c>
      <c r="H326" s="70"/>
    </row>
    <row r="327" spans="1:8" x14ac:dyDescent="0.25">
      <c r="A327" s="56" t="s">
        <v>1647</v>
      </c>
      <c r="B327" s="56" t="s">
        <v>1634</v>
      </c>
      <c r="C327" s="56" t="s">
        <v>1626</v>
      </c>
      <c r="D327" s="56" t="s">
        <v>1639</v>
      </c>
      <c r="E327" s="55">
        <v>42978</v>
      </c>
      <c r="F327" s="66">
        <v>17</v>
      </c>
      <c r="G327" s="67">
        <v>17156</v>
      </c>
      <c r="H327" s="70"/>
    </row>
    <row r="328" spans="1:8" x14ac:dyDescent="0.25">
      <c r="A328" s="56" t="s">
        <v>1638</v>
      </c>
      <c r="B328" s="56" t="s">
        <v>1630</v>
      </c>
      <c r="C328" s="56" t="s">
        <v>1624</v>
      </c>
      <c r="D328" s="56" t="s">
        <v>1631</v>
      </c>
      <c r="E328" s="55">
        <v>42734</v>
      </c>
      <c r="F328" s="66">
        <v>4</v>
      </c>
      <c r="G328" s="67">
        <v>2633</v>
      </c>
      <c r="H328" s="70"/>
    </row>
    <row r="329" spans="1:8" x14ac:dyDescent="0.25">
      <c r="A329" s="56" t="s">
        <v>1632</v>
      </c>
      <c r="B329" s="56" t="s">
        <v>1634</v>
      </c>
      <c r="C329" s="56" t="s">
        <v>1625</v>
      </c>
      <c r="D329" s="56" t="s">
        <v>1636</v>
      </c>
      <c r="E329" s="55">
        <v>42430</v>
      </c>
      <c r="F329" s="66">
        <v>4</v>
      </c>
      <c r="G329" s="67">
        <v>4042</v>
      </c>
      <c r="H329" s="70"/>
    </row>
    <row r="330" spans="1:8" x14ac:dyDescent="0.25">
      <c r="A330" s="56" t="s">
        <v>1647</v>
      </c>
      <c r="B330" s="56" t="s">
        <v>1630</v>
      </c>
      <c r="C330" s="56" t="s">
        <v>1627</v>
      </c>
      <c r="D330" s="56" t="s">
        <v>1631</v>
      </c>
      <c r="E330" s="55">
        <v>42859</v>
      </c>
      <c r="F330" s="66">
        <v>6</v>
      </c>
      <c r="G330" s="67">
        <v>3916</v>
      </c>
      <c r="H330" s="70"/>
    </row>
    <row r="331" spans="1:8" x14ac:dyDescent="0.25">
      <c r="A331" s="56" t="s">
        <v>1632</v>
      </c>
      <c r="B331" s="56" t="s">
        <v>1634</v>
      </c>
      <c r="C331" s="56" t="s">
        <v>1625</v>
      </c>
      <c r="D331" s="56" t="s">
        <v>1636</v>
      </c>
      <c r="E331" s="55">
        <v>43061</v>
      </c>
      <c r="F331" s="66">
        <v>5</v>
      </c>
      <c r="G331" s="67">
        <v>5052</v>
      </c>
      <c r="H331" s="70"/>
    </row>
    <row r="332" spans="1:8" x14ac:dyDescent="0.25">
      <c r="A332" s="56" t="s">
        <v>1640</v>
      </c>
      <c r="B332" s="56" t="s">
        <v>1630</v>
      </c>
      <c r="C332" s="56" t="s">
        <v>1624</v>
      </c>
      <c r="D332" s="56" t="s">
        <v>1631</v>
      </c>
      <c r="E332" s="55">
        <v>42783</v>
      </c>
      <c r="F332" s="66">
        <v>3</v>
      </c>
      <c r="G332" s="67">
        <v>1969</v>
      </c>
      <c r="H332" s="70"/>
    </row>
    <row r="333" spans="1:8" x14ac:dyDescent="0.25">
      <c r="A333" s="56" t="s">
        <v>1632</v>
      </c>
      <c r="B333" s="56" t="s">
        <v>1630</v>
      </c>
      <c r="C333" s="56" t="s">
        <v>1624</v>
      </c>
      <c r="D333" s="56" t="s">
        <v>1639</v>
      </c>
      <c r="E333" s="55">
        <v>42945</v>
      </c>
      <c r="F333" s="66">
        <v>3</v>
      </c>
      <c r="G333" s="67">
        <v>1959</v>
      </c>
      <c r="H333" s="70"/>
    </row>
    <row r="334" spans="1:8" x14ac:dyDescent="0.25">
      <c r="A334" s="56" t="s">
        <v>1647</v>
      </c>
      <c r="B334" s="56" t="s">
        <v>1646</v>
      </c>
      <c r="C334" s="56" t="s">
        <v>1627</v>
      </c>
      <c r="D334" s="56" t="s">
        <v>1631</v>
      </c>
      <c r="E334" s="55">
        <v>42408</v>
      </c>
      <c r="F334" s="71">
        <v>1</v>
      </c>
      <c r="G334" s="67">
        <v>954</v>
      </c>
      <c r="H334" s="70"/>
    </row>
    <row r="335" spans="1:8" x14ac:dyDescent="0.25">
      <c r="A335" s="56" t="s">
        <v>1632</v>
      </c>
      <c r="B335" s="56" t="s">
        <v>1634</v>
      </c>
      <c r="C335" s="56" t="s">
        <v>1624</v>
      </c>
      <c r="D335" s="56" t="s">
        <v>1639</v>
      </c>
      <c r="E335" s="55">
        <v>42734</v>
      </c>
      <c r="F335" s="66">
        <v>14</v>
      </c>
      <c r="G335" s="67">
        <v>14098</v>
      </c>
      <c r="H335" s="70"/>
    </row>
    <row r="336" spans="1:8" x14ac:dyDescent="0.25">
      <c r="A336" s="56" t="s">
        <v>1633</v>
      </c>
      <c r="B336" s="56" t="s">
        <v>1630</v>
      </c>
      <c r="C336" s="56" t="s">
        <v>1624</v>
      </c>
      <c r="D336" s="56" t="s">
        <v>1631</v>
      </c>
      <c r="E336" s="55">
        <v>42769</v>
      </c>
      <c r="F336" s="66">
        <v>4</v>
      </c>
      <c r="G336" s="67">
        <v>2630</v>
      </c>
      <c r="H336" s="70"/>
    </row>
    <row r="337" spans="1:8" x14ac:dyDescent="0.25">
      <c r="A337" s="56" t="s">
        <v>1632</v>
      </c>
      <c r="B337" s="56" t="s">
        <v>1641</v>
      </c>
      <c r="C337" s="56" t="s">
        <v>1627</v>
      </c>
      <c r="D337" s="56" t="s">
        <v>1636</v>
      </c>
      <c r="E337" s="55">
        <v>42957</v>
      </c>
      <c r="F337" s="66">
        <v>4</v>
      </c>
      <c r="G337" s="67">
        <v>4443</v>
      </c>
      <c r="H337" s="70"/>
    </row>
    <row r="338" spans="1:8" x14ac:dyDescent="0.25">
      <c r="A338" s="56" t="s">
        <v>1642</v>
      </c>
      <c r="B338" s="56" t="s">
        <v>1646</v>
      </c>
      <c r="C338" s="56" t="s">
        <v>1627</v>
      </c>
      <c r="D338" s="56" t="s">
        <v>1631</v>
      </c>
      <c r="E338" s="55">
        <v>42556</v>
      </c>
      <c r="F338" s="71">
        <v>3</v>
      </c>
      <c r="G338" s="67">
        <v>2876</v>
      </c>
      <c r="H338" s="70"/>
    </row>
    <row r="339" spans="1:8" x14ac:dyDescent="0.25">
      <c r="A339" s="56" t="s">
        <v>1637</v>
      </c>
      <c r="B339" s="56" t="s">
        <v>1643</v>
      </c>
      <c r="C339" s="56" t="s">
        <v>1625</v>
      </c>
      <c r="D339" s="56" t="s">
        <v>1650</v>
      </c>
      <c r="E339" s="55">
        <v>42733</v>
      </c>
      <c r="F339" s="71">
        <v>20</v>
      </c>
      <c r="G339" s="67">
        <v>16172</v>
      </c>
      <c r="H339" s="70"/>
    </row>
    <row r="340" spans="1:8" x14ac:dyDescent="0.25">
      <c r="A340" s="56" t="s">
        <v>1637</v>
      </c>
      <c r="B340" s="56" t="s">
        <v>1634</v>
      </c>
      <c r="C340" s="56" t="s">
        <v>1625</v>
      </c>
      <c r="D340" s="56" t="s">
        <v>1639</v>
      </c>
      <c r="E340" s="55">
        <v>43045</v>
      </c>
      <c r="F340" s="66">
        <v>5</v>
      </c>
      <c r="G340" s="67">
        <v>5052</v>
      </c>
      <c r="H340" s="70"/>
    </row>
    <row r="341" spans="1:8" x14ac:dyDescent="0.25">
      <c r="A341" s="56" t="s">
        <v>1629</v>
      </c>
      <c r="B341" s="56" t="s">
        <v>1634</v>
      </c>
      <c r="C341" s="56" t="s">
        <v>1625</v>
      </c>
      <c r="D341" s="56" t="s">
        <v>1650</v>
      </c>
      <c r="E341" s="55">
        <v>42723</v>
      </c>
      <c r="F341" s="66">
        <v>19</v>
      </c>
      <c r="G341" s="67">
        <v>19116</v>
      </c>
      <c r="H341" s="70"/>
    </row>
    <row r="342" spans="1:8" x14ac:dyDescent="0.25">
      <c r="A342" s="56" t="s">
        <v>1629</v>
      </c>
      <c r="B342" s="56" t="s">
        <v>1630</v>
      </c>
      <c r="C342" s="56" t="s">
        <v>1624</v>
      </c>
      <c r="D342" s="56" t="s">
        <v>1639</v>
      </c>
      <c r="E342" s="55">
        <v>43064</v>
      </c>
      <c r="F342" s="66">
        <v>6</v>
      </c>
      <c r="G342" s="67">
        <v>3933</v>
      </c>
      <c r="H342" s="70"/>
    </row>
    <row r="343" spans="1:8" x14ac:dyDescent="0.25">
      <c r="A343" s="56" t="s">
        <v>1635</v>
      </c>
      <c r="B343" s="56" t="s">
        <v>1641</v>
      </c>
      <c r="C343" s="56" t="s">
        <v>1624</v>
      </c>
      <c r="D343" s="56" t="s">
        <v>1636</v>
      </c>
      <c r="E343" s="55">
        <v>42730</v>
      </c>
      <c r="F343" s="71">
        <v>1</v>
      </c>
      <c r="G343" s="67">
        <v>1105</v>
      </c>
      <c r="H343" s="70"/>
    </row>
    <row r="344" spans="1:8" x14ac:dyDescent="0.25">
      <c r="A344" s="56" t="s">
        <v>1633</v>
      </c>
      <c r="B344" s="56" t="s">
        <v>1646</v>
      </c>
      <c r="C344" s="56" t="s">
        <v>1625</v>
      </c>
      <c r="D344" s="56" t="s">
        <v>1639</v>
      </c>
      <c r="E344" s="55">
        <v>42665</v>
      </c>
      <c r="F344" s="71">
        <v>9</v>
      </c>
      <c r="G344" s="67">
        <v>8581</v>
      </c>
      <c r="H344" s="70"/>
    </row>
    <row r="345" spans="1:8" x14ac:dyDescent="0.25">
      <c r="A345" s="56" t="s">
        <v>1647</v>
      </c>
      <c r="B345" s="56" t="s">
        <v>1643</v>
      </c>
      <c r="C345" s="56" t="s">
        <v>1625</v>
      </c>
      <c r="D345" s="56" t="s">
        <v>1631</v>
      </c>
      <c r="E345" s="55">
        <v>42678</v>
      </c>
      <c r="F345" s="71">
        <v>1</v>
      </c>
      <c r="G345" s="67">
        <v>806</v>
      </c>
      <c r="H345" s="70"/>
    </row>
    <row r="346" spans="1:8" x14ac:dyDescent="0.25">
      <c r="A346" s="56" t="s">
        <v>1637</v>
      </c>
      <c r="B346" s="56" t="s">
        <v>1641</v>
      </c>
      <c r="C346" s="56" t="s">
        <v>1627</v>
      </c>
      <c r="D346" s="56" t="s">
        <v>1639</v>
      </c>
      <c r="E346" s="55">
        <v>42923</v>
      </c>
      <c r="F346" s="71">
        <v>15</v>
      </c>
      <c r="G346" s="67">
        <v>16695</v>
      </c>
      <c r="H346" s="70"/>
    </row>
    <row r="347" spans="1:8" x14ac:dyDescent="0.25">
      <c r="A347" s="56" t="s">
        <v>1642</v>
      </c>
      <c r="B347" s="56" t="s">
        <v>1630</v>
      </c>
      <c r="C347" s="56" t="s">
        <v>1626</v>
      </c>
      <c r="D347" s="56" t="s">
        <v>1650</v>
      </c>
      <c r="E347" s="55">
        <v>43073</v>
      </c>
      <c r="F347" s="66">
        <v>8</v>
      </c>
      <c r="G347" s="67">
        <v>5217</v>
      </c>
      <c r="H347" s="70"/>
    </row>
    <row r="348" spans="1:8" x14ac:dyDescent="0.25">
      <c r="A348" s="56" t="s">
        <v>1648</v>
      </c>
      <c r="B348" s="56" t="s">
        <v>1634</v>
      </c>
      <c r="C348" s="56" t="s">
        <v>1627</v>
      </c>
      <c r="D348" s="56" t="s">
        <v>1636</v>
      </c>
      <c r="E348" s="55">
        <v>42666</v>
      </c>
      <c r="F348" s="66">
        <v>18</v>
      </c>
      <c r="G348" s="67">
        <v>18126</v>
      </c>
      <c r="H348" s="70"/>
    </row>
    <row r="349" spans="1:8" x14ac:dyDescent="0.25">
      <c r="A349" s="56" t="s">
        <v>1647</v>
      </c>
      <c r="B349" s="56" t="s">
        <v>1641</v>
      </c>
      <c r="C349" s="56" t="s">
        <v>1626</v>
      </c>
      <c r="D349" s="56" t="s">
        <v>1639</v>
      </c>
      <c r="E349" s="55">
        <v>42905</v>
      </c>
      <c r="F349" s="71">
        <v>6</v>
      </c>
      <c r="G349" s="67">
        <v>6661</v>
      </c>
      <c r="H349" s="70"/>
    </row>
    <row r="350" spans="1:8" x14ac:dyDescent="0.25">
      <c r="A350" s="56" t="s">
        <v>1648</v>
      </c>
      <c r="B350" s="56" t="s">
        <v>1641</v>
      </c>
      <c r="C350" s="56" t="s">
        <v>1626</v>
      </c>
      <c r="D350" s="56" t="s">
        <v>1644</v>
      </c>
      <c r="E350" s="55">
        <v>42908</v>
      </c>
      <c r="F350" s="71">
        <v>8</v>
      </c>
      <c r="G350" s="67">
        <v>8825</v>
      </c>
      <c r="H350" s="70"/>
    </row>
    <row r="351" spans="1:8" x14ac:dyDescent="0.25">
      <c r="A351" s="56" t="s">
        <v>1647</v>
      </c>
      <c r="B351" s="56" t="s">
        <v>1641</v>
      </c>
      <c r="C351" s="56" t="s">
        <v>1624</v>
      </c>
      <c r="D351" s="56" t="s">
        <v>1639</v>
      </c>
      <c r="E351" s="55">
        <v>43071</v>
      </c>
      <c r="F351" s="71">
        <v>15</v>
      </c>
      <c r="G351" s="67">
        <v>16630</v>
      </c>
      <c r="H351" s="70"/>
    </row>
    <row r="352" spans="1:8" x14ac:dyDescent="0.25">
      <c r="A352" s="56" t="s">
        <v>1642</v>
      </c>
      <c r="B352" s="56" t="s">
        <v>1641</v>
      </c>
      <c r="C352" s="56" t="s">
        <v>1625</v>
      </c>
      <c r="D352" s="56" t="s">
        <v>1636</v>
      </c>
      <c r="E352" s="55">
        <v>42995</v>
      </c>
      <c r="F352" s="71">
        <v>7</v>
      </c>
      <c r="G352" s="67">
        <v>7781</v>
      </c>
      <c r="H352" s="70"/>
    </row>
    <row r="353" spans="1:8" x14ac:dyDescent="0.25">
      <c r="A353" s="56" t="s">
        <v>1642</v>
      </c>
      <c r="B353" s="56" t="s">
        <v>1634</v>
      </c>
      <c r="C353" s="56" t="s">
        <v>1624</v>
      </c>
      <c r="D353" s="56" t="s">
        <v>1650</v>
      </c>
      <c r="E353" s="55">
        <v>42828</v>
      </c>
      <c r="F353" s="66">
        <v>18</v>
      </c>
      <c r="G353" s="67">
        <v>18222</v>
      </c>
      <c r="H353" s="70"/>
    </row>
    <row r="354" spans="1:8" x14ac:dyDescent="0.25">
      <c r="A354" s="56" t="s">
        <v>1633</v>
      </c>
      <c r="B354" s="56" t="s">
        <v>1643</v>
      </c>
      <c r="C354" s="56" t="s">
        <v>1625</v>
      </c>
      <c r="D354" s="56" t="s">
        <v>1639</v>
      </c>
      <c r="E354" s="55">
        <v>43006</v>
      </c>
      <c r="F354" s="71">
        <v>1</v>
      </c>
      <c r="G354" s="67">
        <v>802</v>
      </c>
      <c r="H354" s="70"/>
    </row>
    <row r="355" spans="1:8" x14ac:dyDescent="0.25">
      <c r="A355" s="56" t="s">
        <v>1647</v>
      </c>
      <c r="B355" s="56" t="s">
        <v>1634</v>
      </c>
      <c r="C355" s="56" t="s">
        <v>1625</v>
      </c>
      <c r="D355" s="56" t="s">
        <v>1639</v>
      </c>
      <c r="E355" s="55">
        <v>42475</v>
      </c>
      <c r="F355" s="66">
        <v>5</v>
      </c>
      <c r="G355" s="67">
        <v>5028</v>
      </c>
      <c r="H355" s="70"/>
    </row>
    <row r="356" spans="1:8" x14ac:dyDescent="0.25">
      <c r="A356" s="56" t="s">
        <v>1629</v>
      </c>
      <c r="B356" s="56" t="s">
        <v>1646</v>
      </c>
      <c r="C356" s="56" t="s">
        <v>1627</v>
      </c>
      <c r="D356" s="56" t="s">
        <v>1639</v>
      </c>
      <c r="E356" s="55">
        <v>42581</v>
      </c>
      <c r="F356" s="71">
        <v>8</v>
      </c>
      <c r="G356" s="67">
        <v>7652</v>
      </c>
      <c r="H356" s="70"/>
    </row>
    <row r="357" spans="1:8" x14ac:dyDescent="0.25">
      <c r="A357" s="56" t="s">
        <v>1640</v>
      </c>
      <c r="B357" s="56" t="s">
        <v>1634</v>
      </c>
      <c r="C357" s="56" t="s">
        <v>1624</v>
      </c>
      <c r="D357" s="56" t="s">
        <v>1631</v>
      </c>
      <c r="E357" s="55">
        <v>42475</v>
      </c>
      <c r="F357" s="66">
        <v>4</v>
      </c>
      <c r="G357" s="67">
        <v>4041</v>
      </c>
      <c r="H357" s="70"/>
    </row>
    <row r="358" spans="1:8" x14ac:dyDescent="0.25">
      <c r="A358" s="56" t="s">
        <v>1635</v>
      </c>
      <c r="B358" s="56" t="s">
        <v>1634</v>
      </c>
      <c r="C358" s="56" t="s">
        <v>1626</v>
      </c>
      <c r="D358" s="56" t="s">
        <v>1636</v>
      </c>
      <c r="E358" s="55">
        <v>42689</v>
      </c>
      <c r="F358" s="66">
        <v>18</v>
      </c>
      <c r="G358" s="67">
        <v>18104</v>
      </c>
      <c r="H358" s="70"/>
    </row>
    <row r="359" spans="1:8" x14ac:dyDescent="0.25">
      <c r="A359" s="56" t="s">
        <v>1633</v>
      </c>
      <c r="B359" s="56" t="s">
        <v>1634</v>
      </c>
      <c r="C359" s="56" t="s">
        <v>1624</v>
      </c>
      <c r="D359" s="56" t="s">
        <v>1644</v>
      </c>
      <c r="E359" s="55">
        <v>42375</v>
      </c>
      <c r="F359" s="66">
        <v>9</v>
      </c>
      <c r="G359" s="67">
        <v>9074</v>
      </c>
      <c r="H359" s="70"/>
    </row>
    <row r="360" spans="1:8" x14ac:dyDescent="0.25">
      <c r="A360" s="56" t="s">
        <v>1632</v>
      </c>
      <c r="B360" s="56" t="s">
        <v>1643</v>
      </c>
      <c r="C360" s="56" t="s">
        <v>1624</v>
      </c>
      <c r="D360" s="56" t="s">
        <v>1631</v>
      </c>
      <c r="E360" s="55">
        <v>42885</v>
      </c>
      <c r="F360" s="71">
        <v>4</v>
      </c>
      <c r="G360" s="67">
        <v>3230</v>
      </c>
      <c r="H360" s="70"/>
    </row>
    <row r="361" spans="1:8" x14ac:dyDescent="0.25">
      <c r="A361" s="56" t="s">
        <v>1633</v>
      </c>
      <c r="B361" s="56" t="s">
        <v>1643</v>
      </c>
      <c r="C361" s="56" t="s">
        <v>1625</v>
      </c>
      <c r="D361" s="56" t="s">
        <v>1639</v>
      </c>
      <c r="E361" s="55">
        <v>43006</v>
      </c>
      <c r="F361" s="71">
        <v>1</v>
      </c>
      <c r="G361" s="67">
        <v>807</v>
      </c>
      <c r="H361" s="70"/>
    </row>
    <row r="362" spans="1:8" x14ac:dyDescent="0.25">
      <c r="A362" s="56" t="s">
        <v>1633</v>
      </c>
      <c r="B362" s="56" t="s">
        <v>1646</v>
      </c>
      <c r="C362" s="56" t="s">
        <v>1626</v>
      </c>
      <c r="D362" s="56" t="s">
        <v>1631</v>
      </c>
      <c r="E362" s="55">
        <v>42596</v>
      </c>
      <c r="F362" s="71">
        <v>13</v>
      </c>
      <c r="G362" s="67">
        <v>12435</v>
      </c>
      <c r="H362" s="70"/>
    </row>
    <row r="363" spans="1:8" x14ac:dyDescent="0.25">
      <c r="A363" s="56" t="s">
        <v>1629</v>
      </c>
      <c r="B363" s="56" t="s">
        <v>1630</v>
      </c>
      <c r="C363" s="56" t="s">
        <v>1627</v>
      </c>
      <c r="D363" s="56" t="s">
        <v>1631</v>
      </c>
      <c r="E363" s="55">
        <v>42813</v>
      </c>
      <c r="F363" s="66">
        <v>1</v>
      </c>
      <c r="G363" s="67">
        <v>654</v>
      </c>
      <c r="H363" s="70"/>
    </row>
    <row r="364" spans="1:8" x14ac:dyDescent="0.25">
      <c r="A364" s="56" t="s">
        <v>1629</v>
      </c>
      <c r="B364" s="56" t="s">
        <v>1646</v>
      </c>
      <c r="C364" s="56" t="s">
        <v>1626</v>
      </c>
      <c r="D364" s="56" t="s">
        <v>1650</v>
      </c>
      <c r="E364" s="55">
        <v>43005</v>
      </c>
      <c r="F364" s="71">
        <v>14</v>
      </c>
      <c r="G364" s="67">
        <v>13323</v>
      </c>
      <c r="H364" s="70"/>
    </row>
    <row r="365" spans="1:8" x14ac:dyDescent="0.25">
      <c r="A365" s="56" t="s">
        <v>1642</v>
      </c>
      <c r="B365" s="56" t="s">
        <v>1646</v>
      </c>
      <c r="C365" s="56" t="s">
        <v>1626</v>
      </c>
      <c r="D365" s="56" t="s">
        <v>1631</v>
      </c>
      <c r="E365" s="55">
        <v>42548</v>
      </c>
      <c r="F365" s="71">
        <v>2</v>
      </c>
      <c r="G365" s="67">
        <v>1906</v>
      </c>
      <c r="H365" s="70"/>
    </row>
    <row r="366" spans="1:8" x14ac:dyDescent="0.25">
      <c r="A366" s="56" t="s">
        <v>1637</v>
      </c>
      <c r="B366" s="56" t="s">
        <v>1643</v>
      </c>
      <c r="C366" s="56" t="s">
        <v>1626</v>
      </c>
      <c r="D366" s="56" t="s">
        <v>1631</v>
      </c>
      <c r="E366" s="55">
        <v>42696</v>
      </c>
      <c r="F366" s="71">
        <v>14</v>
      </c>
      <c r="G366" s="67">
        <v>11286</v>
      </c>
      <c r="H366" s="70"/>
    </row>
    <row r="367" spans="1:8" x14ac:dyDescent="0.25">
      <c r="A367" s="56" t="s">
        <v>1649</v>
      </c>
      <c r="B367" s="56" t="s">
        <v>1641</v>
      </c>
      <c r="C367" s="56" t="s">
        <v>1626</v>
      </c>
      <c r="D367" s="56" t="s">
        <v>1631</v>
      </c>
      <c r="E367" s="55">
        <v>42587</v>
      </c>
      <c r="F367" s="71">
        <v>3</v>
      </c>
      <c r="G367" s="67">
        <v>3318</v>
      </c>
      <c r="H367" s="70"/>
    </row>
    <row r="368" spans="1:8" x14ac:dyDescent="0.25">
      <c r="A368" s="56" t="s">
        <v>1638</v>
      </c>
      <c r="B368" s="56" t="s">
        <v>1643</v>
      </c>
      <c r="C368" s="56" t="s">
        <v>1626</v>
      </c>
      <c r="D368" s="56" t="s">
        <v>1650</v>
      </c>
      <c r="E368" s="55">
        <v>42404</v>
      </c>
      <c r="F368" s="71">
        <v>13</v>
      </c>
      <c r="G368" s="67">
        <v>10508</v>
      </c>
      <c r="H368" s="70"/>
    </row>
    <row r="369" spans="1:8" x14ac:dyDescent="0.25">
      <c r="A369" s="56" t="s">
        <v>1629</v>
      </c>
      <c r="B369" s="56" t="s">
        <v>1646</v>
      </c>
      <c r="C369" s="56" t="s">
        <v>1626</v>
      </c>
      <c r="D369" s="56" t="s">
        <v>1650</v>
      </c>
      <c r="E369" s="55">
        <v>42468</v>
      </c>
      <c r="F369" s="71">
        <v>7</v>
      </c>
      <c r="G369" s="67">
        <v>6722</v>
      </c>
      <c r="H369" s="70"/>
    </row>
    <row r="370" spans="1:8" x14ac:dyDescent="0.25">
      <c r="A370" s="56" t="s">
        <v>1638</v>
      </c>
      <c r="B370" s="56" t="s">
        <v>1646</v>
      </c>
      <c r="C370" s="56" t="s">
        <v>1627</v>
      </c>
      <c r="D370" s="56" t="s">
        <v>1639</v>
      </c>
      <c r="E370" s="55">
        <v>42896</v>
      </c>
      <c r="F370" s="71">
        <v>1</v>
      </c>
      <c r="G370" s="67">
        <v>959</v>
      </c>
      <c r="H370" s="70"/>
    </row>
    <row r="371" spans="1:8" x14ac:dyDescent="0.25">
      <c r="A371" s="56" t="s">
        <v>1632</v>
      </c>
      <c r="B371" s="56" t="s">
        <v>1634</v>
      </c>
      <c r="C371" s="56" t="s">
        <v>1625</v>
      </c>
      <c r="D371" s="56" t="s">
        <v>1650</v>
      </c>
      <c r="E371" s="55">
        <v>42689</v>
      </c>
      <c r="F371" s="66">
        <v>17</v>
      </c>
      <c r="G371" s="67">
        <v>17058</v>
      </c>
      <c r="H371" s="70"/>
    </row>
    <row r="372" spans="1:8" x14ac:dyDescent="0.25">
      <c r="A372" s="56" t="s">
        <v>1645</v>
      </c>
      <c r="B372" s="56" t="s">
        <v>1641</v>
      </c>
      <c r="C372" s="56" t="s">
        <v>1626</v>
      </c>
      <c r="D372" s="56" t="s">
        <v>1639</v>
      </c>
      <c r="E372" s="55">
        <v>42462</v>
      </c>
      <c r="F372" s="71">
        <v>13</v>
      </c>
      <c r="G372" s="67">
        <v>14382</v>
      </c>
      <c r="H372" s="70"/>
    </row>
    <row r="373" spans="1:8" x14ac:dyDescent="0.25">
      <c r="A373" s="56" t="s">
        <v>1645</v>
      </c>
      <c r="B373" s="56" t="s">
        <v>1630</v>
      </c>
      <c r="C373" s="56" t="s">
        <v>1626</v>
      </c>
      <c r="D373" s="56" t="s">
        <v>1644</v>
      </c>
      <c r="E373" s="55">
        <v>42905</v>
      </c>
      <c r="F373" s="66">
        <v>2</v>
      </c>
      <c r="G373" s="67">
        <v>1309</v>
      </c>
      <c r="H373" s="70"/>
    </row>
    <row r="374" spans="1:8" x14ac:dyDescent="0.25">
      <c r="A374" s="56" t="s">
        <v>1642</v>
      </c>
      <c r="B374" s="56" t="s">
        <v>1643</v>
      </c>
      <c r="C374" s="56" t="s">
        <v>1626</v>
      </c>
      <c r="D374" s="56" t="s">
        <v>1636</v>
      </c>
      <c r="E374" s="55">
        <v>42726</v>
      </c>
      <c r="F374" s="71">
        <v>3</v>
      </c>
      <c r="G374" s="67">
        <v>2414</v>
      </c>
      <c r="H374" s="70"/>
    </row>
    <row r="375" spans="1:8" x14ac:dyDescent="0.25">
      <c r="A375" s="56" t="s">
        <v>1647</v>
      </c>
      <c r="B375" s="56" t="s">
        <v>1630</v>
      </c>
      <c r="C375" s="56" t="s">
        <v>1625</v>
      </c>
      <c r="D375" s="56" t="s">
        <v>1636</v>
      </c>
      <c r="E375" s="55">
        <v>42743</v>
      </c>
      <c r="F375" s="66">
        <v>10</v>
      </c>
      <c r="G375" s="67">
        <v>6536</v>
      </c>
      <c r="H375" s="70"/>
    </row>
    <row r="376" spans="1:8" x14ac:dyDescent="0.25">
      <c r="A376" s="56" t="s">
        <v>1633</v>
      </c>
      <c r="B376" s="56" t="s">
        <v>1634</v>
      </c>
      <c r="C376" s="56" t="s">
        <v>1624</v>
      </c>
      <c r="D376" s="56" t="s">
        <v>1644</v>
      </c>
      <c r="E376" s="55">
        <v>42532</v>
      </c>
      <c r="F376" s="66">
        <v>17</v>
      </c>
      <c r="G376" s="67">
        <v>17156</v>
      </c>
      <c r="H376" s="70"/>
    </row>
    <row r="377" spans="1:8" x14ac:dyDescent="0.25">
      <c r="A377" s="56" t="s">
        <v>1648</v>
      </c>
      <c r="B377" s="56" t="s">
        <v>1641</v>
      </c>
      <c r="C377" s="56" t="s">
        <v>1625</v>
      </c>
      <c r="D377" s="56" t="s">
        <v>1636</v>
      </c>
      <c r="E377" s="55">
        <v>42583</v>
      </c>
      <c r="F377" s="66">
        <v>5</v>
      </c>
      <c r="G377" s="67">
        <v>5518</v>
      </c>
      <c r="H377" s="70"/>
    </row>
    <row r="378" spans="1:8" x14ac:dyDescent="0.25">
      <c r="A378" s="56" t="s">
        <v>1637</v>
      </c>
      <c r="B378" s="56" t="s">
        <v>1646</v>
      </c>
      <c r="C378" s="56" t="s">
        <v>1626</v>
      </c>
      <c r="D378" s="56" t="s">
        <v>1636</v>
      </c>
      <c r="E378" s="55">
        <v>42481</v>
      </c>
      <c r="F378" s="71">
        <v>8</v>
      </c>
      <c r="G378" s="67">
        <v>7626</v>
      </c>
      <c r="H378" s="70"/>
    </row>
    <row r="379" spans="1:8" x14ac:dyDescent="0.25">
      <c r="A379" s="56" t="s">
        <v>1638</v>
      </c>
      <c r="B379" s="56" t="s">
        <v>1634</v>
      </c>
      <c r="C379" s="56" t="s">
        <v>1624</v>
      </c>
      <c r="D379" s="56" t="s">
        <v>1644</v>
      </c>
      <c r="E379" s="55">
        <v>42622</v>
      </c>
      <c r="F379" s="71">
        <v>10</v>
      </c>
      <c r="G379" s="67">
        <v>10105</v>
      </c>
      <c r="H379" s="70"/>
    </row>
    <row r="380" spans="1:8" x14ac:dyDescent="0.25">
      <c r="A380" s="56" t="s">
        <v>1629</v>
      </c>
      <c r="B380" s="56" t="s">
        <v>1641</v>
      </c>
      <c r="C380" s="56" t="s">
        <v>1625</v>
      </c>
      <c r="D380" s="56" t="s">
        <v>1631</v>
      </c>
      <c r="E380" s="55">
        <v>42869</v>
      </c>
      <c r="F380" s="71">
        <v>2</v>
      </c>
      <c r="G380" s="67">
        <v>2213</v>
      </c>
      <c r="H380" s="70"/>
    </row>
    <row r="381" spans="1:8" x14ac:dyDescent="0.25">
      <c r="A381" s="56" t="s">
        <v>1647</v>
      </c>
      <c r="B381" s="56" t="s">
        <v>1634</v>
      </c>
      <c r="C381" s="56" t="s">
        <v>1626</v>
      </c>
      <c r="D381" s="56" t="s">
        <v>1636</v>
      </c>
      <c r="E381" s="55">
        <v>42448</v>
      </c>
      <c r="F381" s="66">
        <v>9</v>
      </c>
      <c r="G381" s="67">
        <v>9054</v>
      </c>
      <c r="H381" s="70"/>
    </row>
    <row r="382" spans="1:8" x14ac:dyDescent="0.25">
      <c r="A382" s="56" t="s">
        <v>1638</v>
      </c>
      <c r="B382" s="56" t="s">
        <v>1641</v>
      </c>
      <c r="C382" s="56" t="s">
        <v>1627</v>
      </c>
      <c r="D382" s="56" t="s">
        <v>1650</v>
      </c>
      <c r="E382" s="55">
        <v>42407</v>
      </c>
      <c r="F382" s="71">
        <v>17</v>
      </c>
      <c r="G382" s="67">
        <v>18859</v>
      </c>
      <c r="H382" s="70"/>
    </row>
    <row r="383" spans="1:8" x14ac:dyDescent="0.25">
      <c r="A383" s="56" t="s">
        <v>1645</v>
      </c>
      <c r="B383" s="56" t="s">
        <v>1634</v>
      </c>
      <c r="C383" s="56" t="s">
        <v>1627</v>
      </c>
      <c r="D383" s="56" t="s">
        <v>1644</v>
      </c>
      <c r="E383" s="55">
        <v>42401</v>
      </c>
      <c r="F383" s="66">
        <v>3</v>
      </c>
      <c r="G383" s="67">
        <v>3024</v>
      </c>
      <c r="H383" s="70"/>
    </row>
    <row r="384" spans="1:8" x14ac:dyDescent="0.25">
      <c r="A384" s="56" t="s">
        <v>1637</v>
      </c>
      <c r="B384" s="56" t="s">
        <v>1643</v>
      </c>
      <c r="C384" s="56" t="s">
        <v>1624</v>
      </c>
      <c r="D384" s="56" t="s">
        <v>1631</v>
      </c>
      <c r="E384" s="55">
        <v>42595</v>
      </c>
      <c r="F384" s="71">
        <v>1</v>
      </c>
      <c r="G384" s="67">
        <v>801</v>
      </c>
      <c r="H384" s="70"/>
    </row>
    <row r="385" spans="1:8" x14ac:dyDescent="0.25">
      <c r="A385" s="56" t="s">
        <v>1633</v>
      </c>
      <c r="B385" s="56" t="s">
        <v>1630</v>
      </c>
      <c r="C385" s="56" t="s">
        <v>1627</v>
      </c>
      <c r="D385" s="56" t="s">
        <v>1650</v>
      </c>
      <c r="E385" s="55">
        <v>42398</v>
      </c>
      <c r="F385" s="66">
        <v>6</v>
      </c>
      <c r="G385" s="67">
        <v>3932</v>
      </c>
      <c r="H385" s="70"/>
    </row>
    <row r="386" spans="1:8" x14ac:dyDescent="0.25">
      <c r="A386" s="56" t="s">
        <v>1638</v>
      </c>
      <c r="B386" s="56" t="s">
        <v>1630</v>
      </c>
      <c r="C386" s="56" t="s">
        <v>1626</v>
      </c>
      <c r="D386" s="56" t="s">
        <v>1631</v>
      </c>
      <c r="E386" s="55">
        <v>42729</v>
      </c>
      <c r="F386" s="66">
        <v>1</v>
      </c>
      <c r="G386" s="67">
        <v>658</v>
      </c>
      <c r="H386" s="70"/>
    </row>
    <row r="387" spans="1:8" x14ac:dyDescent="0.25">
      <c r="A387" s="56" t="s">
        <v>1640</v>
      </c>
      <c r="B387" s="56" t="s">
        <v>1643</v>
      </c>
      <c r="C387" s="56" t="s">
        <v>1624</v>
      </c>
      <c r="D387" s="56" t="s">
        <v>1636</v>
      </c>
      <c r="E387" s="55">
        <v>42943</v>
      </c>
      <c r="F387" s="71">
        <v>5</v>
      </c>
      <c r="G387" s="67">
        <v>4019</v>
      </c>
      <c r="H387" s="70"/>
    </row>
    <row r="388" spans="1:8" x14ac:dyDescent="0.25">
      <c r="A388" s="56" t="s">
        <v>1638</v>
      </c>
      <c r="B388" s="56" t="s">
        <v>1643</v>
      </c>
      <c r="C388" s="56" t="s">
        <v>1624</v>
      </c>
      <c r="D388" s="56" t="s">
        <v>1636</v>
      </c>
      <c r="E388" s="55">
        <v>42608</v>
      </c>
      <c r="F388" s="71">
        <v>12</v>
      </c>
      <c r="G388" s="67">
        <v>9657</v>
      </c>
      <c r="H388" s="70"/>
    </row>
    <row r="389" spans="1:8" x14ac:dyDescent="0.25">
      <c r="A389" s="56" t="s">
        <v>1645</v>
      </c>
      <c r="B389" s="56" t="s">
        <v>1630</v>
      </c>
      <c r="C389" s="56" t="s">
        <v>1626</v>
      </c>
      <c r="D389" s="56" t="s">
        <v>1636</v>
      </c>
      <c r="E389" s="55">
        <v>42817</v>
      </c>
      <c r="F389" s="66">
        <v>4</v>
      </c>
      <c r="G389" s="67">
        <v>2624</v>
      </c>
      <c r="H389" s="70"/>
    </row>
    <row r="390" spans="1:8" x14ac:dyDescent="0.25">
      <c r="A390" s="56" t="s">
        <v>1629</v>
      </c>
      <c r="B390" s="56" t="s">
        <v>1646</v>
      </c>
      <c r="C390" s="56" t="s">
        <v>1626</v>
      </c>
      <c r="D390" s="56" t="s">
        <v>1639</v>
      </c>
      <c r="E390" s="55">
        <v>42598</v>
      </c>
      <c r="F390" s="71">
        <v>7</v>
      </c>
      <c r="G390" s="67">
        <v>6714</v>
      </c>
      <c r="H390" s="70"/>
    </row>
    <row r="391" spans="1:8" x14ac:dyDescent="0.25">
      <c r="A391" s="56" t="s">
        <v>1638</v>
      </c>
      <c r="B391" s="56" t="s">
        <v>1646</v>
      </c>
      <c r="C391" s="56" t="s">
        <v>1627</v>
      </c>
      <c r="D391" s="56" t="s">
        <v>1636</v>
      </c>
      <c r="E391" s="55">
        <v>42839</v>
      </c>
      <c r="F391" s="71">
        <v>5</v>
      </c>
      <c r="G391" s="67">
        <v>4789</v>
      </c>
      <c r="H391" s="70"/>
    </row>
    <row r="392" spans="1:8" x14ac:dyDescent="0.25">
      <c r="A392" s="56" t="s">
        <v>1642</v>
      </c>
      <c r="B392" s="56" t="s">
        <v>1630</v>
      </c>
      <c r="C392" s="56" t="s">
        <v>1626</v>
      </c>
      <c r="D392" s="56" t="s">
        <v>1631</v>
      </c>
      <c r="E392" s="55">
        <v>42434</v>
      </c>
      <c r="F392" s="66">
        <v>6</v>
      </c>
      <c r="G392" s="67">
        <v>3947</v>
      </c>
      <c r="H392" s="70"/>
    </row>
    <row r="393" spans="1:8" x14ac:dyDescent="0.25">
      <c r="A393" s="56" t="s">
        <v>1629</v>
      </c>
      <c r="B393" s="56" t="s">
        <v>1646</v>
      </c>
      <c r="C393" s="56" t="s">
        <v>1625</v>
      </c>
      <c r="D393" s="56" t="s">
        <v>1631</v>
      </c>
      <c r="E393" s="55">
        <v>42964</v>
      </c>
      <c r="F393" s="71">
        <v>10</v>
      </c>
      <c r="G393" s="67">
        <v>9579</v>
      </c>
      <c r="H393" s="70"/>
    </row>
    <row r="394" spans="1:8" x14ac:dyDescent="0.25">
      <c r="A394" s="56" t="s">
        <v>1648</v>
      </c>
      <c r="B394" s="56" t="s">
        <v>1634</v>
      </c>
      <c r="C394" s="56" t="s">
        <v>1626</v>
      </c>
      <c r="D394" s="56" t="s">
        <v>1631</v>
      </c>
      <c r="E394" s="55">
        <v>42824</v>
      </c>
      <c r="F394" s="66">
        <v>13</v>
      </c>
      <c r="G394" s="67">
        <v>13039</v>
      </c>
      <c r="H394" s="70"/>
    </row>
    <row r="395" spans="1:8" x14ac:dyDescent="0.25">
      <c r="A395" s="56" t="s">
        <v>1629</v>
      </c>
      <c r="B395" s="56" t="s">
        <v>1643</v>
      </c>
      <c r="C395" s="56" t="s">
        <v>1624</v>
      </c>
      <c r="D395" s="56" t="s">
        <v>1631</v>
      </c>
      <c r="E395" s="55">
        <v>42709</v>
      </c>
      <c r="F395" s="71">
        <v>1</v>
      </c>
      <c r="G395" s="67">
        <v>808</v>
      </c>
      <c r="H395" s="70"/>
    </row>
    <row r="396" spans="1:8" x14ac:dyDescent="0.25">
      <c r="A396" s="56" t="s">
        <v>1635</v>
      </c>
      <c r="B396" s="56" t="s">
        <v>1634</v>
      </c>
      <c r="C396" s="56" t="s">
        <v>1625</v>
      </c>
      <c r="D396" s="56" t="s">
        <v>1644</v>
      </c>
      <c r="E396" s="55">
        <v>42764</v>
      </c>
      <c r="F396" s="66">
        <v>11</v>
      </c>
      <c r="G396" s="67">
        <v>11073</v>
      </c>
      <c r="H396" s="70"/>
    </row>
    <row r="397" spans="1:8" x14ac:dyDescent="0.25">
      <c r="A397" s="56" t="s">
        <v>1629</v>
      </c>
      <c r="B397" s="56" t="s">
        <v>1630</v>
      </c>
      <c r="C397" s="56" t="s">
        <v>1626</v>
      </c>
      <c r="D397" s="56" t="s">
        <v>1636</v>
      </c>
      <c r="E397" s="55">
        <v>42932</v>
      </c>
      <c r="F397" s="66">
        <v>3</v>
      </c>
      <c r="G397" s="67">
        <v>1968</v>
      </c>
      <c r="H397" s="70"/>
    </row>
    <row r="398" spans="1:8" x14ac:dyDescent="0.25">
      <c r="A398" s="56" t="s">
        <v>1629</v>
      </c>
      <c r="B398" s="56" t="s">
        <v>1634</v>
      </c>
      <c r="C398" s="56" t="s">
        <v>1624</v>
      </c>
      <c r="D398" s="56" t="s">
        <v>1636</v>
      </c>
      <c r="E398" s="55">
        <v>42477</v>
      </c>
      <c r="F398" s="66">
        <v>10</v>
      </c>
      <c r="G398" s="67">
        <v>10100</v>
      </c>
      <c r="H398" s="70"/>
    </row>
    <row r="399" spans="1:8" x14ac:dyDescent="0.25">
      <c r="A399" s="56" t="s">
        <v>1648</v>
      </c>
      <c r="B399" s="56" t="s">
        <v>1641</v>
      </c>
      <c r="C399" s="56" t="s">
        <v>1626</v>
      </c>
      <c r="D399" s="56" t="s">
        <v>1636</v>
      </c>
      <c r="E399" s="55">
        <v>42694</v>
      </c>
      <c r="F399" s="71">
        <v>5</v>
      </c>
      <c r="G399" s="67">
        <v>5515</v>
      </c>
      <c r="H399" s="70"/>
    </row>
    <row r="400" spans="1:8" x14ac:dyDescent="0.25">
      <c r="A400" s="56" t="s">
        <v>1638</v>
      </c>
      <c r="B400" s="56" t="s">
        <v>1646</v>
      </c>
      <c r="C400" s="56" t="s">
        <v>1626</v>
      </c>
      <c r="D400" s="56" t="s">
        <v>1650</v>
      </c>
      <c r="E400" s="55">
        <v>42873</v>
      </c>
      <c r="F400" s="71">
        <v>20</v>
      </c>
      <c r="G400" s="67">
        <v>19055</v>
      </c>
      <c r="H400" s="70"/>
    </row>
    <row r="401" spans="1:8" x14ac:dyDescent="0.25">
      <c r="A401" s="56" t="s">
        <v>1648</v>
      </c>
      <c r="B401" s="56" t="s">
        <v>1634</v>
      </c>
      <c r="C401" s="56" t="s">
        <v>1625</v>
      </c>
      <c r="D401" s="56" t="s">
        <v>1650</v>
      </c>
      <c r="E401" s="55">
        <v>43006</v>
      </c>
      <c r="F401" s="66">
        <v>15</v>
      </c>
      <c r="G401" s="67">
        <v>15064</v>
      </c>
      <c r="H401" s="70"/>
    </row>
    <row r="402" spans="1:8" x14ac:dyDescent="0.25">
      <c r="A402" s="56" t="s">
        <v>1638</v>
      </c>
      <c r="B402" s="56" t="s">
        <v>1646</v>
      </c>
      <c r="C402" s="56" t="s">
        <v>1627</v>
      </c>
      <c r="D402" s="56" t="s">
        <v>1650</v>
      </c>
      <c r="E402" s="55">
        <v>42721</v>
      </c>
      <c r="F402" s="71">
        <v>20</v>
      </c>
      <c r="G402" s="67">
        <v>19191</v>
      </c>
      <c r="H402" s="70"/>
    </row>
    <row r="403" spans="1:8" x14ac:dyDescent="0.25">
      <c r="A403" s="56" t="s">
        <v>1642</v>
      </c>
      <c r="B403" s="56" t="s">
        <v>1643</v>
      </c>
      <c r="C403" s="56" t="s">
        <v>1624</v>
      </c>
      <c r="D403" s="56" t="s">
        <v>1631</v>
      </c>
      <c r="E403" s="55">
        <v>42761</v>
      </c>
      <c r="F403" s="71">
        <v>13</v>
      </c>
      <c r="G403" s="67">
        <v>10423</v>
      </c>
      <c r="H403" s="70"/>
    </row>
    <row r="404" spans="1:8" x14ac:dyDescent="0.25">
      <c r="A404" s="56" t="s">
        <v>1647</v>
      </c>
      <c r="B404" s="56" t="s">
        <v>1641</v>
      </c>
      <c r="C404" s="56" t="s">
        <v>1624</v>
      </c>
      <c r="D404" s="56" t="s">
        <v>1644</v>
      </c>
      <c r="E404" s="55">
        <v>42574</v>
      </c>
      <c r="F404" s="71">
        <v>10</v>
      </c>
      <c r="G404" s="67">
        <v>11112</v>
      </c>
      <c r="H404" s="70"/>
    </row>
    <row r="405" spans="1:8" x14ac:dyDescent="0.25">
      <c r="A405" s="56" t="s">
        <v>1642</v>
      </c>
      <c r="B405" s="56" t="s">
        <v>1641</v>
      </c>
      <c r="C405" s="56" t="s">
        <v>1627</v>
      </c>
      <c r="D405" s="56" t="s">
        <v>1644</v>
      </c>
      <c r="E405" s="55">
        <v>42973</v>
      </c>
      <c r="F405" s="71">
        <v>7</v>
      </c>
      <c r="G405" s="67">
        <v>7756</v>
      </c>
      <c r="H405" s="70"/>
    </row>
    <row r="406" spans="1:8" x14ac:dyDescent="0.25">
      <c r="A406" s="56" t="s">
        <v>1638</v>
      </c>
      <c r="B406" s="56" t="s">
        <v>1641</v>
      </c>
      <c r="C406" s="56" t="s">
        <v>1625</v>
      </c>
      <c r="D406" s="56" t="s">
        <v>1631</v>
      </c>
      <c r="E406" s="55">
        <v>42853</v>
      </c>
      <c r="F406" s="71">
        <v>11</v>
      </c>
      <c r="G406" s="67">
        <v>12122</v>
      </c>
      <c r="H406" s="70"/>
    </row>
    <row r="407" spans="1:8" x14ac:dyDescent="0.25">
      <c r="A407" s="56" t="s">
        <v>1632</v>
      </c>
      <c r="B407" s="56" t="s">
        <v>1641</v>
      </c>
      <c r="C407" s="56" t="s">
        <v>1627</v>
      </c>
      <c r="D407" s="56" t="s">
        <v>1650</v>
      </c>
      <c r="E407" s="55">
        <v>42678</v>
      </c>
      <c r="F407" s="71">
        <v>10</v>
      </c>
      <c r="G407" s="67">
        <v>11123</v>
      </c>
      <c r="H407" s="70"/>
    </row>
    <row r="408" spans="1:8" x14ac:dyDescent="0.25">
      <c r="A408" s="56" t="s">
        <v>1632</v>
      </c>
      <c r="B408" s="56" t="s">
        <v>1643</v>
      </c>
      <c r="C408" s="56" t="s">
        <v>1626</v>
      </c>
      <c r="D408" s="56" t="s">
        <v>1644</v>
      </c>
      <c r="E408" s="55">
        <v>42639</v>
      </c>
      <c r="F408" s="71">
        <v>6</v>
      </c>
      <c r="G408" s="67">
        <v>4816</v>
      </c>
      <c r="H408" s="70"/>
    </row>
    <row r="409" spans="1:8" x14ac:dyDescent="0.25">
      <c r="A409" s="56" t="s">
        <v>1647</v>
      </c>
      <c r="B409" s="56" t="s">
        <v>1641</v>
      </c>
      <c r="C409" s="56" t="s">
        <v>1627</v>
      </c>
      <c r="D409" s="56" t="s">
        <v>1639</v>
      </c>
      <c r="E409" s="55">
        <v>42709</v>
      </c>
      <c r="F409" s="71">
        <v>6</v>
      </c>
      <c r="G409" s="67">
        <v>6632</v>
      </c>
      <c r="H409" s="70"/>
    </row>
    <row r="410" spans="1:8" x14ac:dyDescent="0.25">
      <c r="A410" s="56" t="s">
        <v>1637</v>
      </c>
      <c r="B410" s="56" t="s">
        <v>1646</v>
      </c>
      <c r="C410" s="56" t="s">
        <v>1627</v>
      </c>
      <c r="D410" s="56" t="s">
        <v>1639</v>
      </c>
      <c r="E410" s="55">
        <v>42657</v>
      </c>
      <c r="F410" s="71">
        <v>13</v>
      </c>
      <c r="G410" s="67">
        <v>12430</v>
      </c>
      <c r="H410" s="70"/>
    </row>
    <row r="411" spans="1:8" x14ac:dyDescent="0.25">
      <c r="A411" s="56" t="s">
        <v>1645</v>
      </c>
      <c r="B411" s="56" t="s">
        <v>1634</v>
      </c>
      <c r="C411" s="56" t="s">
        <v>1626</v>
      </c>
      <c r="D411" s="56" t="s">
        <v>1639</v>
      </c>
      <c r="E411" s="55">
        <v>42730</v>
      </c>
      <c r="F411" s="66">
        <v>5</v>
      </c>
      <c r="G411" s="67">
        <v>5022</v>
      </c>
      <c r="H411" s="70"/>
    </row>
    <row r="412" spans="1:8" x14ac:dyDescent="0.25">
      <c r="A412" s="56" t="s">
        <v>1648</v>
      </c>
      <c r="B412" s="56" t="s">
        <v>1634</v>
      </c>
      <c r="C412" s="56" t="s">
        <v>1626</v>
      </c>
      <c r="D412" s="56" t="s">
        <v>1650</v>
      </c>
      <c r="E412" s="55">
        <v>42390</v>
      </c>
      <c r="F412" s="66">
        <v>11</v>
      </c>
      <c r="G412" s="67">
        <v>11063</v>
      </c>
      <c r="H412" s="70"/>
    </row>
    <row r="413" spans="1:8" x14ac:dyDescent="0.25">
      <c r="A413" s="56" t="s">
        <v>1649</v>
      </c>
      <c r="B413" s="56" t="s">
        <v>1630</v>
      </c>
      <c r="C413" s="56" t="s">
        <v>1626</v>
      </c>
      <c r="D413" s="56" t="s">
        <v>1636</v>
      </c>
      <c r="E413" s="55">
        <v>42439</v>
      </c>
      <c r="F413" s="66">
        <v>8</v>
      </c>
      <c r="G413" s="67">
        <v>5251</v>
      </c>
      <c r="H413" s="70"/>
    </row>
    <row r="414" spans="1:8" x14ac:dyDescent="0.25">
      <c r="A414" s="56" t="s">
        <v>1649</v>
      </c>
      <c r="B414" s="56" t="s">
        <v>1634</v>
      </c>
      <c r="C414" s="56" t="s">
        <v>1626</v>
      </c>
      <c r="D414" s="56" t="s">
        <v>1644</v>
      </c>
      <c r="E414" s="55">
        <v>42698</v>
      </c>
      <c r="F414" s="66">
        <v>17</v>
      </c>
      <c r="G414" s="67">
        <v>17107</v>
      </c>
      <c r="H414" s="70"/>
    </row>
    <row r="415" spans="1:8" x14ac:dyDescent="0.25">
      <c r="A415" s="56" t="s">
        <v>1637</v>
      </c>
      <c r="B415" s="56" t="s">
        <v>1630</v>
      </c>
      <c r="C415" s="56" t="s">
        <v>1625</v>
      </c>
      <c r="D415" s="56" t="s">
        <v>1644</v>
      </c>
      <c r="E415" s="55">
        <v>42924</v>
      </c>
      <c r="F415" s="66">
        <v>3</v>
      </c>
      <c r="G415" s="67">
        <v>1974</v>
      </c>
      <c r="H415" s="70"/>
    </row>
    <row r="416" spans="1:8" x14ac:dyDescent="0.25">
      <c r="A416" s="56" t="s">
        <v>1629</v>
      </c>
      <c r="B416" s="56" t="s">
        <v>1641</v>
      </c>
      <c r="C416" s="56" t="s">
        <v>1626</v>
      </c>
      <c r="D416" s="56" t="s">
        <v>1636</v>
      </c>
      <c r="E416" s="55">
        <v>42984</v>
      </c>
      <c r="F416" s="66">
        <v>16</v>
      </c>
      <c r="G416" s="67">
        <v>17774</v>
      </c>
      <c r="H416" s="70"/>
    </row>
    <row r="417" spans="1:8" x14ac:dyDescent="0.25">
      <c r="A417" s="56" t="s">
        <v>1637</v>
      </c>
      <c r="B417" s="56" t="s">
        <v>1646</v>
      </c>
      <c r="C417" s="56" t="s">
        <v>1626</v>
      </c>
      <c r="D417" s="56" t="s">
        <v>1650</v>
      </c>
      <c r="E417" s="55">
        <v>42532</v>
      </c>
      <c r="F417" s="71">
        <v>19</v>
      </c>
      <c r="G417" s="67">
        <v>18128</v>
      </c>
      <c r="H417" s="70"/>
    </row>
    <row r="418" spans="1:8" x14ac:dyDescent="0.25">
      <c r="A418" s="56" t="s">
        <v>1647</v>
      </c>
      <c r="B418" s="56" t="s">
        <v>1630</v>
      </c>
      <c r="C418" s="56" t="s">
        <v>1625</v>
      </c>
      <c r="D418" s="56" t="s">
        <v>1636</v>
      </c>
      <c r="E418" s="55">
        <v>43007</v>
      </c>
      <c r="F418" s="66">
        <v>4</v>
      </c>
      <c r="G418" s="67">
        <v>2610</v>
      </c>
      <c r="H418" s="70"/>
    </row>
    <row r="419" spans="1:8" x14ac:dyDescent="0.25">
      <c r="A419" s="56" t="s">
        <v>1635</v>
      </c>
      <c r="B419" s="56" t="s">
        <v>1641</v>
      </c>
      <c r="C419" s="56" t="s">
        <v>1626</v>
      </c>
      <c r="D419" s="56" t="s">
        <v>1644</v>
      </c>
      <c r="E419" s="55">
        <v>42846</v>
      </c>
      <c r="F419" s="71">
        <v>6</v>
      </c>
      <c r="G419" s="67">
        <v>6641</v>
      </c>
      <c r="H419" s="70"/>
    </row>
    <row r="420" spans="1:8" x14ac:dyDescent="0.25">
      <c r="A420" s="56" t="s">
        <v>1645</v>
      </c>
      <c r="B420" s="56" t="s">
        <v>1643</v>
      </c>
      <c r="C420" s="56" t="s">
        <v>1625</v>
      </c>
      <c r="D420" s="56" t="s">
        <v>1636</v>
      </c>
      <c r="E420" s="55">
        <v>42914</v>
      </c>
      <c r="F420" s="71">
        <v>3</v>
      </c>
      <c r="G420" s="67">
        <v>2424</v>
      </c>
      <c r="H420" s="70"/>
    </row>
    <row r="421" spans="1:8" x14ac:dyDescent="0.25">
      <c r="A421" s="56" t="s">
        <v>1642</v>
      </c>
      <c r="B421" s="56" t="s">
        <v>1641</v>
      </c>
      <c r="C421" s="56" t="s">
        <v>1625</v>
      </c>
      <c r="D421" s="56" t="s">
        <v>1650</v>
      </c>
      <c r="E421" s="55">
        <v>42865</v>
      </c>
      <c r="F421" s="71">
        <v>17</v>
      </c>
      <c r="G421" s="67">
        <v>18855</v>
      </c>
      <c r="H421" s="70"/>
    </row>
    <row r="422" spans="1:8" x14ac:dyDescent="0.25">
      <c r="A422" s="56" t="s">
        <v>1647</v>
      </c>
      <c r="B422" s="56" t="s">
        <v>1634</v>
      </c>
      <c r="C422" s="56" t="s">
        <v>1624</v>
      </c>
      <c r="D422" s="56" t="s">
        <v>1644</v>
      </c>
      <c r="E422" s="55">
        <v>42848</v>
      </c>
      <c r="F422" s="66">
        <v>7</v>
      </c>
      <c r="G422" s="67">
        <v>7057</v>
      </c>
      <c r="H422" s="70"/>
    </row>
    <row r="423" spans="1:8" x14ac:dyDescent="0.25">
      <c r="A423" s="56" t="s">
        <v>1638</v>
      </c>
      <c r="B423" s="56" t="s">
        <v>1646</v>
      </c>
      <c r="C423" s="56" t="s">
        <v>1627</v>
      </c>
      <c r="D423" s="56" t="s">
        <v>1636</v>
      </c>
      <c r="E423" s="55">
        <v>42531</v>
      </c>
      <c r="F423" s="71">
        <v>3</v>
      </c>
      <c r="G423" s="67">
        <v>2857</v>
      </c>
      <c r="H423" s="70"/>
    </row>
    <row r="424" spans="1:8" x14ac:dyDescent="0.25">
      <c r="A424" s="56" t="s">
        <v>1635</v>
      </c>
      <c r="B424" s="56" t="s">
        <v>1634</v>
      </c>
      <c r="C424" s="56" t="s">
        <v>1625</v>
      </c>
      <c r="D424" s="56" t="s">
        <v>1650</v>
      </c>
      <c r="E424" s="55">
        <v>42425</v>
      </c>
      <c r="F424" s="66">
        <v>15</v>
      </c>
      <c r="G424" s="67">
        <v>15105</v>
      </c>
      <c r="H424" s="70"/>
    </row>
    <row r="425" spans="1:8" x14ac:dyDescent="0.25">
      <c r="A425" s="56" t="s">
        <v>1629</v>
      </c>
      <c r="B425" s="56" t="s">
        <v>1630</v>
      </c>
      <c r="C425" s="56" t="s">
        <v>1625</v>
      </c>
      <c r="D425" s="56" t="s">
        <v>1636</v>
      </c>
      <c r="E425" s="55">
        <v>42433</v>
      </c>
      <c r="F425" s="66">
        <v>3</v>
      </c>
      <c r="G425" s="67">
        <v>1964</v>
      </c>
      <c r="H425" s="70"/>
    </row>
    <row r="426" spans="1:8" x14ac:dyDescent="0.25">
      <c r="A426" s="56" t="s">
        <v>1635</v>
      </c>
      <c r="B426" s="56" t="s">
        <v>1643</v>
      </c>
      <c r="C426" s="56" t="s">
        <v>1625</v>
      </c>
      <c r="D426" s="56" t="s">
        <v>1631</v>
      </c>
      <c r="E426" s="55">
        <v>42593</v>
      </c>
      <c r="F426" s="71">
        <v>2</v>
      </c>
      <c r="G426" s="67">
        <v>1604</v>
      </c>
      <c r="H426" s="70"/>
    </row>
    <row r="427" spans="1:8" x14ac:dyDescent="0.25">
      <c r="A427" s="56" t="s">
        <v>1649</v>
      </c>
      <c r="B427" s="56" t="s">
        <v>1634</v>
      </c>
      <c r="C427" s="56" t="s">
        <v>1626</v>
      </c>
      <c r="D427" s="56" t="s">
        <v>1650</v>
      </c>
      <c r="E427" s="55">
        <v>42461</v>
      </c>
      <c r="F427" s="66">
        <v>21</v>
      </c>
      <c r="G427" s="67">
        <v>21167</v>
      </c>
      <c r="H427" s="70"/>
    </row>
    <row r="428" spans="1:8" x14ac:dyDescent="0.25">
      <c r="A428" s="56" t="s">
        <v>1648</v>
      </c>
      <c r="B428" s="56" t="s">
        <v>1634</v>
      </c>
      <c r="C428" s="56" t="s">
        <v>1627</v>
      </c>
      <c r="D428" s="56" t="s">
        <v>1644</v>
      </c>
      <c r="E428" s="55">
        <v>42935</v>
      </c>
      <c r="F428" s="66">
        <v>17</v>
      </c>
      <c r="G428" s="67">
        <v>17139</v>
      </c>
      <c r="H428" s="70"/>
    </row>
    <row r="429" spans="1:8" x14ac:dyDescent="0.25">
      <c r="A429" s="56" t="s">
        <v>1629</v>
      </c>
      <c r="B429" s="56" t="s">
        <v>1646</v>
      </c>
      <c r="C429" s="56" t="s">
        <v>1627</v>
      </c>
      <c r="D429" s="56" t="s">
        <v>1636</v>
      </c>
      <c r="E429" s="55">
        <v>42987</v>
      </c>
      <c r="F429" s="71">
        <v>9</v>
      </c>
      <c r="G429" s="67">
        <v>8632</v>
      </c>
      <c r="H429" s="70"/>
    </row>
    <row r="430" spans="1:8" x14ac:dyDescent="0.25">
      <c r="A430" s="56" t="s">
        <v>1635</v>
      </c>
      <c r="B430" s="56" t="s">
        <v>1646</v>
      </c>
      <c r="C430" s="56" t="s">
        <v>1627</v>
      </c>
      <c r="D430" s="56" t="s">
        <v>1644</v>
      </c>
      <c r="E430" s="55">
        <v>42391</v>
      </c>
      <c r="F430" s="71">
        <v>7</v>
      </c>
      <c r="G430" s="67">
        <v>6675</v>
      </c>
      <c r="H430" s="70"/>
    </row>
    <row r="431" spans="1:8" x14ac:dyDescent="0.25">
      <c r="A431" s="56" t="s">
        <v>1632</v>
      </c>
      <c r="B431" s="56" t="s">
        <v>1630</v>
      </c>
      <c r="C431" s="56" t="s">
        <v>1624</v>
      </c>
      <c r="D431" s="56" t="s">
        <v>1650</v>
      </c>
      <c r="E431" s="55">
        <v>42524</v>
      </c>
      <c r="F431" s="66">
        <v>10</v>
      </c>
      <c r="G431" s="67">
        <v>6561</v>
      </c>
      <c r="H431" s="70"/>
    </row>
    <row r="432" spans="1:8" x14ac:dyDescent="0.25">
      <c r="A432" s="56" t="s">
        <v>1647</v>
      </c>
      <c r="B432" s="56" t="s">
        <v>1641</v>
      </c>
      <c r="C432" s="56" t="s">
        <v>1624</v>
      </c>
      <c r="D432" s="56" t="s">
        <v>1650</v>
      </c>
      <c r="E432" s="55">
        <v>42541</v>
      </c>
      <c r="F432" s="71">
        <v>12</v>
      </c>
      <c r="G432" s="67">
        <v>13325</v>
      </c>
      <c r="H432" s="70"/>
    </row>
    <row r="433" spans="1:8" x14ac:dyDescent="0.25">
      <c r="A433" s="56" t="s">
        <v>1635</v>
      </c>
      <c r="B433" s="56" t="s">
        <v>1641</v>
      </c>
      <c r="C433" s="56" t="s">
        <v>1624</v>
      </c>
      <c r="D433" s="56" t="s">
        <v>1639</v>
      </c>
      <c r="E433" s="55">
        <v>42685</v>
      </c>
      <c r="F433" s="71">
        <v>8</v>
      </c>
      <c r="G433" s="67">
        <v>8879</v>
      </c>
      <c r="H433" s="70"/>
    </row>
    <row r="434" spans="1:8" x14ac:dyDescent="0.25">
      <c r="A434" s="56" t="s">
        <v>1635</v>
      </c>
      <c r="B434" s="56" t="s">
        <v>1646</v>
      </c>
      <c r="C434" s="56" t="s">
        <v>1626</v>
      </c>
      <c r="D434" s="56" t="s">
        <v>1631</v>
      </c>
      <c r="E434" s="55">
        <v>42866</v>
      </c>
      <c r="F434" s="71">
        <v>13</v>
      </c>
      <c r="G434" s="67">
        <v>12472</v>
      </c>
      <c r="H434" s="70"/>
    </row>
    <row r="435" spans="1:8" x14ac:dyDescent="0.25">
      <c r="A435" s="56" t="s">
        <v>1649</v>
      </c>
      <c r="B435" s="56" t="s">
        <v>1634</v>
      </c>
      <c r="C435" s="56" t="s">
        <v>1624</v>
      </c>
      <c r="D435" s="56" t="s">
        <v>1644</v>
      </c>
      <c r="E435" s="55">
        <v>42467</v>
      </c>
      <c r="F435" s="66">
        <v>7</v>
      </c>
      <c r="G435" s="67">
        <v>7083</v>
      </c>
      <c r="H435" s="70"/>
    </row>
    <row r="436" spans="1:8" x14ac:dyDescent="0.25">
      <c r="A436" s="56" t="s">
        <v>1629</v>
      </c>
      <c r="B436" s="56" t="s">
        <v>1641</v>
      </c>
      <c r="C436" s="56" t="s">
        <v>1625</v>
      </c>
      <c r="D436" s="56" t="s">
        <v>1631</v>
      </c>
      <c r="E436" s="55">
        <v>42858</v>
      </c>
      <c r="F436" s="71">
        <v>10</v>
      </c>
      <c r="G436" s="67">
        <v>11125</v>
      </c>
      <c r="H436" s="70"/>
    </row>
    <row r="437" spans="1:8" x14ac:dyDescent="0.25">
      <c r="A437" s="56" t="s">
        <v>1642</v>
      </c>
      <c r="B437" s="56" t="s">
        <v>1634</v>
      </c>
      <c r="C437" s="56" t="s">
        <v>1625</v>
      </c>
      <c r="D437" s="56" t="s">
        <v>1639</v>
      </c>
      <c r="E437" s="55">
        <v>42632</v>
      </c>
      <c r="F437" s="66">
        <v>4</v>
      </c>
      <c r="G437" s="67">
        <v>4022</v>
      </c>
      <c r="H437" s="70"/>
    </row>
    <row r="438" spans="1:8" x14ac:dyDescent="0.25">
      <c r="A438" s="56" t="s">
        <v>1637</v>
      </c>
      <c r="B438" s="56" t="s">
        <v>1634</v>
      </c>
      <c r="C438" s="56" t="s">
        <v>1627</v>
      </c>
      <c r="D438" s="56" t="s">
        <v>1650</v>
      </c>
      <c r="E438" s="55">
        <v>42526</v>
      </c>
      <c r="F438" s="66">
        <v>21</v>
      </c>
      <c r="G438" s="67">
        <v>21156</v>
      </c>
      <c r="H438" s="70"/>
    </row>
    <row r="439" spans="1:8" x14ac:dyDescent="0.25">
      <c r="A439" s="56" t="s">
        <v>1648</v>
      </c>
      <c r="B439" s="56" t="s">
        <v>1634</v>
      </c>
      <c r="C439" s="56" t="s">
        <v>1626</v>
      </c>
      <c r="D439" s="56" t="s">
        <v>1644</v>
      </c>
      <c r="E439" s="55">
        <v>42796</v>
      </c>
      <c r="F439" s="66">
        <v>15</v>
      </c>
      <c r="G439" s="67">
        <v>15180</v>
      </c>
      <c r="H439" s="70"/>
    </row>
    <row r="440" spans="1:8" x14ac:dyDescent="0.25">
      <c r="A440" s="56" t="s">
        <v>1637</v>
      </c>
      <c r="B440" s="56" t="s">
        <v>1630</v>
      </c>
      <c r="C440" s="56" t="s">
        <v>1624</v>
      </c>
      <c r="D440" s="56" t="s">
        <v>1650</v>
      </c>
      <c r="E440" s="55">
        <v>43036</v>
      </c>
      <c r="F440" s="66">
        <v>6</v>
      </c>
      <c r="G440" s="67">
        <v>3926</v>
      </c>
      <c r="H440" s="70"/>
    </row>
    <row r="441" spans="1:8" x14ac:dyDescent="0.25">
      <c r="A441" s="56" t="s">
        <v>1642</v>
      </c>
      <c r="B441" s="56" t="s">
        <v>1630</v>
      </c>
      <c r="C441" s="56" t="s">
        <v>1627</v>
      </c>
      <c r="D441" s="56" t="s">
        <v>1650</v>
      </c>
      <c r="E441" s="55">
        <v>42398</v>
      </c>
      <c r="F441" s="66">
        <v>14</v>
      </c>
      <c r="G441" s="67">
        <v>9187</v>
      </c>
      <c r="H441" s="70"/>
    </row>
    <row r="442" spans="1:8" x14ac:dyDescent="0.25">
      <c r="A442" s="56" t="s">
        <v>1649</v>
      </c>
      <c r="B442" s="56" t="s">
        <v>1634</v>
      </c>
      <c r="C442" s="56" t="s">
        <v>1625</v>
      </c>
      <c r="D442" s="56" t="s">
        <v>1639</v>
      </c>
      <c r="E442" s="55">
        <v>42435</v>
      </c>
      <c r="F442" s="66">
        <v>8</v>
      </c>
      <c r="G442" s="67">
        <v>8062</v>
      </c>
      <c r="H442" s="70"/>
    </row>
    <row r="443" spans="1:8" x14ac:dyDescent="0.25">
      <c r="A443" s="56" t="s">
        <v>1649</v>
      </c>
      <c r="B443" s="56" t="s">
        <v>1641</v>
      </c>
      <c r="C443" s="56" t="s">
        <v>1624</v>
      </c>
      <c r="D443" s="56" t="s">
        <v>1639</v>
      </c>
      <c r="E443" s="55">
        <v>42807</v>
      </c>
      <c r="F443" s="71">
        <v>1</v>
      </c>
      <c r="G443" s="67">
        <v>1107</v>
      </c>
      <c r="H443" s="70"/>
    </row>
    <row r="444" spans="1:8" x14ac:dyDescent="0.25">
      <c r="A444" s="56" t="s">
        <v>1629</v>
      </c>
      <c r="B444" s="56" t="s">
        <v>1641</v>
      </c>
      <c r="C444" s="56" t="s">
        <v>1625</v>
      </c>
      <c r="D444" s="56" t="s">
        <v>1631</v>
      </c>
      <c r="E444" s="55">
        <v>42525</v>
      </c>
      <c r="F444" s="71">
        <v>14</v>
      </c>
      <c r="G444" s="67">
        <v>15574</v>
      </c>
      <c r="H444" s="70"/>
    </row>
    <row r="445" spans="1:8" x14ac:dyDescent="0.25">
      <c r="A445" s="56" t="s">
        <v>1638</v>
      </c>
      <c r="B445" s="56" t="s">
        <v>1641</v>
      </c>
      <c r="C445" s="56" t="s">
        <v>1626</v>
      </c>
      <c r="D445" s="56" t="s">
        <v>1631</v>
      </c>
      <c r="E445" s="55">
        <v>42720</v>
      </c>
      <c r="F445" s="71">
        <v>3</v>
      </c>
      <c r="G445" s="67">
        <v>3339</v>
      </c>
      <c r="H445" s="70"/>
    </row>
    <row r="446" spans="1:8" x14ac:dyDescent="0.25">
      <c r="A446" s="56" t="s">
        <v>1642</v>
      </c>
      <c r="B446" s="56" t="s">
        <v>1630</v>
      </c>
      <c r="C446" s="56" t="s">
        <v>1626</v>
      </c>
      <c r="D446" s="56" t="s">
        <v>1650</v>
      </c>
      <c r="E446" s="55">
        <v>42398</v>
      </c>
      <c r="F446" s="66">
        <v>4</v>
      </c>
      <c r="G446" s="67">
        <v>2612</v>
      </c>
      <c r="H446" s="70"/>
    </row>
    <row r="447" spans="1:8" x14ac:dyDescent="0.25">
      <c r="A447" s="56" t="s">
        <v>1637</v>
      </c>
      <c r="B447" s="56" t="s">
        <v>1643</v>
      </c>
      <c r="C447" s="56" t="s">
        <v>1627</v>
      </c>
      <c r="D447" s="56" t="s">
        <v>1639</v>
      </c>
      <c r="E447" s="55">
        <v>42872</v>
      </c>
      <c r="F447" s="71">
        <v>14</v>
      </c>
      <c r="G447" s="67">
        <v>11219</v>
      </c>
      <c r="H447" s="70"/>
    </row>
    <row r="448" spans="1:8" x14ac:dyDescent="0.25">
      <c r="A448" s="56" t="s">
        <v>1642</v>
      </c>
      <c r="B448" s="56" t="s">
        <v>1630</v>
      </c>
      <c r="C448" s="56" t="s">
        <v>1625</v>
      </c>
      <c r="D448" s="56" t="s">
        <v>1631</v>
      </c>
      <c r="E448" s="55">
        <v>42415</v>
      </c>
      <c r="F448" s="66">
        <v>9</v>
      </c>
      <c r="G448" s="67">
        <v>5878</v>
      </c>
      <c r="H448" s="70"/>
    </row>
    <row r="449" spans="1:8" x14ac:dyDescent="0.25">
      <c r="A449" s="56" t="s">
        <v>1642</v>
      </c>
      <c r="B449" s="56" t="s">
        <v>1641</v>
      </c>
      <c r="C449" s="56" t="s">
        <v>1625</v>
      </c>
      <c r="D449" s="56" t="s">
        <v>1644</v>
      </c>
      <c r="E449" s="55">
        <v>42842</v>
      </c>
      <c r="F449" s="71">
        <v>9</v>
      </c>
      <c r="G449" s="67">
        <v>9969</v>
      </c>
      <c r="H449" s="70"/>
    </row>
    <row r="450" spans="1:8" x14ac:dyDescent="0.25">
      <c r="A450" s="56" t="s">
        <v>1645</v>
      </c>
      <c r="B450" s="56" t="s">
        <v>1634</v>
      </c>
      <c r="C450" s="56" t="s">
        <v>1627</v>
      </c>
      <c r="D450" s="56" t="s">
        <v>1644</v>
      </c>
      <c r="E450" s="55">
        <v>42668</v>
      </c>
      <c r="F450" s="66">
        <v>5</v>
      </c>
      <c r="G450" s="67">
        <v>5055</v>
      </c>
      <c r="H450" s="70"/>
    </row>
    <row r="451" spans="1:8" x14ac:dyDescent="0.25">
      <c r="A451" s="56" t="s">
        <v>1647</v>
      </c>
      <c r="B451" s="56" t="s">
        <v>1643</v>
      </c>
      <c r="C451" s="56" t="s">
        <v>1627</v>
      </c>
      <c r="D451" s="56" t="s">
        <v>1639</v>
      </c>
      <c r="E451" s="55">
        <v>42930</v>
      </c>
      <c r="F451" s="71">
        <v>2</v>
      </c>
      <c r="G451" s="67">
        <v>1607</v>
      </c>
      <c r="H451" s="70"/>
    </row>
    <row r="452" spans="1:8" x14ac:dyDescent="0.25">
      <c r="A452" s="56" t="s">
        <v>1637</v>
      </c>
      <c r="B452" s="56" t="s">
        <v>1634</v>
      </c>
      <c r="C452" s="56" t="s">
        <v>1625</v>
      </c>
      <c r="D452" s="56" t="s">
        <v>1650</v>
      </c>
      <c r="E452" s="55">
        <v>43083</v>
      </c>
      <c r="F452" s="66">
        <v>23</v>
      </c>
      <c r="G452" s="67">
        <v>23093</v>
      </c>
      <c r="H452" s="70"/>
    </row>
    <row r="453" spans="1:8" x14ac:dyDescent="0.25">
      <c r="A453" s="56" t="s">
        <v>1645</v>
      </c>
      <c r="B453" s="56" t="s">
        <v>1634</v>
      </c>
      <c r="C453" s="56" t="s">
        <v>1625</v>
      </c>
      <c r="D453" s="56" t="s">
        <v>1631</v>
      </c>
      <c r="E453" s="55">
        <v>42477</v>
      </c>
      <c r="F453" s="66">
        <v>7</v>
      </c>
      <c r="G453" s="67">
        <v>7027</v>
      </c>
      <c r="H453" s="70"/>
    </row>
    <row r="454" spans="1:8" x14ac:dyDescent="0.25">
      <c r="A454" s="56" t="s">
        <v>1640</v>
      </c>
      <c r="B454" s="56" t="s">
        <v>1646</v>
      </c>
      <c r="C454" s="56" t="s">
        <v>1627</v>
      </c>
      <c r="D454" s="56" t="s">
        <v>1644</v>
      </c>
      <c r="E454" s="55">
        <v>42393</v>
      </c>
      <c r="F454" s="71">
        <v>7</v>
      </c>
      <c r="G454" s="67">
        <v>6674</v>
      </c>
      <c r="H454" s="70"/>
    </row>
    <row r="455" spans="1:8" x14ac:dyDescent="0.25">
      <c r="A455" s="56" t="s">
        <v>1629</v>
      </c>
      <c r="B455" s="56" t="s">
        <v>1634</v>
      </c>
      <c r="C455" s="56" t="s">
        <v>1625</v>
      </c>
      <c r="D455" s="56" t="s">
        <v>1631</v>
      </c>
      <c r="E455" s="55">
        <v>42539</v>
      </c>
      <c r="F455" s="66">
        <v>9</v>
      </c>
      <c r="G455" s="67">
        <v>9095</v>
      </c>
      <c r="H455" s="70"/>
    </row>
    <row r="456" spans="1:8" x14ac:dyDescent="0.25">
      <c r="A456" s="56" t="s">
        <v>1645</v>
      </c>
      <c r="B456" s="56" t="s">
        <v>1641</v>
      </c>
      <c r="C456" s="56" t="s">
        <v>1626</v>
      </c>
      <c r="D456" s="56" t="s">
        <v>1644</v>
      </c>
      <c r="E456" s="55">
        <v>42539</v>
      </c>
      <c r="F456" s="71">
        <v>11</v>
      </c>
      <c r="G456" s="67">
        <v>12158</v>
      </c>
      <c r="H456" s="70"/>
    </row>
    <row r="457" spans="1:8" x14ac:dyDescent="0.25">
      <c r="A457" s="56" t="s">
        <v>1629</v>
      </c>
      <c r="B457" s="56" t="s">
        <v>1641</v>
      </c>
      <c r="C457" s="56" t="s">
        <v>1626</v>
      </c>
      <c r="D457" s="56" t="s">
        <v>1639</v>
      </c>
      <c r="E457" s="55">
        <v>42678</v>
      </c>
      <c r="F457" s="71">
        <v>13</v>
      </c>
      <c r="G457" s="67">
        <v>14422</v>
      </c>
      <c r="H457" s="70"/>
    </row>
    <row r="458" spans="1:8" x14ac:dyDescent="0.25">
      <c r="A458" s="56" t="s">
        <v>1649</v>
      </c>
      <c r="B458" s="56" t="s">
        <v>1643</v>
      </c>
      <c r="C458" s="56" t="s">
        <v>1626</v>
      </c>
      <c r="D458" s="56" t="s">
        <v>1631</v>
      </c>
      <c r="E458" s="55">
        <v>42966</v>
      </c>
      <c r="F458" s="71">
        <v>13</v>
      </c>
      <c r="G458" s="67">
        <v>10510</v>
      </c>
      <c r="H458" s="70"/>
    </row>
    <row r="459" spans="1:8" x14ac:dyDescent="0.25">
      <c r="A459" s="56" t="s">
        <v>1638</v>
      </c>
      <c r="B459" s="56" t="s">
        <v>1630</v>
      </c>
      <c r="C459" s="56" t="s">
        <v>1627</v>
      </c>
      <c r="D459" s="56" t="s">
        <v>1639</v>
      </c>
      <c r="E459" s="55">
        <v>42531</v>
      </c>
      <c r="F459" s="66">
        <v>7</v>
      </c>
      <c r="G459" s="67">
        <v>4567</v>
      </c>
      <c r="H459" s="70"/>
    </row>
    <row r="460" spans="1:8" x14ac:dyDescent="0.25">
      <c r="A460" s="56" t="s">
        <v>1638</v>
      </c>
      <c r="B460" s="56" t="s">
        <v>1634</v>
      </c>
      <c r="C460" s="56" t="s">
        <v>1626</v>
      </c>
      <c r="D460" s="56" t="s">
        <v>1650</v>
      </c>
      <c r="E460" s="55">
        <v>42502</v>
      </c>
      <c r="F460" s="66">
        <v>18</v>
      </c>
      <c r="G460" s="67">
        <v>18223</v>
      </c>
      <c r="H460" s="70"/>
    </row>
    <row r="461" spans="1:8" x14ac:dyDescent="0.25">
      <c r="A461" s="56" t="s">
        <v>1633</v>
      </c>
      <c r="B461" s="56" t="s">
        <v>1646</v>
      </c>
      <c r="C461" s="56" t="s">
        <v>1627</v>
      </c>
      <c r="D461" s="56" t="s">
        <v>1636</v>
      </c>
      <c r="E461" s="55">
        <v>42538</v>
      </c>
      <c r="F461" s="71">
        <v>9</v>
      </c>
      <c r="G461" s="67">
        <v>8599</v>
      </c>
      <c r="H461" s="70"/>
    </row>
    <row r="462" spans="1:8" x14ac:dyDescent="0.25">
      <c r="A462" s="56" t="s">
        <v>1648</v>
      </c>
      <c r="B462" s="56" t="s">
        <v>1634</v>
      </c>
      <c r="C462" s="56" t="s">
        <v>1625</v>
      </c>
      <c r="D462" s="56" t="s">
        <v>1631</v>
      </c>
      <c r="E462" s="55">
        <v>42856</v>
      </c>
      <c r="F462" s="66">
        <v>11</v>
      </c>
      <c r="G462" s="67">
        <v>11121</v>
      </c>
      <c r="H462" s="70"/>
    </row>
    <row r="463" spans="1:8" x14ac:dyDescent="0.25">
      <c r="A463" s="56" t="s">
        <v>1633</v>
      </c>
      <c r="B463" s="56" t="s">
        <v>1641</v>
      </c>
      <c r="C463" s="56" t="s">
        <v>1626</v>
      </c>
      <c r="D463" s="56" t="s">
        <v>1636</v>
      </c>
      <c r="E463" s="55">
        <v>42978</v>
      </c>
      <c r="F463" s="66">
        <v>11</v>
      </c>
      <c r="G463" s="67">
        <v>12172</v>
      </c>
      <c r="H463" s="70"/>
    </row>
    <row r="464" spans="1:8" x14ac:dyDescent="0.25">
      <c r="A464" s="56" t="s">
        <v>1633</v>
      </c>
      <c r="B464" s="56" t="s">
        <v>1641</v>
      </c>
      <c r="C464" s="56" t="s">
        <v>1627</v>
      </c>
      <c r="D464" s="56" t="s">
        <v>1631</v>
      </c>
      <c r="E464" s="55">
        <v>42765</v>
      </c>
      <c r="F464" s="71">
        <v>1</v>
      </c>
      <c r="G464" s="67">
        <v>1111</v>
      </c>
      <c r="H464" s="70"/>
    </row>
    <row r="465" spans="1:8" x14ac:dyDescent="0.25">
      <c r="A465" s="56" t="s">
        <v>1632</v>
      </c>
      <c r="B465" s="56" t="s">
        <v>1634</v>
      </c>
      <c r="C465" s="56" t="s">
        <v>1624</v>
      </c>
      <c r="D465" s="56" t="s">
        <v>1650</v>
      </c>
      <c r="E465" s="55">
        <v>42638</v>
      </c>
      <c r="F465" s="66">
        <v>22</v>
      </c>
      <c r="G465" s="67">
        <v>22221</v>
      </c>
      <c r="H465" s="70"/>
    </row>
    <row r="466" spans="1:8" x14ac:dyDescent="0.25">
      <c r="A466" s="56" t="s">
        <v>1648</v>
      </c>
      <c r="B466" s="56" t="s">
        <v>1641</v>
      </c>
      <c r="C466" s="56" t="s">
        <v>1627</v>
      </c>
      <c r="D466" s="56" t="s">
        <v>1639</v>
      </c>
      <c r="E466" s="55">
        <v>43035</v>
      </c>
      <c r="F466" s="71">
        <v>1</v>
      </c>
      <c r="G466" s="67">
        <v>1103</v>
      </c>
      <c r="H466" s="70"/>
    </row>
    <row r="467" spans="1:8" x14ac:dyDescent="0.25">
      <c r="A467" s="56" t="s">
        <v>1637</v>
      </c>
      <c r="B467" s="56" t="s">
        <v>1630</v>
      </c>
      <c r="C467" s="56" t="s">
        <v>1626</v>
      </c>
      <c r="D467" s="56" t="s">
        <v>1636</v>
      </c>
      <c r="E467" s="55">
        <v>43048</v>
      </c>
      <c r="F467" s="66">
        <v>6</v>
      </c>
      <c r="G467" s="67">
        <v>3933</v>
      </c>
      <c r="H467" s="70"/>
    </row>
    <row r="468" spans="1:8" x14ac:dyDescent="0.25">
      <c r="A468" s="56" t="s">
        <v>1629</v>
      </c>
      <c r="B468" s="56" t="s">
        <v>1634</v>
      </c>
      <c r="C468" s="56" t="s">
        <v>1625</v>
      </c>
      <c r="D468" s="56" t="s">
        <v>1639</v>
      </c>
      <c r="E468" s="55">
        <v>42828</v>
      </c>
      <c r="F468" s="66">
        <v>10</v>
      </c>
      <c r="G468" s="67">
        <v>10076</v>
      </c>
      <c r="H468" s="70"/>
    </row>
    <row r="469" spans="1:8" x14ac:dyDescent="0.25">
      <c r="A469" s="56" t="s">
        <v>1629</v>
      </c>
      <c r="B469" s="56" t="s">
        <v>1643</v>
      </c>
      <c r="C469" s="56" t="s">
        <v>1627</v>
      </c>
      <c r="D469" s="56" t="s">
        <v>1636</v>
      </c>
      <c r="E469" s="55">
        <v>42617</v>
      </c>
      <c r="F469" s="71">
        <v>4</v>
      </c>
      <c r="G469" s="67">
        <v>3218</v>
      </c>
      <c r="H469" s="70"/>
    </row>
    <row r="470" spans="1:8" x14ac:dyDescent="0.25">
      <c r="A470" s="56" t="s">
        <v>1649</v>
      </c>
      <c r="B470" s="56" t="s">
        <v>1643</v>
      </c>
      <c r="C470" s="56" t="s">
        <v>1626</v>
      </c>
      <c r="D470" s="56" t="s">
        <v>1636</v>
      </c>
      <c r="E470" s="55">
        <v>42707</v>
      </c>
      <c r="F470" s="71">
        <v>5</v>
      </c>
      <c r="G470" s="67">
        <v>4023</v>
      </c>
      <c r="H470" s="70"/>
    </row>
    <row r="471" spans="1:8" x14ac:dyDescent="0.25">
      <c r="A471" s="56" t="s">
        <v>1635</v>
      </c>
      <c r="B471" s="56" t="s">
        <v>1634</v>
      </c>
      <c r="C471" s="56" t="s">
        <v>1625</v>
      </c>
      <c r="D471" s="56" t="s">
        <v>1631</v>
      </c>
      <c r="E471" s="55">
        <v>42831</v>
      </c>
      <c r="F471" s="66">
        <v>15</v>
      </c>
      <c r="G471" s="67">
        <v>15153</v>
      </c>
      <c r="H471" s="70"/>
    </row>
    <row r="472" spans="1:8" x14ac:dyDescent="0.25">
      <c r="A472" s="56" t="s">
        <v>1645</v>
      </c>
      <c r="B472" s="56" t="s">
        <v>1646</v>
      </c>
      <c r="C472" s="56" t="s">
        <v>1626</v>
      </c>
      <c r="D472" s="56" t="s">
        <v>1644</v>
      </c>
      <c r="E472" s="55">
        <v>43000</v>
      </c>
      <c r="F472" s="71">
        <v>4</v>
      </c>
      <c r="G472" s="67">
        <v>3814</v>
      </c>
      <c r="H472" s="70"/>
    </row>
    <row r="473" spans="1:8" x14ac:dyDescent="0.25">
      <c r="A473" s="56" t="s">
        <v>1649</v>
      </c>
      <c r="B473" s="56" t="s">
        <v>1630</v>
      </c>
      <c r="C473" s="56" t="s">
        <v>1627</v>
      </c>
      <c r="D473" s="56" t="s">
        <v>1636</v>
      </c>
      <c r="E473" s="55">
        <v>42465</v>
      </c>
      <c r="F473" s="66">
        <v>5</v>
      </c>
      <c r="G473" s="67">
        <v>3274</v>
      </c>
      <c r="H473" s="70"/>
    </row>
    <row r="474" spans="1:8" x14ac:dyDescent="0.25">
      <c r="A474" s="56" t="s">
        <v>1632</v>
      </c>
      <c r="B474" s="56" t="s">
        <v>1643</v>
      </c>
      <c r="C474" s="56" t="s">
        <v>1625</v>
      </c>
      <c r="D474" s="56" t="s">
        <v>1650</v>
      </c>
      <c r="E474" s="55">
        <v>43073</v>
      </c>
      <c r="F474" s="71">
        <v>6</v>
      </c>
      <c r="G474" s="67">
        <v>4808</v>
      </c>
      <c r="H474" s="70"/>
    </row>
    <row r="475" spans="1:8" x14ac:dyDescent="0.25">
      <c r="A475" s="56" t="s">
        <v>1640</v>
      </c>
      <c r="B475" s="56" t="s">
        <v>1641</v>
      </c>
      <c r="C475" s="56" t="s">
        <v>1627</v>
      </c>
      <c r="D475" s="56" t="s">
        <v>1636</v>
      </c>
      <c r="E475" s="55">
        <v>42608</v>
      </c>
      <c r="F475" s="71">
        <v>3</v>
      </c>
      <c r="G475" s="67">
        <v>3314</v>
      </c>
      <c r="H475" s="70"/>
    </row>
    <row r="476" spans="1:8" x14ac:dyDescent="0.25">
      <c r="A476" s="56" t="s">
        <v>1645</v>
      </c>
      <c r="B476" s="56" t="s">
        <v>1641</v>
      </c>
      <c r="C476" s="56" t="s">
        <v>1627</v>
      </c>
      <c r="D476" s="56" t="s">
        <v>1644</v>
      </c>
      <c r="E476" s="55">
        <v>42834</v>
      </c>
      <c r="F476" s="71">
        <v>7</v>
      </c>
      <c r="G476" s="67">
        <v>7790</v>
      </c>
      <c r="H476" s="70"/>
    </row>
    <row r="477" spans="1:8" x14ac:dyDescent="0.25">
      <c r="A477" s="56" t="s">
        <v>1632</v>
      </c>
      <c r="B477" s="56" t="s">
        <v>1641</v>
      </c>
      <c r="C477" s="56" t="s">
        <v>1624</v>
      </c>
      <c r="D477" s="56" t="s">
        <v>1639</v>
      </c>
      <c r="E477" s="55">
        <v>42910</v>
      </c>
      <c r="F477" s="71">
        <v>4</v>
      </c>
      <c r="G477" s="67">
        <v>4444</v>
      </c>
      <c r="H477" s="70"/>
    </row>
    <row r="478" spans="1:8" x14ac:dyDescent="0.25">
      <c r="A478" s="56" t="s">
        <v>1632</v>
      </c>
      <c r="B478" s="56" t="s">
        <v>1630</v>
      </c>
      <c r="C478" s="56" t="s">
        <v>1626</v>
      </c>
      <c r="D478" s="56" t="s">
        <v>1644</v>
      </c>
      <c r="E478" s="55">
        <v>42954</v>
      </c>
      <c r="F478" s="66">
        <v>3</v>
      </c>
      <c r="G478" s="67">
        <v>1959</v>
      </c>
      <c r="H478" s="70"/>
    </row>
    <row r="479" spans="1:8" x14ac:dyDescent="0.25">
      <c r="A479" s="56" t="s">
        <v>1629</v>
      </c>
      <c r="B479" s="56" t="s">
        <v>1643</v>
      </c>
      <c r="C479" s="56" t="s">
        <v>1625</v>
      </c>
      <c r="D479" s="56" t="s">
        <v>1636</v>
      </c>
      <c r="E479" s="55">
        <v>42992</v>
      </c>
      <c r="F479" s="71">
        <v>6</v>
      </c>
      <c r="G479" s="67">
        <v>4823</v>
      </c>
      <c r="H479" s="70"/>
    </row>
    <row r="480" spans="1:8" x14ac:dyDescent="0.25">
      <c r="A480" s="56" t="s">
        <v>1645</v>
      </c>
      <c r="B480" s="56" t="s">
        <v>1634</v>
      </c>
      <c r="C480" s="56" t="s">
        <v>1625</v>
      </c>
      <c r="D480" s="56" t="s">
        <v>1644</v>
      </c>
      <c r="E480" s="55">
        <v>43082</v>
      </c>
      <c r="F480" s="66">
        <v>18</v>
      </c>
      <c r="G480" s="67">
        <v>18105</v>
      </c>
      <c r="H480" s="70"/>
    </row>
    <row r="481" spans="1:8" x14ac:dyDescent="0.25">
      <c r="A481" s="56" t="s">
        <v>1642</v>
      </c>
      <c r="B481" s="56" t="s">
        <v>1646</v>
      </c>
      <c r="C481" s="56" t="s">
        <v>1625</v>
      </c>
      <c r="D481" s="56" t="s">
        <v>1636</v>
      </c>
      <c r="E481" s="55">
        <v>43049</v>
      </c>
      <c r="F481" s="71">
        <v>3</v>
      </c>
      <c r="G481" s="67">
        <v>2873</v>
      </c>
      <c r="H481" s="70"/>
    </row>
    <row r="482" spans="1:8" x14ac:dyDescent="0.25">
      <c r="A482" s="56" t="s">
        <v>1645</v>
      </c>
      <c r="B482" s="56" t="s">
        <v>1630</v>
      </c>
      <c r="C482" s="56" t="s">
        <v>1625</v>
      </c>
      <c r="D482" s="56" t="s">
        <v>1636</v>
      </c>
      <c r="E482" s="55">
        <v>43055</v>
      </c>
      <c r="F482" s="66">
        <v>7</v>
      </c>
      <c r="G482" s="67">
        <v>4586</v>
      </c>
      <c r="H482" s="70"/>
    </row>
    <row r="483" spans="1:8" x14ac:dyDescent="0.25">
      <c r="A483" s="56" t="s">
        <v>1632</v>
      </c>
      <c r="B483" s="56" t="s">
        <v>1634</v>
      </c>
      <c r="C483" s="56" t="s">
        <v>1626</v>
      </c>
      <c r="D483" s="56" t="s">
        <v>1644</v>
      </c>
      <c r="E483" s="55">
        <v>42728</v>
      </c>
      <c r="F483" s="71">
        <v>4</v>
      </c>
      <c r="G483" s="67">
        <v>4037</v>
      </c>
      <c r="H483" s="70"/>
    </row>
    <row r="484" spans="1:8" x14ac:dyDescent="0.25">
      <c r="A484" s="56" t="s">
        <v>1629</v>
      </c>
      <c r="B484" s="56" t="s">
        <v>1643</v>
      </c>
      <c r="C484" s="56" t="s">
        <v>1626</v>
      </c>
      <c r="D484" s="56" t="s">
        <v>1631</v>
      </c>
      <c r="E484" s="55">
        <v>42730</v>
      </c>
      <c r="F484" s="71">
        <v>15</v>
      </c>
      <c r="G484" s="67">
        <v>12080</v>
      </c>
      <c r="H484" s="70"/>
    </row>
    <row r="485" spans="1:8" x14ac:dyDescent="0.25">
      <c r="A485" s="56" t="s">
        <v>1649</v>
      </c>
      <c r="B485" s="56" t="s">
        <v>1634</v>
      </c>
      <c r="C485" s="56" t="s">
        <v>1626</v>
      </c>
      <c r="D485" s="56" t="s">
        <v>1644</v>
      </c>
      <c r="E485" s="55">
        <v>42706</v>
      </c>
      <c r="F485" s="71">
        <v>15</v>
      </c>
      <c r="G485" s="67">
        <v>15157</v>
      </c>
      <c r="H485" s="70"/>
    </row>
    <row r="486" spans="1:8" x14ac:dyDescent="0.25">
      <c r="A486" s="56" t="s">
        <v>1638</v>
      </c>
      <c r="B486" s="56" t="s">
        <v>1634</v>
      </c>
      <c r="C486" s="56" t="s">
        <v>1625</v>
      </c>
      <c r="D486" s="56" t="s">
        <v>1636</v>
      </c>
      <c r="E486" s="55">
        <v>42788</v>
      </c>
      <c r="F486" s="66">
        <v>15</v>
      </c>
      <c r="G486" s="67">
        <v>15177</v>
      </c>
      <c r="H486" s="70"/>
    </row>
    <row r="487" spans="1:8" x14ac:dyDescent="0.25">
      <c r="A487" s="56" t="s">
        <v>1649</v>
      </c>
      <c r="B487" s="56" t="s">
        <v>1630</v>
      </c>
      <c r="C487" s="56" t="s">
        <v>1626</v>
      </c>
      <c r="D487" s="56" t="s">
        <v>1639</v>
      </c>
      <c r="E487" s="55">
        <v>42559</v>
      </c>
      <c r="F487" s="66">
        <v>3</v>
      </c>
      <c r="G487" s="67">
        <v>1968</v>
      </c>
      <c r="H487" s="70"/>
    </row>
    <row r="488" spans="1:8" x14ac:dyDescent="0.25">
      <c r="A488" s="56" t="s">
        <v>1645</v>
      </c>
      <c r="B488" s="56" t="s">
        <v>1646</v>
      </c>
      <c r="C488" s="56" t="s">
        <v>1627</v>
      </c>
      <c r="D488" s="56" t="s">
        <v>1636</v>
      </c>
      <c r="E488" s="55">
        <v>42738</v>
      </c>
      <c r="F488" s="71">
        <v>7</v>
      </c>
      <c r="G488" s="67">
        <v>6678</v>
      </c>
      <c r="H488" s="70"/>
    </row>
    <row r="489" spans="1:8" x14ac:dyDescent="0.25">
      <c r="A489" s="56" t="s">
        <v>1642</v>
      </c>
      <c r="B489" s="56" t="s">
        <v>1646</v>
      </c>
      <c r="C489" s="56" t="s">
        <v>1627</v>
      </c>
      <c r="D489" s="56" t="s">
        <v>1644</v>
      </c>
      <c r="E489" s="55">
        <v>42873</v>
      </c>
      <c r="F489" s="71">
        <v>4</v>
      </c>
      <c r="G489" s="67">
        <v>3824</v>
      </c>
      <c r="H489" s="70"/>
    </row>
    <row r="490" spans="1:8" x14ac:dyDescent="0.25">
      <c r="A490" s="56" t="s">
        <v>1632</v>
      </c>
      <c r="B490" s="56" t="s">
        <v>1630</v>
      </c>
      <c r="C490" s="56" t="s">
        <v>1626</v>
      </c>
      <c r="D490" s="56" t="s">
        <v>1639</v>
      </c>
      <c r="E490" s="55">
        <v>42851</v>
      </c>
      <c r="F490" s="66">
        <v>7</v>
      </c>
      <c r="G490" s="67">
        <v>4572</v>
      </c>
      <c r="H490" s="70"/>
    </row>
    <row r="491" spans="1:8" x14ac:dyDescent="0.25">
      <c r="A491" s="56" t="s">
        <v>1645</v>
      </c>
      <c r="B491" s="56" t="s">
        <v>1641</v>
      </c>
      <c r="C491" s="56" t="s">
        <v>1626</v>
      </c>
      <c r="D491" s="56" t="s">
        <v>1631</v>
      </c>
      <c r="E491" s="55">
        <v>42936</v>
      </c>
      <c r="F491" s="71">
        <v>10</v>
      </c>
      <c r="G491" s="67">
        <v>11098</v>
      </c>
      <c r="H491" s="70"/>
    </row>
    <row r="492" spans="1:8" x14ac:dyDescent="0.25">
      <c r="A492" s="56" t="s">
        <v>1645</v>
      </c>
      <c r="B492" s="56" t="s">
        <v>1634</v>
      </c>
      <c r="C492" s="56" t="s">
        <v>1625</v>
      </c>
      <c r="D492" s="56" t="s">
        <v>1644</v>
      </c>
      <c r="E492" s="55">
        <v>42678</v>
      </c>
      <c r="F492" s="66">
        <v>5</v>
      </c>
      <c r="G492" s="67">
        <v>5045</v>
      </c>
      <c r="H492" s="70"/>
    </row>
    <row r="493" spans="1:8" x14ac:dyDescent="0.25">
      <c r="A493" s="56" t="s">
        <v>1638</v>
      </c>
      <c r="B493" s="56" t="s">
        <v>1641</v>
      </c>
      <c r="C493" s="56" t="s">
        <v>1625</v>
      </c>
      <c r="D493" s="56" t="s">
        <v>1631</v>
      </c>
      <c r="E493" s="55">
        <v>42924</v>
      </c>
      <c r="F493" s="71">
        <v>12</v>
      </c>
      <c r="G493" s="67">
        <v>13230</v>
      </c>
      <c r="H493" s="70"/>
    </row>
    <row r="494" spans="1:8" x14ac:dyDescent="0.25">
      <c r="A494" s="56" t="s">
        <v>1633</v>
      </c>
      <c r="B494" s="56" t="s">
        <v>1643</v>
      </c>
      <c r="C494" s="56" t="s">
        <v>1624</v>
      </c>
      <c r="D494" s="56" t="s">
        <v>1636</v>
      </c>
      <c r="E494" s="55">
        <v>42483</v>
      </c>
      <c r="F494" s="71">
        <v>12</v>
      </c>
      <c r="G494" s="67">
        <v>9658</v>
      </c>
      <c r="H494" s="70"/>
    </row>
    <row r="495" spans="1:8" x14ac:dyDescent="0.25">
      <c r="A495" s="56" t="s">
        <v>1649</v>
      </c>
      <c r="B495" s="56" t="s">
        <v>1646</v>
      </c>
      <c r="C495" s="56" t="s">
        <v>1625</v>
      </c>
      <c r="D495" s="56" t="s">
        <v>1636</v>
      </c>
      <c r="E495" s="55">
        <v>42847</v>
      </c>
      <c r="F495" s="71">
        <v>9</v>
      </c>
      <c r="G495" s="67">
        <v>8578</v>
      </c>
      <c r="H495" s="70"/>
    </row>
    <row r="496" spans="1:8" x14ac:dyDescent="0.25">
      <c r="A496" s="56" t="s">
        <v>1645</v>
      </c>
      <c r="B496" s="56" t="s">
        <v>1646</v>
      </c>
      <c r="C496" s="56" t="s">
        <v>1627</v>
      </c>
      <c r="D496" s="56" t="s">
        <v>1650</v>
      </c>
      <c r="E496" s="55">
        <v>43057</v>
      </c>
      <c r="F496" s="71">
        <v>18</v>
      </c>
      <c r="G496" s="67">
        <v>17221</v>
      </c>
      <c r="H496" s="70"/>
    </row>
    <row r="497" spans="1:9" x14ac:dyDescent="0.25">
      <c r="A497" s="56" t="s">
        <v>1648</v>
      </c>
      <c r="B497" s="56" t="s">
        <v>1630</v>
      </c>
      <c r="C497" s="56" t="s">
        <v>1625</v>
      </c>
      <c r="D497" s="56" t="s">
        <v>1650</v>
      </c>
      <c r="E497" s="55">
        <v>42378</v>
      </c>
      <c r="F497" s="66">
        <v>4</v>
      </c>
      <c r="G497" s="67">
        <v>2613</v>
      </c>
      <c r="H497" s="70"/>
      <c r="I497" s="74"/>
    </row>
    <row r="498" spans="1:9" x14ac:dyDescent="0.25">
      <c r="A498" s="56" t="s">
        <v>1632</v>
      </c>
      <c r="B498" s="56" t="s">
        <v>1643</v>
      </c>
      <c r="C498" s="56" t="s">
        <v>1627</v>
      </c>
      <c r="D498" s="56" t="s">
        <v>1639</v>
      </c>
      <c r="E498" s="55">
        <v>42429</v>
      </c>
      <c r="F498" s="71">
        <v>11</v>
      </c>
      <c r="G498" s="67">
        <v>8816</v>
      </c>
      <c r="H498" s="70"/>
    </row>
    <row r="499" spans="1:9" x14ac:dyDescent="0.25">
      <c r="A499" s="56" t="s">
        <v>1642</v>
      </c>
      <c r="B499" s="56" t="s">
        <v>1643</v>
      </c>
      <c r="C499" s="56" t="s">
        <v>1627</v>
      </c>
      <c r="D499" s="56" t="s">
        <v>1650</v>
      </c>
      <c r="E499" s="55">
        <v>42567</v>
      </c>
      <c r="F499" s="71">
        <v>7</v>
      </c>
      <c r="G499" s="67">
        <v>5658</v>
      </c>
      <c r="H499" s="70"/>
    </row>
    <row r="500" spans="1:9" x14ac:dyDescent="0.25">
      <c r="A500" s="56" t="s">
        <v>1637</v>
      </c>
      <c r="B500" s="56" t="s">
        <v>1643</v>
      </c>
      <c r="C500" s="56" t="s">
        <v>1624</v>
      </c>
      <c r="D500" s="56" t="s">
        <v>1644</v>
      </c>
      <c r="E500" s="55">
        <v>42408</v>
      </c>
      <c r="F500" s="71">
        <v>11</v>
      </c>
      <c r="G500" s="67">
        <v>8815</v>
      </c>
      <c r="H500" s="70"/>
    </row>
    <row r="501" spans="1:9" x14ac:dyDescent="0.25">
      <c r="A501" s="56" t="s">
        <v>1629</v>
      </c>
      <c r="B501" s="56" t="s">
        <v>1643</v>
      </c>
      <c r="C501" s="56" t="s">
        <v>1625</v>
      </c>
      <c r="D501" s="56" t="s">
        <v>1631</v>
      </c>
      <c r="E501" s="55">
        <v>42721</v>
      </c>
      <c r="F501" s="71">
        <v>12</v>
      </c>
      <c r="G501" s="67">
        <v>9619</v>
      </c>
      <c r="H501" s="70"/>
    </row>
    <row r="502" spans="1:9" x14ac:dyDescent="0.25">
      <c r="A502" s="56" t="s">
        <v>1635</v>
      </c>
      <c r="B502" s="56" t="s">
        <v>1643</v>
      </c>
      <c r="C502" s="56" t="s">
        <v>1625</v>
      </c>
      <c r="D502" s="56" t="s">
        <v>1650</v>
      </c>
      <c r="E502" s="55">
        <v>42670</v>
      </c>
      <c r="F502" s="71">
        <v>11</v>
      </c>
      <c r="G502" s="67">
        <v>8815</v>
      </c>
      <c r="H502" s="70"/>
    </row>
    <row r="503" spans="1:9" x14ac:dyDescent="0.25">
      <c r="A503" s="56" t="s">
        <v>1632</v>
      </c>
      <c r="B503" s="56" t="s">
        <v>1641</v>
      </c>
      <c r="C503" s="56" t="s">
        <v>1624</v>
      </c>
      <c r="D503" s="56" t="s">
        <v>1636</v>
      </c>
      <c r="E503" s="55">
        <v>42540</v>
      </c>
      <c r="F503" s="66">
        <v>18</v>
      </c>
      <c r="G503" s="67">
        <v>19906</v>
      </c>
      <c r="H503" s="70"/>
    </row>
    <row r="504" spans="1:9" x14ac:dyDescent="0.25">
      <c r="A504" s="56" t="s">
        <v>1649</v>
      </c>
      <c r="B504" s="56" t="s">
        <v>1634</v>
      </c>
      <c r="C504" s="56" t="s">
        <v>1627</v>
      </c>
      <c r="D504" s="56" t="s">
        <v>1631</v>
      </c>
      <c r="E504" s="55">
        <v>42625</v>
      </c>
      <c r="F504" s="66">
        <v>18</v>
      </c>
      <c r="G504" s="67">
        <v>18123</v>
      </c>
      <c r="H504" s="70"/>
    </row>
    <row r="505" spans="1:9" x14ac:dyDescent="0.25">
      <c r="A505" s="56" t="s">
        <v>1637</v>
      </c>
      <c r="B505" s="56" t="s">
        <v>1634</v>
      </c>
      <c r="C505" s="56" t="s">
        <v>1626</v>
      </c>
      <c r="D505" s="56" t="s">
        <v>1650</v>
      </c>
      <c r="E505" s="55">
        <v>42699</v>
      </c>
      <c r="F505" s="66">
        <v>16</v>
      </c>
      <c r="G505" s="67">
        <v>16059</v>
      </c>
      <c r="H505" s="70"/>
    </row>
    <row r="506" spans="1:9" x14ac:dyDescent="0.25">
      <c r="A506" s="56" t="s">
        <v>1638</v>
      </c>
      <c r="B506" s="56" t="s">
        <v>1646</v>
      </c>
      <c r="C506" s="56" t="s">
        <v>1626</v>
      </c>
      <c r="D506" s="56" t="s">
        <v>1631</v>
      </c>
      <c r="E506" s="55">
        <v>42590</v>
      </c>
      <c r="F506" s="71">
        <v>9</v>
      </c>
      <c r="G506" s="67">
        <v>8577</v>
      </c>
      <c r="H506" s="70"/>
    </row>
    <row r="507" spans="1:9" x14ac:dyDescent="0.25">
      <c r="A507" s="56" t="s">
        <v>1635</v>
      </c>
      <c r="B507" s="56" t="s">
        <v>1641</v>
      </c>
      <c r="C507" s="56" t="s">
        <v>1625</v>
      </c>
      <c r="D507" s="56" t="s">
        <v>1631</v>
      </c>
      <c r="E507" s="55">
        <v>43027</v>
      </c>
      <c r="F507" s="71">
        <v>8</v>
      </c>
      <c r="G507" s="67">
        <v>8874</v>
      </c>
      <c r="H507" s="70"/>
    </row>
    <row r="508" spans="1:9" x14ac:dyDescent="0.25">
      <c r="A508" s="56" t="s">
        <v>1649</v>
      </c>
      <c r="B508" s="56" t="s">
        <v>1641</v>
      </c>
      <c r="C508" s="56" t="s">
        <v>1627</v>
      </c>
      <c r="D508" s="56" t="s">
        <v>1636</v>
      </c>
      <c r="E508" s="55">
        <v>42658</v>
      </c>
      <c r="F508" s="71">
        <v>12</v>
      </c>
      <c r="G508" s="67">
        <v>13288</v>
      </c>
      <c r="H508" s="70"/>
    </row>
    <row r="509" spans="1:9" x14ac:dyDescent="0.25">
      <c r="A509" s="56" t="s">
        <v>1649</v>
      </c>
      <c r="B509" s="56" t="s">
        <v>1630</v>
      </c>
      <c r="C509" s="56" t="s">
        <v>1627</v>
      </c>
      <c r="D509" s="56" t="s">
        <v>1644</v>
      </c>
      <c r="E509" s="55">
        <v>42917</v>
      </c>
      <c r="F509" s="66">
        <v>3</v>
      </c>
      <c r="G509" s="67">
        <v>1974</v>
      </c>
      <c r="H509" s="70"/>
    </row>
    <row r="510" spans="1:9" x14ac:dyDescent="0.25">
      <c r="A510" s="56" t="s">
        <v>1642</v>
      </c>
      <c r="B510" s="56" t="s">
        <v>1634</v>
      </c>
      <c r="C510" s="56" t="s">
        <v>1626</v>
      </c>
      <c r="D510" s="56" t="s">
        <v>1631</v>
      </c>
      <c r="E510" s="55">
        <v>42600</v>
      </c>
      <c r="F510" s="66">
        <v>6</v>
      </c>
      <c r="G510" s="67">
        <v>6038</v>
      </c>
      <c r="H510" s="70"/>
    </row>
    <row r="511" spans="1:9" x14ac:dyDescent="0.25">
      <c r="A511" s="56" t="s">
        <v>1647</v>
      </c>
      <c r="B511" s="56" t="s">
        <v>1641</v>
      </c>
      <c r="C511" s="56" t="s">
        <v>1625</v>
      </c>
      <c r="D511" s="56" t="s">
        <v>1650</v>
      </c>
      <c r="E511" s="55">
        <v>42561</v>
      </c>
      <c r="F511" s="71">
        <v>8</v>
      </c>
      <c r="G511" s="67">
        <v>8833</v>
      </c>
      <c r="H511" s="70"/>
    </row>
    <row r="512" spans="1:9" x14ac:dyDescent="0.25">
      <c r="A512" s="56" t="s">
        <v>1640</v>
      </c>
      <c r="B512" s="56" t="s">
        <v>1641</v>
      </c>
      <c r="C512" s="56" t="s">
        <v>1627</v>
      </c>
      <c r="D512" s="56" t="s">
        <v>1650</v>
      </c>
      <c r="E512" s="55">
        <v>42610</v>
      </c>
      <c r="F512" s="71">
        <v>11</v>
      </c>
      <c r="G512" s="67">
        <v>12174</v>
      </c>
      <c r="H512" s="70"/>
    </row>
    <row r="513" spans="1:8" x14ac:dyDescent="0.25">
      <c r="A513" s="56" t="s">
        <v>1632</v>
      </c>
      <c r="B513" s="56" t="s">
        <v>1641</v>
      </c>
      <c r="C513" s="56" t="s">
        <v>1627</v>
      </c>
      <c r="D513" s="56" t="s">
        <v>1650</v>
      </c>
      <c r="E513" s="55">
        <v>42838</v>
      </c>
      <c r="F513" s="71">
        <v>7</v>
      </c>
      <c r="G513" s="67">
        <v>7787</v>
      </c>
      <c r="H513" s="70"/>
    </row>
    <row r="514" spans="1:8" x14ac:dyDescent="0.25">
      <c r="A514" s="56" t="s">
        <v>1638</v>
      </c>
      <c r="B514" s="56" t="s">
        <v>1630</v>
      </c>
      <c r="C514" s="56" t="s">
        <v>1624</v>
      </c>
      <c r="D514" s="56" t="s">
        <v>1650</v>
      </c>
      <c r="E514" s="55">
        <v>42812</v>
      </c>
      <c r="F514" s="66">
        <v>15</v>
      </c>
      <c r="G514" s="67">
        <v>9827</v>
      </c>
      <c r="H514" s="70"/>
    </row>
    <row r="515" spans="1:8" x14ac:dyDescent="0.25">
      <c r="A515" s="56" t="s">
        <v>1638</v>
      </c>
      <c r="B515" s="56" t="s">
        <v>1646</v>
      </c>
      <c r="C515" s="56" t="s">
        <v>1626</v>
      </c>
      <c r="D515" s="56" t="s">
        <v>1631</v>
      </c>
      <c r="E515" s="55">
        <v>43013</v>
      </c>
      <c r="F515" s="71">
        <v>3</v>
      </c>
      <c r="G515" s="67">
        <v>2864</v>
      </c>
      <c r="H515" s="70"/>
    </row>
    <row r="516" spans="1:8" x14ac:dyDescent="0.25">
      <c r="A516" s="56" t="s">
        <v>1645</v>
      </c>
      <c r="B516" s="56" t="s">
        <v>1641</v>
      </c>
      <c r="C516" s="56" t="s">
        <v>1626</v>
      </c>
      <c r="D516" s="56" t="s">
        <v>1639</v>
      </c>
      <c r="E516" s="55">
        <v>42428</v>
      </c>
      <c r="F516" s="71">
        <v>12</v>
      </c>
      <c r="G516" s="67">
        <v>13234</v>
      </c>
      <c r="H516" s="70"/>
    </row>
    <row r="517" spans="1:8" x14ac:dyDescent="0.25">
      <c r="A517" s="56" t="s">
        <v>1632</v>
      </c>
      <c r="B517" s="56" t="s">
        <v>1641</v>
      </c>
      <c r="C517" s="56" t="s">
        <v>1626</v>
      </c>
      <c r="D517" s="56" t="s">
        <v>1631</v>
      </c>
      <c r="E517" s="55">
        <v>42796</v>
      </c>
      <c r="F517" s="71">
        <v>2</v>
      </c>
      <c r="G517" s="67">
        <v>2206</v>
      </c>
      <c r="H517" s="70"/>
    </row>
    <row r="518" spans="1:8" x14ac:dyDescent="0.25">
      <c r="A518" s="56" t="s">
        <v>1645</v>
      </c>
      <c r="B518" s="56" t="s">
        <v>1641</v>
      </c>
      <c r="C518" s="56" t="s">
        <v>1624</v>
      </c>
      <c r="D518" s="56" t="s">
        <v>1650</v>
      </c>
      <c r="E518" s="55">
        <v>42411</v>
      </c>
      <c r="F518" s="71">
        <v>15</v>
      </c>
      <c r="G518" s="67">
        <v>16632</v>
      </c>
      <c r="H518" s="70"/>
    </row>
    <row r="519" spans="1:8" x14ac:dyDescent="0.25">
      <c r="A519" s="56" t="s">
        <v>1647</v>
      </c>
      <c r="B519" s="56" t="s">
        <v>1630</v>
      </c>
      <c r="C519" s="56" t="s">
        <v>1627</v>
      </c>
      <c r="D519" s="56" t="s">
        <v>1639</v>
      </c>
      <c r="E519" s="55">
        <v>42713</v>
      </c>
      <c r="F519" s="66">
        <v>6</v>
      </c>
      <c r="G519" s="67">
        <v>3945</v>
      </c>
      <c r="H519" s="70"/>
    </row>
    <row r="520" spans="1:8" x14ac:dyDescent="0.25">
      <c r="A520" s="56" t="s">
        <v>1648</v>
      </c>
      <c r="B520" s="56" t="s">
        <v>1630</v>
      </c>
      <c r="C520" s="56" t="s">
        <v>1626</v>
      </c>
      <c r="D520" s="56" t="s">
        <v>1644</v>
      </c>
      <c r="E520" s="55">
        <v>42685</v>
      </c>
      <c r="F520" s="66">
        <v>6</v>
      </c>
      <c r="G520" s="67">
        <v>3930</v>
      </c>
      <c r="H520" s="70"/>
    </row>
    <row r="521" spans="1:8" x14ac:dyDescent="0.25">
      <c r="A521" s="56" t="s">
        <v>1635</v>
      </c>
      <c r="B521" s="56" t="s">
        <v>1630</v>
      </c>
      <c r="C521" s="56" t="s">
        <v>1627</v>
      </c>
      <c r="D521" s="56" t="s">
        <v>1650</v>
      </c>
      <c r="E521" s="55">
        <v>42695</v>
      </c>
      <c r="F521" s="66">
        <v>14</v>
      </c>
      <c r="G521" s="67">
        <v>9152</v>
      </c>
      <c r="H521" s="70"/>
    </row>
    <row r="522" spans="1:8" x14ac:dyDescent="0.25">
      <c r="A522" s="56" t="s">
        <v>1632</v>
      </c>
      <c r="B522" s="56" t="s">
        <v>1630</v>
      </c>
      <c r="C522" s="56" t="s">
        <v>1625</v>
      </c>
      <c r="D522" s="56" t="s">
        <v>1636</v>
      </c>
      <c r="E522" s="55">
        <v>43012</v>
      </c>
      <c r="F522" s="66">
        <v>4</v>
      </c>
      <c r="G522" s="67">
        <v>2612</v>
      </c>
      <c r="H522" s="70"/>
    </row>
    <row r="523" spans="1:8" x14ac:dyDescent="0.25">
      <c r="A523" s="56" t="s">
        <v>1635</v>
      </c>
      <c r="B523" s="56" t="s">
        <v>1646</v>
      </c>
      <c r="C523" s="56" t="s">
        <v>1627</v>
      </c>
      <c r="D523" s="56" t="s">
        <v>1650</v>
      </c>
      <c r="E523" s="55">
        <v>42818</v>
      </c>
      <c r="F523" s="71">
        <v>12</v>
      </c>
      <c r="G523" s="67">
        <v>11437</v>
      </c>
      <c r="H523" s="70"/>
    </row>
    <row r="524" spans="1:8" x14ac:dyDescent="0.25">
      <c r="A524" s="56" t="s">
        <v>1629</v>
      </c>
      <c r="B524" s="56" t="s">
        <v>1643</v>
      </c>
      <c r="C524" s="56" t="s">
        <v>1626</v>
      </c>
      <c r="D524" s="56" t="s">
        <v>1644</v>
      </c>
      <c r="E524" s="55">
        <v>43087</v>
      </c>
      <c r="F524" s="71">
        <v>8</v>
      </c>
      <c r="G524" s="67">
        <v>6431</v>
      </c>
      <c r="H524" s="70"/>
    </row>
    <row r="525" spans="1:8" x14ac:dyDescent="0.25">
      <c r="A525" s="56" t="s">
        <v>1632</v>
      </c>
      <c r="B525" s="56" t="s">
        <v>1634</v>
      </c>
      <c r="C525" s="56" t="s">
        <v>1625</v>
      </c>
      <c r="D525" s="56" t="s">
        <v>1644</v>
      </c>
      <c r="E525" s="55">
        <v>42563</v>
      </c>
      <c r="F525" s="66">
        <v>8</v>
      </c>
      <c r="G525" s="67">
        <v>8056</v>
      </c>
      <c r="H525" s="70"/>
    </row>
    <row r="526" spans="1:8" x14ac:dyDescent="0.25">
      <c r="A526" s="56" t="s">
        <v>1635</v>
      </c>
      <c r="B526" s="56" t="s">
        <v>1643</v>
      </c>
      <c r="C526" s="56" t="s">
        <v>1627</v>
      </c>
      <c r="D526" s="56" t="s">
        <v>1636</v>
      </c>
      <c r="E526" s="55">
        <v>42633</v>
      </c>
      <c r="F526" s="71">
        <v>4</v>
      </c>
      <c r="G526" s="67">
        <v>3229</v>
      </c>
      <c r="H526" s="70"/>
    </row>
    <row r="527" spans="1:8" x14ac:dyDescent="0.25">
      <c r="A527" s="56" t="s">
        <v>1647</v>
      </c>
      <c r="B527" s="56" t="s">
        <v>1634</v>
      </c>
      <c r="C527" s="56" t="s">
        <v>1624</v>
      </c>
      <c r="D527" s="56" t="s">
        <v>1639</v>
      </c>
      <c r="E527" s="55">
        <v>42505</v>
      </c>
      <c r="F527" s="66">
        <v>6</v>
      </c>
      <c r="G527" s="67">
        <v>6050</v>
      </c>
      <c r="H527" s="70"/>
    </row>
    <row r="528" spans="1:8" x14ac:dyDescent="0.25">
      <c r="A528" s="56" t="s">
        <v>1645</v>
      </c>
      <c r="B528" s="56" t="s">
        <v>1643</v>
      </c>
      <c r="C528" s="56" t="s">
        <v>1624</v>
      </c>
      <c r="D528" s="56" t="s">
        <v>1639</v>
      </c>
      <c r="E528" s="55">
        <v>42538</v>
      </c>
      <c r="F528" s="71">
        <v>5</v>
      </c>
      <c r="G528" s="67">
        <v>4042</v>
      </c>
      <c r="H528" s="70"/>
    </row>
    <row r="529" spans="1:8" x14ac:dyDescent="0.25">
      <c r="A529" s="56" t="s">
        <v>1637</v>
      </c>
      <c r="B529" s="56" t="s">
        <v>1643</v>
      </c>
      <c r="C529" s="56" t="s">
        <v>1624</v>
      </c>
      <c r="D529" s="56" t="s">
        <v>1636</v>
      </c>
      <c r="E529" s="55">
        <v>43048</v>
      </c>
      <c r="F529" s="71">
        <v>8</v>
      </c>
      <c r="G529" s="67">
        <v>6440</v>
      </c>
      <c r="H529" s="70"/>
    </row>
    <row r="530" spans="1:8" x14ac:dyDescent="0.25">
      <c r="A530" s="56" t="s">
        <v>1649</v>
      </c>
      <c r="B530" s="56" t="s">
        <v>1630</v>
      </c>
      <c r="C530" s="56" t="s">
        <v>1627</v>
      </c>
      <c r="D530" s="56" t="s">
        <v>1644</v>
      </c>
      <c r="E530" s="55">
        <v>42744</v>
      </c>
      <c r="F530" s="66">
        <v>9</v>
      </c>
      <c r="G530" s="67">
        <v>5920</v>
      </c>
      <c r="H530" s="70"/>
    </row>
    <row r="531" spans="1:8" x14ac:dyDescent="0.25">
      <c r="A531" s="56" t="s">
        <v>1642</v>
      </c>
      <c r="B531" s="56" t="s">
        <v>1646</v>
      </c>
      <c r="C531" s="56" t="s">
        <v>1627</v>
      </c>
      <c r="D531" s="56" t="s">
        <v>1650</v>
      </c>
      <c r="E531" s="55">
        <v>42635</v>
      </c>
      <c r="F531" s="71">
        <v>6</v>
      </c>
      <c r="G531" s="67">
        <v>5722</v>
      </c>
      <c r="H531" s="70"/>
    </row>
    <row r="532" spans="1:8" x14ac:dyDescent="0.25">
      <c r="A532" s="56" t="s">
        <v>1642</v>
      </c>
      <c r="B532" s="56" t="s">
        <v>1641</v>
      </c>
      <c r="C532" s="56" t="s">
        <v>1624</v>
      </c>
      <c r="D532" s="56" t="s">
        <v>1644</v>
      </c>
      <c r="E532" s="55">
        <v>42603</v>
      </c>
      <c r="F532" s="71">
        <v>5</v>
      </c>
      <c r="G532" s="67">
        <v>5519</v>
      </c>
      <c r="H532" s="70"/>
    </row>
    <row r="533" spans="1:8" x14ac:dyDescent="0.25">
      <c r="A533" s="56" t="s">
        <v>1629</v>
      </c>
      <c r="B533" s="56" t="s">
        <v>1641</v>
      </c>
      <c r="C533" s="56" t="s">
        <v>1625</v>
      </c>
      <c r="D533" s="56" t="s">
        <v>1639</v>
      </c>
      <c r="E533" s="55">
        <v>42950</v>
      </c>
      <c r="F533" s="71">
        <v>13</v>
      </c>
      <c r="G533" s="67">
        <v>14418</v>
      </c>
      <c r="H533" s="70"/>
    </row>
    <row r="534" spans="1:8" x14ac:dyDescent="0.25">
      <c r="A534" s="56" t="s">
        <v>1645</v>
      </c>
      <c r="B534" s="56" t="s">
        <v>1630</v>
      </c>
      <c r="C534" s="56" t="s">
        <v>1626</v>
      </c>
      <c r="D534" s="56" t="s">
        <v>1636</v>
      </c>
      <c r="E534" s="55">
        <v>42763</v>
      </c>
      <c r="F534" s="66">
        <v>6</v>
      </c>
      <c r="G534" s="67">
        <v>3929</v>
      </c>
      <c r="H534" s="70"/>
    </row>
    <row r="535" spans="1:8" x14ac:dyDescent="0.25">
      <c r="A535" s="56" t="s">
        <v>1629</v>
      </c>
      <c r="B535" s="56" t="s">
        <v>1634</v>
      </c>
      <c r="C535" s="56" t="s">
        <v>1624</v>
      </c>
      <c r="D535" s="56" t="s">
        <v>1639</v>
      </c>
      <c r="E535" s="55">
        <v>42967</v>
      </c>
      <c r="F535" s="66">
        <v>8</v>
      </c>
      <c r="G535" s="67">
        <v>8072</v>
      </c>
      <c r="H535" s="70"/>
    </row>
    <row r="536" spans="1:8" x14ac:dyDescent="0.25">
      <c r="A536" s="56" t="s">
        <v>1633</v>
      </c>
      <c r="B536" s="56" t="s">
        <v>1641</v>
      </c>
      <c r="C536" s="56" t="s">
        <v>1624</v>
      </c>
      <c r="D536" s="56" t="s">
        <v>1650</v>
      </c>
      <c r="E536" s="55">
        <v>42373</v>
      </c>
      <c r="F536" s="71">
        <v>12</v>
      </c>
      <c r="G536" s="67">
        <v>13331</v>
      </c>
      <c r="H536" s="70"/>
    </row>
    <row r="537" spans="1:8" x14ac:dyDescent="0.25">
      <c r="A537" s="56" t="s">
        <v>1638</v>
      </c>
      <c r="B537" s="56" t="s">
        <v>1641</v>
      </c>
      <c r="C537" s="56" t="s">
        <v>1625</v>
      </c>
      <c r="D537" s="56" t="s">
        <v>1631</v>
      </c>
      <c r="E537" s="55">
        <v>42631</v>
      </c>
      <c r="F537" s="71">
        <v>3</v>
      </c>
      <c r="G537" s="67">
        <v>3332</v>
      </c>
      <c r="H537" s="70"/>
    </row>
    <row r="538" spans="1:8" x14ac:dyDescent="0.25">
      <c r="A538" s="56" t="s">
        <v>1638</v>
      </c>
      <c r="B538" s="56" t="s">
        <v>1630</v>
      </c>
      <c r="C538" s="56" t="s">
        <v>1626</v>
      </c>
      <c r="D538" s="56" t="s">
        <v>1631</v>
      </c>
      <c r="E538" s="55">
        <v>43037</v>
      </c>
      <c r="F538" s="66">
        <v>3</v>
      </c>
      <c r="G538" s="67">
        <v>1960</v>
      </c>
      <c r="H538" s="70"/>
    </row>
    <row r="539" spans="1:8" x14ac:dyDescent="0.25">
      <c r="A539" s="56" t="s">
        <v>1633</v>
      </c>
      <c r="B539" s="56" t="s">
        <v>1630</v>
      </c>
      <c r="C539" s="56" t="s">
        <v>1624</v>
      </c>
      <c r="D539" s="56" t="s">
        <v>1650</v>
      </c>
      <c r="E539" s="55">
        <v>42688</v>
      </c>
      <c r="F539" s="66">
        <v>5</v>
      </c>
      <c r="G539" s="67">
        <v>3273</v>
      </c>
      <c r="H539" s="70"/>
    </row>
    <row r="540" spans="1:8" x14ac:dyDescent="0.25">
      <c r="A540" s="56" t="s">
        <v>1637</v>
      </c>
      <c r="B540" s="56" t="s">
        <v>1634</v>
      </c>
      <c r="C540" s="56" t="s">
        <v>1624</v>
      </c>
      <c r="D540" s="56" t="s">
        <v>1631</v>
      </c>
      <c r="E540" s="55">
        <v>42716</v>
      </c>
      <c r="F540" s="66">
        <v>14</v>
      </c>
      <c r="G540" s="67">
        <v>14137</v>
      </c>
      <c r="H540" s="70"/>
    </row>
    <row r="541" spans="1:8" x14ac:dyDescent="0.25">
      <c r="A541" s="56" t="s">
        <v>1640</v>
      </c>
      <c r="B541" s="56" t="s">
        <v>1641</v>
      </c>
      <c r="C541" s="56" t="s">
        <v>1625</v>
      </c>
      <c r="D541" s="56" t="s">
        <v>1631</v>
      </c>
      <c r="E541" s="55">
        <v>42597</v>
      </c>
      <c r="F541" s="71">
        <v>9</v>
      </c>
      <c r="G541" s="67">
        <v>9948</v>
      </c>
      <c r="H541" s="70"/>
    </row>
    <row r="542" spans="1:8" x14ac:dyDescent="0.25">
      <c r="A542" s="56" t="s">
        <v>1645</v>
      </c>
      <c r="B542" s="56" t="s">
        <v>1643</v>
      </c>
      <c r="C542" s="56" t="s">
        <v>1625</v>
      </c>
      <c r="D542" s="56" t="s">
        <v>1636</v>
      </c>
      <c r="E542" s="55">
        <v>42741</v>
      </c>
      <c r="F542" s="66">
        <v>4</v>
      </c>
      <c r="G542" s="67">
        <v>3217</v>
      </c>
      <c r="H542" s="70"/>
    </row>
    <row r="543" spans="1:8" x14ac:dyDescent="0.25">
      <c r="A543" s="56" t="s">
        <v>1649</v>
      </c>
      <c r="B543" s="56" t="s">
        <v>1641</v>
      </c>
      <c r="C543" s="56" t="s">
        <v>1625</v>
      </c>
      <c r="D543" s="56" t="s">
        <v>1650</v>
      </c>
      <c r="E543" s="55">
        <v>42500</v>
      </c>
      <c r="F543" s="71">
        <v>7</v>
      </c>
      <c r="G543" s="67">
        <v>7786</v>
      </c>
      <c r="H543" s="70"/>
    </row>
    <row r="544" spans="1:8" x14ac:dyDescent="0.25">
      <c r="A544" s="56" t="s">
        <v>1640</v>
      </c>
      <c r="B544" s="56" t="s">
        <v>1630</v>
      </c>
      <c r="C544" s="56" t="s">
        <v>1624</v>
      </c>
      <c r="D544" s="56" t="s">
        <v>1631</v>
      </c>
      <c r="E544" s="55">
        <v>42755</v>
      </c>
      <c r="F544" s="66">
        <v>12</v>
      </c>
      <c r="G544" s="67">
        <v>7871</v>
      </c>
      <c r="H544" s="70"/>
    </row>
    <row r="545" spans="1:8" x14ac:dyDescent="0.25">
      <c r="A545" s="56" t="s">
        <v>1629</v>
      </c>
      <c r="B545" s="56" t="s">
        <v>1641</v>
      </c>
      <c r="C545" s="56" t="s">
        <v>1624</v>
      </c>
      <c r="D545" s="56" t="s">
        <v>1631</v>
      </c>
      <c r="E545" s="55">
        <v>42400</v>
      </c>
      <c r="F545" s="71">
        <v>9</v>
      </c>
      <c r="G545" s="67">
        <v>9951</v>
      </c>
      <c r="H545" s="70"/>
    </row>
    <row r="546" spans="1:8" x14ac:dyDescent="0.25">
      <c r="A546" s="56" t="s">
        <v>1633</v>
      </c>
      <c r="B546" s="56" t="s">
        <v>1643</v>
      </c>
      <c r="C546" s="56" t="s">
        <v>1626</v>
      </c>
      <c r="D546" s="56" t="s">
        <v>1650</v>
      </c>
      <c r="E546" s="55">
        <v>42534</v>
      </c>
      <c r="F546" s="71">
        <v>14</v>
      </c>
      <c r="G546" s="67">
        <v>11278</v>
      </c>
      <c r="H546" s="70"/>
    </row>
    <row r="547" spans="1:8" x14ac:dyDescent="0.25">
      <c r="A547" s="56" t="s">
        <v>1647</v>
      </c>
      <c r="B547" s="56" t="s">
        <v>1634</v>
      </c>
      <c r="C547" s="56" t="s">
        <v>1627</v>
      </c>
      <c r="D547" s="56" t="s">
        <v>1644</v>
      </c>
      <c r="E547" s="55">
        <v>42559</v>
      </c>
      <c r="F547" s="66">
        <v>16</v>
      </c>
      <c r="G547" s="67">
        <v>16067</v>
      </c>
      <c r="H547" s="70"/>
    </row>
    <row r="548" spans="1:8" x14ac:dyDescent="0.25">
      <c r="A548" s="56" t="s">
        <v>1632</v>
      </c>
      <c r="B548" s="56" t="s">
        <v>1646</v>
      </c>
      <c r="C548" s="56" t="s">
        <v>1624</v>
      </c>
      <c r="D548" s="56" t="s">
        <v>1639</v>
      </c>
      <c r="E548" s="55">
        <v>42737</v>
      </c>
      <c r="F548" s="71">
        <v>8</v>
      </c>
      <c r="G548" s="67">
        <v>7671</v>
      </c>
      <c r="H548" s="70"/>
    </row>
    <row r="549" spans="1:8" x14ac:dyDescent="0.25">
      <c r="A549" s="56" t="s">
        <v>1629</v>
      </c>
      <c r="B549" s="56" t="s">
        <v>1634</v>
      </c>
      <c r="C549" s="56" t="s">
        <v>1626</v>
      </c>
      <c r="D549" s="56" t="s">
        <v>1644</v>
      </c>
      <c r="E549" s="55">
        <v>42651</v>
      </c>
      <c r="F549" s="66">
        <v>6</v>
      </c>
      <c r="G549" s="67">
        <v>6046</v>
      </c>
      <c r="H549" s="70"/>
    </row>
    <row r="550" spans="1:8" x14ac:dyDescent="0.25">
      <c r="A550" s="56" t="s">
        <v>1629</v>
      </c>
      <c r="B550" s="56" t="s">
        <v>1630</v>
      </c>
      <c r="C550" s="56" t="s">
        <v>1626</v>
      </c>
      <c r="D550" s="56" t="s">
        <v>1636</v>
      </c>
      <c r="E550" s="55">
        <v>43034</v>
      </c>
      <c r="F550" s="66">
        <v>14</v>
      </c>
      <c r="G550" s="67">
        <v>9209</v>
      </c>
      <c r="H550" s="70"/>
    </row>
    <row r="551" spans="1:8" x14ac:dyDescent="0.25">
      <c r="A551" s="56" t="s">
        <v>1645</v>
      </c>
      <c r="B551" s="56" t="s">
        <v>1641</v>
      </c>
      <c r="C551" s="56" t="s">
        <v>1626</v>
      </c>
      <c r="D551" s="56" t="s">
        <v>1644</v>
      </c>
      <c r="E551" s="55">
        <v>42726</v>
      </c>
      <c r="F551" s="71">
        <v>1</v>
      </c>
      <c r="G551" s="67">
        <v>1104</v>
      </c>
      <c r="H551" s="70"/>
    </row>
    <row r="552" spans="1:8" x14ac:dyDescent="0.25">
      <c r="A552" s="56" t="s">
        <v>1645</v>
      </c>
      <c r="B552" s="56" t="s">
        <v>1646</v>
      </c>
      <c r="C552" s="56" t="s">
        <v>1627</v>
      </c>
      <c r="D552" s="56" t="s">
        <v>1650</v>
      </c>
      <c r="E552" s="55">
        <v>42902</v>
      </c>
      <c r="F552" s="71">
        <v>16</v>
      </c>
      <c r="G552" s="67">
        <v>15364</v>
      </c>
      <c r="H552" s="70"/>
    </row>
    <row r="553" spans="1:8" x14ac:dyDescent="0.25">
      <c r="A553" s="56" t="s">
        <v>1645</v>
      </c>
      <c r="B553" s="56" t="s">
        <v>1634</v>
      </c>
      <c r="C553" s="56" t="s">
        <v>1624</v>
      </c>
      <c r="D553" s="56" t="s">
        <v>1631</v>
      </c>
      <c r="E553" s="55">
        <v>42556</v>
      </c>
      <c r="F553" s="66">
        <v>17</v>
      </c>
      <c r="G553" s="67">
        <v>17100</v>
      </c>
      <c r="H553" s="70"/>
    </row>
    <row r="554" spans="1:8" x14ac:dyDescent="0.25">
      <c r="A554" s="56" t="s">
        <v>1633</v>
      </c>
      <c r="B554" s="56" t="s">
        <v>1630</v>
      </c>
      <c r="C554" s="56" t="s">
        <v>1625</v>
      </c>
      <c r="D554" s="56" t="s">
        <v>1639</v>
      </c>
      <c r="E554" s="55">
        <v>42887</v>
      </c>
      <c r="F554" s="66">
        <v>3</v>
      </c>
      <c r="G554" s="67">
        <v>1973</v>
      </c>
      <c r="H554" s="70"/>
    </row>
    <row r="555" spans="1:8" x14ac:dyDescent="0.25">
      <c r="A555" s="56" t="s">
        <v>1633</v>
      </c>
      <c r="B555" s="56" t="s">
        <v>1641</v>
      </c>
      <c r="C555" s="56" t="s">
        <v>1627</v>
      </c>
      <c r="D555" s="56" t="s">
        <v>1650</v>
      </c>
      <c r="E555" s="55">
        <v>42726</v>
      </c>
      <c r="F555" s="71">
        <v>20</v>
      </c>
      <c r="G555" s="67">
        <v>22226</v>
      </c>
      <c r="H555" s="70"/>
    </row>
    <row r="556" spans="1:8" x14ac:dyDescent="0.25">
      <c r="A556" s="56" t="s">
        <v>1642</v>
      </c>
      <c r="B556" s="56" t="s">
        <v>1646</v>
      </c>
      <c r="C556" s="56" t="s">
        <v>1626</v>
      </c>
      <c r="D556" s="56" t="s">
        <v>1639</v>
      </c>
      <c r="E556" s="55">
        <v>42845</v>
      </c>
      <c r="F556" s="71">
        <v>8</v>
      </c>
      <c r="G556" s="67">
        <v>7662</v>
      </c>
      <c r="H556" s="70"/>
    </row>
    <row r="557" spans="1:8" x14ac:dyDescent="0.25">
      <c r="A557" s="56" t="s">
        <v>1645</v>
      </c>
      <c r="B557" s="56" t="s">
        <v>1630</v>
      </c>
      <c r="C557" s="56" t="s">
        <v>1624</v>
      </c>
      <c r="D557" s="56" t="s">
        <v>1650</v>
      </c>
      <c r="E557" s="55">
        <v>42889</v>
      </c>
      <c r="F557" s="66">
        <v>5</v>
      </c>
      <c r="G557" s="67">
        <v>3276</v>
      </c>
      <c r="H557" s="70"/>
    </row>
    <row r="558" spans="1:8" x14ac:dyDescent="0.25">
      <c r="A558" s="56" t="s">
        <v>1633</v>
      </c>
      <c r="B558" s="56" t="s">
        <v>1634</v>
      </c>
      <c r="C558" s="56" t="s">
        <v>1626</v>
      </c>
      <c r="D558" s="56" t="s">
        <v>1650</v>
      </c>
      <c r="E558" s="55">
        <v>43065</v>
      </c>
      <c r="F558" s="66">
        <v>16</v>
      </c>
      <c r="G558" s="67">
        <v>16049</v>
      </c>
      <c r="H558" s="70"/>
    </row>
    <row r="559" spans="1:8" x14ac:dyDescent="0.25">
      <c r="A559" s="56" t="s">
        <v>1632</v>
      </c>
      <c r="B559" s="56" t="s">
        <v>1641</v>
      </c>
      <c r="C559" s="56" t="s">
        <v>1627</v>
      </c>
      <c r="D559" s="56" t="s">
        <v>1631</v>
      </c>
      <c r="E559" s="55">
        <v>42820</v>
      </c>
      <c r="F559" s="71">
        <v>2</v>
      </c>
      <c r="G559" s="67">
        <v>2217</v>
      </c>
      <c r="H559" s="70"/>
    </row>
    <row r="560" spans="1:8" x14ac:dyDescent="0.25">
      <c r="A560" s="56" t="s">
        <v>1635</v>
      </c>
      <c r="B560" s="56" t="s">
        <v>1646</v>
      </c>
      <c r="C560" s="56" t="s">
        <v>1626</v>
      </c>
      <c r="D560" s="56" t="s">
        <v>1650</v>
      </c>
      <c r="E560" s="55">
        <v>42411</v>
      </c>
      <c r="F560" s="71">
        <v>14</v>
      </c>
      <c r="G560" s="67">
        <v>13345</v>
      </c>
      <c r="H560" s="70"/>
    </row>
    <row r="561" spans="1:8" x14ac:dyDescent="0.25">
      <c r="A561" s="56" t="s">
        <v>1645</v>
      </c>
      <c r="B561" s="56" t="s">
        <v>1630</v>
      </c>
      <c r="C561" s="56" t="s">
        <v>1627</v>
      </c>
      <c r="D561" s="56" t="s">
        <v>1650</v>
      </c>
      <c r="E561" s="55">
        <v>42398</v>
      </c>
      <c r="F561" s="66">
        <v>7</v>
      </c>
      <c r="G561" s="67">
        <v>4609</v>
      </c>
      <c r="H561" s="70"/>
    </row>
    <row r="562" spans="1:8" x14ac:dyDescent="0.25">
      <c r="A562" s="56" t="s">
        <v>1645</v>
      </c>
      <c r="B562" s="56" t="s">
        <v>1641</v>
      </c>
      <c r="C562" s="56" t="s">
        <v>1627</v>
      </c>
      <c r="D562" s="56" t="s">
        <v>1636</v>
      </c>
      <c r="E562" s="55">
        <v>42984</v>
      </c>
      <c r="F562" s="71">
        <v>15</v>
      </c>
      <c r="G562" s="67">
        <v>16589</v>
      </c>
      <c r="H562" s="70"/>
    </row>
    <row r="563" spans="1:8" x14ac:dyDescent="0.25">
      <c r="A563" s="56" t="s">
        <v>1642</v>
      </c>
      <c r="B563" s="56" t="s">
        <v>1641</v>
      </c>
      <c r="C563" s="56" t="s">
        <v>1625</v>
      </c>
      <c r="D563" s="56" t="s">
        <v>1644</v>
      </c>
      <c r="E563" s="55">
        <v>42804</v>
      </c>
      <c r="F563" s="71">
        <v>9</v>
      </c>
      <c r="G563" s="67">
        <v>9989</v>
      </c>
      <c r="H563" s="70"/>
    </row>
    <row r="564" spans="1:8" x14ac:dyDescent="0.25">
      <c r="A564" s="56" t="s">
        <v>1645</v>
      </c>
      <c r="B564" s="56" t="s">
        <v>1646</v>
      </c>
      <c r="C564" s="56" t="s">
        <v>1626</v>
      </c>
      <c r="D564" s="56" t="s">
        <v>1639</v>
      </c>
      <c r="E564" s="55">
        <v>42495</v>
      </c>
      <c r="F564" s="71">
        <v>9</v>
      </c>
      <c r="G564" s="67">
        <v>8635</v>
      </c>
      <c r="H564" s="70"/>
    </row>
    <row r="565" spans="1:8" x14ac:dyDescent="0.25">
      <c r="A565" s="56" t="s">
        <v>1647</v>
      </c>
      <c r="B565" s="56" t="s">
        <v>1646</v>
      </c>
      <c r="C565" s="56" t="s">
        <v>1626</v>
      </c>
      <c r="D565" s="56" t="s">
        <v>1631</v>
      </c>
      <c r="E565" s="55">
        <v>42403</v>
      </c>
      <c r="F565" s="71">
        <v>4</v>
      </c>
      <c r="G565" s="67">
        <v>3832</v>
      </c>
      <c r="H565" s="70"/>
    </row>
    <row r="566" spans="1:8" x14ac:dyDescent="0.25">
      <c r="A566" s="56" t="s">
        <v>1649</v>
      </c>
      <c r="B566" s="56" t="s">
        <v>1634</v>
      </c>
      <c r="C566" s="56" t="s">
        <v>1624</v>
      </c>
      <c r="D566" s="56" t="s">
        <v>1639</v>
      </c>
      <c r="E566" s="55">
        <v>42468</v>
      </c>
      <c r="F566" s="66">
        <v>9</v>
      </c>
      <c r="G566" s="67">
        <v>9039</v>
      </c>
      <c r="H566" s="70"/>
    </row>
    <row r="567" spans="1:8" x14ac:dyDescent="0.25">
      <c r="A567" s="56" t="s">
        <v>1645</v>
      </c>
      <c r="B567" s="56" t="s">
        <v>1641</v>
      </c>
      <c r="C567" s="56" t="s">
        <v>1626</v>
      </c>
      <c r="D567" s="56" t="s">
        <v>1644</v>
      </c>
      <c r="E567" s="55">
        <v>42566</v>
      </c>
      <c r="F567" s="71">
        <v>13</v>
      </c>
      <c r="G567" s="67">
        <v>14393</v>
      </c>
      <c r="H567" s="70"/>
    </row>
    <row r="568" spans="1:8" x14ac:dyDescent="0.25">
      <c r="A568" s="56" t="s">
        <v>1645</v>
      </c>
      <c r="B568" s="56" t="s">
        <v>1643</v>
      </c>
      <c r="C568" s="56" t="s">
        <v>1625</v>
      </c>
      <c r="D568" s="56" t="s">
        <v>1650</v>
      </c>
      <c r="E568" s="55">
        <v>42507</v>
      </c>
      <c r="F568" s="71">
        <v>9</v>
      </c>
      <c r="G568" s="67">
        <v>7263</v>
      </c>
      <c r="H568" s="70"/>
    </row>
    <row r="569" spans="1:8" x14ac:dyDescent="0.25">
      <c r="A569" s="56" t="s">
        <v>1632</v>
      </c>
      <c r="B569" s="56" t="s">
        <v>1646</v>
      </c>
      <c r="C569" s="56" t="s">
        <v>1626</v>
      </c>
      <c r="D569" s="56" t="s">
        <v>1644</v>
      </c>
      <c r="E569" s="55">
        <v>43082</v>
      </c>
      <c r="F569" s="71">
        <v>3</v>
      </c>
      <c r="G569" s="67">
        <v>2873</v>
      </c>
      <c r="H569" s="70"/>
    </row>
    <row r="570" spans="1:8" x14ac:dyDescent="0.25">
      <c r="A570" s="56" t="s">
        <v>1642</v>
      </c>
      <c r="B570" s="56" t="s">
        <v>1646</v>
      </c>
      <c r="C570" s="56" t="s">
        <v>1626</v>
      </c>
      <c r="D570" s="56" t="s">
        <v>1644</v>
      </c>
      <c r="E570" s="55">
        <v>42534</v>
      </c>
      <c r="F570" s="71">
        <v>11</v>
      </c>
      <c r="G570" s="67">
        <v>10474</v>
      </c>
      <c r="H570" s="70"/>
    </row>
    <row r="571" spans="1:8" x14ac:dyDescent="0.25">
      <c r="A571" s="56" t="s">
        <v>1633</v>
      </c>
      <c r="B571" s="56" t="s">
        <v>1634</v>
      </c>
      <c r="C571" s="56" t="s">
        <v>1625</v>
      </c>
      <c r="D571" s="56" t="s">
        <v>1636</v>
      </c>
      <c r="E571" s="55">
        <v>43086</v>
      </c>
      <c r="F571" s="66">
        <v>18</v>
      </c>
      <c r="G571" s="67">
        <v>18055</v>
      </c>
      <c r="H571" s="70"/>
    </row>
    <row r="572" spans="1:8" x14ac:dyDescent="0.25">
      <c r="A572" s="56" t="s">
        <v>1629</v>
      </c>
      <c r="B572" s="56" t="s">
        <v>1643</v>
      </c>
      <c r="C572" s="56" t="s">
        <v>1625</v>
      </c>
      <c r="D572" s="56" t="s">
        <v>1644</v>
      </c>
      <c r="E572" s="55">
        <v>42958</v>
      </c>
      <c r="F572" s="71">
        <v>2</v>
      </c>
      <c r="G572" s="67">
        <v>1616</v>
      </c>
      <c r="H572" s="70"/>
    </row>
    <row r="573" spans="1:8" x14ac:dyDescent="0.25">
      <c r="A573" s="56" t="s">
        <v>1649</v>
      </c>
      <c r="B573" s="56" t="s">
        <v>1641</v>
      </c>
      <c r="C573" s="56" t="s">
        <v>1627</v>
      </c>
      <c r="D573" s="56" t="s">
        <v>1636</v>
      </c>
      <c r="E573" s="55">
        <v>42963</v>
      </c>
      <c r="F573" s="71">
        <v>8</v>
      </c>
      <c r="G573" s="67">
        <v>8818</v>
      </c>
      <c r="H573" s="70"/>
    </row>
    <row r="574" spans="1:8" x14ac:dyDescent="0.25">
      <c r="A574" s="56" t="s">
        <v>1635</v>
      </c>
      <c r="B574" s="56" t="s">
        <v>1641</v>
      </c>
      <c r="C574" s="56" t="s">
        <v>1627</v>
      </c>
      <c r="D574" s="56" t="s">
        <v>1631</v>
      </c>
      <c r="E574" s="55">
        <v>42714</v>
      </c>
      <c r="F574" s="71">
        <v>4</v>
      </c>
      <c r="G574" s="67">
        <v>4419</v>
      </c>
      <c r="H574" s="70"/>
    </row>
    <row r="575" spans="1:8" x14ac:dyDescent="0.25">
      <c r="A575" s="56" t="s">
        <v>1637</v>
      </c>
      <c r="B575" s="56" t="s">
        <v>1646</v>
      </c>
      <c r="C575" s="56" t="s">
        <v>1624</v>
      </c>
      <c r="D575" s="56" t="s">
        <v>1631</v>
      </c>
      <c r="E575" s="55">
        <v>43062</v>
      </c>
      <c r="F575" s="71">
        <v>15</v>
      </c>
      <c r="G575" s="67">
        <v>14290</v>
      </c>
      <c r="H575" s="70"/>
    </row>
    <row r="576" spans="1:8" x14ac:dyDescent="0.25">
      <c r="A576" s="56" t="s">
        <v>1632</v>
      </c>
      <c r="B576" s="56" t="s">
        <v>1634</v>
      </c>
      <c r="C576" s="56" t="s">
        <v>1624</v>
      </c>
      <c r="D576" s="56" t="s">
        <v>1631</v>
      </c>
      <c r="E576" s="55">
        <v>42457</v>
      </c>
      <c r="F576" s="66">
        <v>6</v>
      </c>
      <c r="G576" s="67">
        <v>6070</v>
      </c>
      <c r="H576" s="70"/>
    </row>
    <row r="577" spans="1:8" x14ac:dyDescent="0.25">
      <c r="A577" s="56" t="s">
        <v>1647</v>
      </c>
      <c r="B577" s="56" t="s">
        <v>1646</v>
      </c>
      <c r="C577" s="56" t="s">
        <v>1625</v>
      </c>
      <c r="D577" s="56" t="s">
        <v>1639</v>
      </c>
      <c r="E577" s="55">
        <v>43054</v>
      </c>
      <c r="F577" s="71">
        <v>10</v>
      </c>
      <c r="G577" s="67">
        <v>9599</v>
      </c>
      <c r="H577" s="70"/>
    </row>
    <row r="578" spans="1:8" x14ac:dyDescent="0.25">
      <c r="A578" s="56" t="s">
        <v>1648</v>
      </c>
      <c r="B578" s="56" t="s">
        <v>1630</v>
      </c>
      <c r="C578" s="56" t="s">
        <v>1624</v>
      </c>
      <c r="D578" s="56" t="s">
        <v>1636</v>
      </c>
      <c r="E578" s="55">
        <v>42458</v>
      </c>
      <c r="F578" s="66">
        <v>2</v>
      </c>
      <c r="G578" s="67">
        <v>1312</v>
      </c>
      <c r="H578" s="70"/>
    </row>
    <row r="579" spans="1:8" x14ac:dyDescent="0.25">
      <c r="A579" s="56" t="s">
        <v>1645</v>
      </c>
      <c r="B579" s="56" t="s">
        <v>1646</v>
      </c>
      <c r="C579" s="56" t="s">
        <v>1626</v>
      </c>
      <c r="D579" s="56" t="s">
        <v>1636</v>
      </c>
      <c r="E579" s="55">
        <v>42629</v>
      </c>
      <c r="F579" s="71">
        <v>4</v>
      </c>
      <c r="G579" s="67">
        <v>3821</v>
      </c>
      <c r="H579" s="70"/>
    </row>
    <row r="580" spans="1:8" x14ac:dyDescent="0.25">
      <c r="A580" s="56" t="s">
        <v>1642</v>
      </c>
      <c r="B580" s="56" t="s">
        <v>1630</v>
      </c>
      <c r="C580" s="56" t="s">
        <v>1625</v>
      </c>
      <c r="D580" s="56" t="s">
        <v>1631</v>
      </c>
      <c r="E580" s="55">
        <v>43017</v>
      </c>
      <c r="F580" s="66">
        <v>5</v>
      </c>
      <c r="G580" s="67">
        <v>3270</v>
      </c>
      <c r="H580" s="70"/>
    </row>
    <row r="581" spans="1:8" x14ac:dyDescent="0.25">
      <c r="A581" s="56" t="s">
        <v>1645</v>
      </c>
      <c r="B581" s="56" t="s">
        <v>1643</v>
      </c>
      <c r="C581" s="56" t="s">
        <v>1627</v>
      </c>
      <c r="D581" s="56" t="s">
        <v>1639</v>
      </c>
      <c r="E581" s="55">
        <v>42759</v>
      </c>
      <c r="F581" s="71">
        <v>4</v>
      </c>
      <c r="G581" s="67">
        <v>3210</v>
      </c>
      <c r="H581" s="70"/>
    </row>
    <row r="582" spans="1:8" x14ac:dyDescent="0.25">
      <c r="A582" s="56" t="s">
        <v>1642</v>
      </c>
      <c r="B582" s="56" t="s">
        <v>1630</v>
      </c>
      <c r="C582" s="56" t="s">
        <v>1626</v>
      </c>
      <c r="D582" s="56" t="s">
        <v>1650</v>
      </c>
      <c r="E582" s="55">
        <v>42694</v>
      </c>
      <c r="F582" s="66">
        <v>11</v>
      </c>
      <c r="G582" s="67">
        <v>7229</v>
      </c>
      <c r="H582" s="70"/>
    </row>
    <row r="583" spans="1:8" x14ac:dyDescent="0.25">
      <c r="A583" s="56" t="s">
        <v>1629</v>
      </c>
      <c r="B583" s="56" t="s">
        <v>1641</v>
      </c>
      <c r="C583" s="56" t="s">
        <v>1626</v>
      </c>
      <c r="D583" s="56" t="s">
        <v>1636</v>
      </c>
      <c r="E583" s="55">
        <v>42965</v>
      </c>
      <c r="F583" s="71">
        <v>15</v>
      </c>
      <c r="G583" s="67">
        <v>16667</v>
      </c>
      <c r="H583" s="70"/>
    </row>
    <row r="584" spans="1:8" x14ac:dyDescent="0.25">
      <c r="A584" s="56" t="s">
        <v>1640</v>
      </c>
      <c r="B584" s="56" t="s">
        <v>1634</v>
      </c>
      <c r="C584" s="56" t="s">
        <v>1626</v>
      </c>
      <c r="D584" s="56" t="s">
        <v>1644</v>
      </c>
      <c r="E584" s="55">
        <v>42685</v>
      </c>
      <c r="F584" s="66">
        <v>7</v>
      </c>
      <c r="G584" s="67">
        <v>7043</v>
      </c>
      <c r="H584" s="70"/>
    </row>
    <row r="585" spans="1:8" x14ac:dyDescent="0.25">
      <c r="A585" s="56" t="s">
        <v>1638</v>
      </c>
      <c r="B585" s="56" t="s">
        <v>1630</v>
      </c>
      <c r="C585" s="56" t="s">
        <v>1627</v>
      </c>
      <c r="D585" s="56" t="s">
        <v>1636</v>
      </c>
      <c r="E585" s="55">
        <v>42663</v>
      </c>
      <c r="F585" s="66">
        <v>2</v>
      </c>
      <c r="G585" s="67">
        <v>1316</v>
      </c>
      <c r="H585" s="70"/>
    </row>
    <row r="586" spans="1:8" x14ac:dyDescent="0.25">
      <c r="A586" s="56" t="s">
        <v>1635</v>
      </c>
      <c r="B586" s="56" t="s">
        <v>1643</v>
      </c>
      <c r="C586" s="56" t="s">
        <v>1627</v>
      </c>
      <c r="D586" s="56" t="s">
        <v>1636</v>
      </c>
      <c r="E586" s="55">
        <v>43007</v>
      </c>
      <c r="F586" s="71">
        <v>14</v>
      </c>
      <c r="G586" s="67">
        <v>11253</v>
      </c>
      <c r="H586" s="70"/>
    </row>
    <row r="587" spans="1:8" x14ac:dyDescent="0.25">
      <c r="A587" s="56" t="s">
        <v>1633</v>
      </c>
      <c r="B587" s="56" t="s">
        <v>1634</v>
      </c>
      <c r="C587" s="56" t="s">
        <v>1627</v>
      </c>
      <c r="D587" s="56" t="s">
        <v>1631</v>
      </c>
      <c r="E587" s="55">
        <v>42910</v>
      </c>
      <c r="F587" s="66">
        <v>16</v>
      </c>
      <c r="G587" s="67">
        <v>16103</v>
      </c>
      <c r="H587" s="70"/>
    </row>
    <row r="588" spans="1:8" x14ac:dyDescent="0.25">
      <c r="A588" s="56" t="s">
        <v>1647</v>
      </c>
      <c r="B588" s="56" t="s">
        <v>1643</v>
      </c>
      <c r="C588" s="56" t="s">
        <v>1626</v>
      </c>
      <c r="D588" s="56" t="s">
        <v>1644</v>
      </c>
      <c r="E588" s="55">
        <v>42502</v>
      </c>
      <c r="F588" s="71">
        <v>11</v>
      </c>
      <c r="G588" s="67">
        <v>8876</v>
      </c>
      <c r="H588" s="70"/>
    </row>
    <row r="589" spans="1:8" x14ac:dyDescent="0.25">
      <c r="A589" s="56" t="s">
        <v>1647</v>
      </c>
      <c r="B589" s="56" t="s">
        <v>1641</v>
      </c>
      <c r="C589" s="56" t="s">
        <v>1627</v>
      </c>
      <c r="D589" s="56" t="s">
        <v>1631</v>
      </c>
      <c r="E589" s="55">
        <v>43049</v>
      </c>
      <c r="F589" s="71">
        <v>12</v>
      </c>
      <c r="G589" s="67">
        <v>13354</v>
      </c>
      <c r="H589" s="70"/>
    </row>
    <row r="590" spans="1:8" x14ac:dyDescent="0.25">
      <c r="A590" s="56" t="s">
        <v>1632</v>
      </c>
      <c r="B590" s="56" t="s">
        <v>1646</v>
      </c>
      <c r="C590" s="56" t="s">
        <v>1624</v>
      </c>
      <c r="D590" s="56" t="s">
        <v>1639</v>
      </c>
      <c r="E590" s="55">
        <v>42421</v>
      </c>
      <c r="F590" s="71">
        <v>9</v>
      </c>
      <c r="G590" s="67">
        <v>8639</v>
      </c>
      <c r="H590" s="70"/>
    </row>
    <row r="591" spans="1:8" x14ac:dyDescent="0.25">
      <c r="A591" s="56" t="s">
        <v>1645</v>
      </c>
      <c r="B591" s="56" t="s">
        <v>1646</v>
      </c>
      <c r="C591" s="56" t="s">
        <v>1625</v>
      </c>
      <c r="D591" s="56" t="s">
        <v>1650</v>
      </c>
      <c r="E591" s="55">
        <v>42870</v>
      </c>
      <c r="F591" s="71">
        <v>7</v>
      </c>
      <c r="G591" s="67">
        <v>6714</v>
      </c>
      <c r="H591" s="70"/>
    </row>
    <row r="592" spans="1:8" x14ac:dyDescent="0.25">
      <c r="A592" s="56" t="s">
        <v>1629</v>
      </c>
      <c r="B592" s="56" t="s">
        <v>1634</v>
      </c>
      <c r="C592" s="56" t="s">
        <v>1627</v>
      </c>
      <c r="D592" s="56" t="s">
        <v>1650</v>
      </c>
      <c r="E592" s="55">
        <v>43076</v>
      </c>
      <c r="F592" s="66">
        <v>14</v>
      </c>
      <c r="G592" s="67">
        <v>14079</v>
      </c>
      <c r="H592" s="70"/>
    </row>
    <row r="593" spans="1:8" x14ac:dyDescent="0.25">
      <c r="A593" s="56" t="s">
        <v>1649</v>
      </c>
      <c r="B593" s="56" t="s">
        <v>1630</v>
      </c>
      <c r="C593" s="56" t="s">
        <v>1626</v>
      </c>
      <c r="D593" s="56" t="s">
        <v>1644</v>
      </c>
      <c r="E593" s="55">
        <v>42392</v>
      </c>
      <c r="F593" s="66">
        <v>5</v>
      </c>
      <c r="G593" s="67">
        <v>3275</v>
      </c>
      <c r="H593" s="70"/>
    </row>
    <row r="594" spans="1:8" x14ac:dyDescent="0.25">
      <c r="A594" s="56" t="s">
        <v>1645</v>
      </c>
      <c r="B594" s="56" t="s">
        <v>1641</v>
      </c>
      <c r="C594" s="56" t="s">
        <v>1625</v>
      </c>
      <c r="D594" s="56" t="s">
        <v>1639</v>
      </c>
      <c r="E594" s="55">
        <v>42741</v>
      </c>
      <c r="F594" s="71">
        <v>12</v>
      </c>
      <c r="G594" s="67">
        <v>13307</v>
      </c>
      <c r="H594" s="70"/>
    </row>
    <row r="595" spans="1:8" x14ac:dyDescent="0.25">
      <c r="A595" s="56" t="s">
        <v>1647</v>
      </c>
      <c r="B595" s="56" t="s">
        <v>1646</v>
      </c>
      <c r="C595" s="56" t="s">
        <v>1625</v>
      </c>
      <c r="D595" s="56" t="s">
        <v>1631</v>
      </c>
      <c r="E595" s="55">
        <v>42883</v>
      </c>
      <c r="F595" s="71">
        <v>10</v>
      </c>
      <c r="G595" s="67">
        <v>9563</v>
      </c>
      <c r="H595" s="70"/>
    </row>
    <row r="596" spans="1:8" x14ac:dyDescent="0.25">
      <c r="A596" s="56" t="s">
        <v>1632</v>
      </c>
      <c r="B596" s="56" t="s">
        <v>1630</v>
      </c>
      <c r="C596" s="56" t="s">
        <v>1626</v>
      </c>
      <c r="D596" s="56" t="s">
        <v>1631</v>
      </c>
      <c r="E596" s="55">
        <v>42434</v>
      </c>
      <c r="F596" s="66">
        <v>3</v>
      </c>
      <c r="G596" s="67">
        <v>1975</v>
      </c>
      <c r="H596" s="70"/>
    </row>
    <row r="597" spans="1:8" x14ac:dyDescent="0.25">
      <c r="A597" s="56" t="s">
        <v>1632</v>
      </c>
      <c r="B597" s="56" t="s">
        <v>1641</v>
      </c>
      <c r="C597" s="56" t="s">
        <v>1627</v>
      </c>
      <c r="D597" s="56" t="s">
        <v>1650</v>
      </c>
      <c r="E597" s="55">
        <v>42448</v>
      </c>
      <c r="F597" s="71">
        <v>20</v>
      </c>
      <c r="G597" s="67">
        <v>22123</v>
      </c>
      <c r="H597" s="70"/>
    </row>
    <row r="598" spans="1:8" x14ac:dyDescent="0.25">
      <c r="A598" s="56" t="s">
        <v>1645</v>
      </c>
      <c r="B598" s="56" t="s">
        <v>1643</v>
      </c>
      <c r="C598" s="56" t="s">
        <v>1624</v>
      </c>
      <c r="D598" s="56" t="s">
        <v>1639</v>
      </c>
      <c r="E598" s="55">
        <v>42699</v>
      </c>
      <c r="F598" s="71">
        <v>9</v>
      </c>
      <c r="G598" s="67">
        <v>7277</v>
      </c>
      <c r="H598" s="70"/>
    </row>
    <row r="599" spans="1:8" x14ac:dyDescent="0.25">
      <c r="A599" s="56" t="s">
        <v>1645</v>
      </c>
      <c r="B599" s="56" t="s">
        <v>1641</v>
      </c>
      <c r="C599" s="56" t="s">
        <v>1625</v>
      </c>
      <c r="D599" s="56" t="s">
        <v>1631</v>
      </c>
      <c r="E599" s="55">
        <v>42689</v>
      </c>
      <c r="F599" s="71">
        <v>4</v>
      </c>
      <c r="G599" s="67">
        <v>4421</v>
      </c>
      <c r="H599" s="70"/>
    </row>
    <row r="600" spans="1:8" x14ac:dyDescent="0.25">
      <c r="A600" s="56" t="s">
        <v>1642</v>
      </c>
      <c r="B600" s="56" t="s">
        <v>1634</v>
      </c>
      <c r="C600" s="56" t="s">
        <v>1625</v>
      </c>
      <c r="D600" s="56" t="s">
        <v>1644</v>
      </c>
      <c r="E600" s="55">
        <v>42695</v>
      </c>
      <c r="F600" s="66">
        <v>15</v>
      </c>
      <c r="G600" s="67">
        <v>15060</v>
      </c>
      <c r="H600" s="70"/>
    </row>
    <row r="601" spans="1:8" x14ac:dyDescent="0.25">
      <c r="A601" s="56" t="s">
        <v>1633</v>
      </c>
      <c r="B601" s="56" t="s">
        <v>1630</v>
      </c>
      <c r="C601" s="56" t="s">
        <v>1627</v>
      </c>
      <c r="D601" s="56" t="s">
        <v>1636</v>
      </c>
      <c r="E601" s="55">
        <v>42665</v>
      </c>
      <c r="F601" s="66">
        <v>2</v>
      </c>
      <c r="G601" s="67">
        <v>1314</v>
      </c>
      <c r="H601" s="70"/>
    </row>
    <row r="602" spans="1:8" x14ac:dyDescent="0.25">
      <c r="A602" s="56" t="s">
        <v>1629</v>
      </c>
      <c r="B602" s="56" t="s">
        <v>1643</v>
      </c>
      <c r="C602" s="56" t="s">
        <v>1627</v>
      </c>
      <c r="D602" s="56" t="s">
        <v>1650</v>
      </c>
      <c r="E602" s="55">
        <v>42726</v>
      </c>
      <c r="F602" s="71">
        <v>9</v>
      </c>
      <c r="G602" s="67">
        <v>7226</v>
      </c>
      <c r="H602" s="70"/>
    </row>
    <row r="603" spans="1:8" x14ac:dyDescent="0.25">
      <c r="A603" s="56" t="s">
        <v>1638</v>
      </c>
      <c r="B603" s="56" t="s">
        <v>1646</v>
      </c>
      <c r="C603" s="56" t="s">
        <v>1625</v>
      </c>
      <c r="D603" s="56" t="s">
        <v>1639</v>
      </c>
      <c r="E603" s="55">
        <v>43034</v>
      </c>
      <c r="F603" s="71">
        <v>7</v>
      </c>
      <c r="G603" s="67">
        <v>6720</v>
      </c>
      <c r="H603" s="70"/>
    </row>
    <row r="604" spans="1:8" x14ac:dyDescent="0.25">
      <c r="A604" s="56" t="s">
        <v>1635</v>
      </c>
      <c r="B604" s="56" t="s">
        <v>1643</v>
      </c>
      <c r="C604" s="56" t="s">
        <v>1627</v>
      </c>
      <c r="D604" s="56" t="s">
        <v>1650</v>
      </c>
      <c r="E604" s="55">
        <v>43007</v>
      </c>
      <c r="F604" s="71">
        <v>6</v>
      </c>
      <c r="G604" s="67">
        <v>4841</v>
      </c>
      <c r="H604" s="70"/>
    </row>
    <row r="605" spans="1:8" x14ac:dyDescent="0.25">
      <c r="A605" s="56" t="s">
        <v>1647</v>
      </c>
      <c r="B605" s="56" t="s">
        <v>1630</v>
      </c>
      <c r="C605" s="56" t="s">
        <v>1626</v>
      </c>
      <c r="D605" s="56" t="s">
        <v>1631</v>
      </c>
      <c r="E605" s="55">
        <v>42591</v>
      </c>
      <c r="F605" s="66">
        <v>12</v>
      </c>
      <c r="G605" s="67">
        <v>7829</v>
      </c>
      <c r="H605" s="70"/>
    </row>
    <row r="606" spans="1:8" x14ac:dyDescent="0.25">
      <c r="A606" s="56" t="s">
        <v>1645</v>
      </c>
      <c r="B606" s="56" t="s">
        <v>1630</v>
      </c>
      <c r="C606" s="56" t="s">
        <v>1625</v>
      </c>
      <c r="D606" s="56" t="s">
        <v>1650</v>
      </c>
      <c r="E606" s="55">
        <v>42414</v>
      </c>
      <c r="F606" s="66">
        <v>15</v>
      </c>
      <c r="G606" s="67">
        <v>9857</v>
      </c>
      <c r="H606" s="70"/>
    </row>
    <row r="607" spans="1:8" x14ac:dyDescent="0.25">
      <c r="A607" s="56" t="s">
        <v>1647</v>
      </c>
      <c r="B607" s="56" t="s">
        <v>1646</v>
      </c>
      <c r="C607" s="56" t="s">
        <v>1627</v>
      </c>
      <c r="D607" s="56" t="s">
        <v>1639</v>
      </c>
      <c r="E607" s="55">
        <v>42894</v>
      </c>
      <c r="F607" s="71">
        <v>1</v>
      </c>
      <c r="G607" s="67">
        <v>955</v>
      </c>
      <c r="H607" s="70"/>
    </row>
    <row r="608" spans="1:8" x14ac:dyDescent="0.25">
      <c r="A608" s="56" t="s">
        <v>1629</v>
      </c>
      <c r="B608" s="56" t="s">
        <v>1646</v>
      </c>
      <c r="C608" s="56" t="s">
        <v>1624</v>
      </c>
      <c r="D608" s="56" t="s">
        <v>1639</v>
      </c>
      <c r="E608" s="55">
        <v>42593</v>
      </c>
      <c r="F608" s="71">
        <v>1</v>
      </c>
      <c r="G608" s="67">
        <v>960</v>
      </c>
      <c r="H608" s="70"/>
    </row>
    <row r="609" spans="1:8" x14ac:dyDescent="0.25">
      <c r="A609" s="56" t="s">
        <v>1629</v>
      </c>
      <c r="B609" s="56" t="s">
        <v>1641</v>
      </c>
      <c r="C609" s="56" t="s">
        <v>1624</v>
      </c>
      <c r="D609" s="56" t="s">
        <v>1631</v>
      </c>
      <c r="E609" s="55">
        <v>42926</v>
      </c>
      <c r="F609" s="71">
        <v>3</v>
      </c>
      <c r="G609" s="67">
        <v>3323</v>
      </c>
      <c r="H609" s="70"/>
    </row>
    <row r="610" spans="1:8" x14ac:dyDescent="0.25">
      <c r="A610" s="56" t="s">
        <v>1645</v>
      </c>
      <c r="B610" s="56" t="s">
        <v>1630</v>
      </c>
      <c r="C610" s="56" t="s">
        <v>1624</v>
      </c>
      <c r="D610" s="56" t="s">
        <v>1639</v>
      </c>
      <c r="E610" s="55">
        <v>42799</v>
      </c>
      <c r="F610" s="66">
        <v>10</v>
      </c>
      <c r="G610" s="67">
        <v>6569</v>
      </c>
      <c r="H610" s="70"/>
    </row>
    <row r="611" spans="1:8" x14ac:dyDescent="0.25">
      <c r="A611" s="56" t="s">
        <v>1629</v>
      </c>
      <c r="B611" s="56" t="s">
        <v>1641</v>
      </c>
      <c r="C611" s="56" t="s">
        <v>1625</v>
      </c>
      <c r="D611" s="56" t="s">
        <v>1631</v>
      </c>
      <c r="E611" s="55">
        <v>43006</v>
      </c>
      <c r="F611" s="71">
        <v>15</v>
      </c>
      <c r="G611" s="67">
        <v>16685</v>
      </c>
      <c r="H611" s="70"/>
    </row>
    <row r="612" spans="1:8" x14ac:dyDescent="0.25">
      <c r="A612" s="56" t="s">
        <v>1648</v>
      </c>
      <c r="B612" s="56" t="s">
        <v>1630</v>
      </c>
      <c r="C612" s="56" t="s">
        <v>1625</v>
      </c>
      <c r="D612" s="56" t="s">
        <v>1650</v>
      </c>
      <c r="E612" s="55">
        <v>42916</v>
      </c>
      <c r="F612" s="66">
        <v>3</v>
      </c>
      <c r="G612" s="67">
        <v>1964</v>
      </c>
      <c r="H612" s="70"/>
    </row>
    <row r="613" spans="1:8" x14ac:dyDescent="0.25">
      <c r="A613" s="56" t="s">
        <v>1645</v>
      </c>
      <c r="B613" s="56" t="s">
        <v>1641</v>
      </c>
      <c r="C613" s="56" t="s">
        <v>1626</v>
      </c>
      <c r="D613" s="56" t="s">
        <v>1639</v>
      </c>
      <c r="E613" s="55">
        <v>42660</v>
      </c>
      <c r="F613" s="71">
        <v>12</v>
      </c>
      <c r="G613" s="67">
        <v>13308</v>
      </c>
      <c r="H613" s="70"/>
    </row>
    <row r="614" spans="1:8" x14ac:dyDescent="0.25">
      <c r="A614" s="56" t="s">
        <v>1640</v>
      </c>
      <c r="B614" s="56" t="s">
        <v>1634</v>
      </c>
      <c r="C614" s="56" t="s">
        <v>1625</v>
      </c>
      <c r="D614" s="56" t="s">
        <v>1650</v>
      </c>
      <c r="E614" s="55">
        <v>42450</v>
      </c>
      <c r="F614" s="66">
        <v>15</v>
      </c>
      <c r="G614" s="67">
        <v>15060</v>
      </c>
      <c r="H614" s="70"/>
    </row>
    <row r="615" spans="1:8" x14ac:dyDescent="0.25">
      <c r="A615" s="56" t="s">
        <v>1633</v>
      </c>
      <c r="B615" s="56" t="s">
        <v>1646</v>
      </c>
      <c r="C615" s="56" t="s">
        <v>1626</v>
      </c>
      <c r="D615" s="56" t="s">
        <v>1650</v>
      </c>
      <c r="E615" s="55">
        <v>42538</v>
      </c>
      <c r="F615" s="71">
        <v>19</v>
      </c>
      <c r="G615" s="67">
        <v>18224</v>
      </c>
      <c r="H615" s="70"/>
    </row>
    <row r="616" spans="1:8" x14ac:dyDescent="0.25">
      <c r="A616" s="56" t="s">
        <v>1629</v>
      </c>
      <c r="B616" s="56" t="s">
        <v>1634</v>
      </c>
      <c r="C616" s="56" t="s">
        <v>1627</v>
      </c>
      <c r="D616" s="56" t="s">
        <v>1644</v>
      </c>
      <c r="E616" s="55">
        <v>42619</v>
      </c>
      <c r="F616" s="71">
        <v>10</v>
      </c>
      <c r="G616" s="67">
        <v>10088</v>
      </c>
      <c r="H616" s="70"/>
    </row>
    <row r="617" spans="1:8" x14ac:dyDescent="0.25">
      <c r="A617" s="56" t="s">
        <v>1633</v>
      </c>
      <c r="B617" s="56" t="s">
        <v>1646</v>
      </c>
      <c r="C617" s="56" t="s">
        <v>1626</v>
      </c>
      <c r="D617" s="56" t="s">
        <v>1636</v>
      </c>
      <c r="E617" s="55">
        <v>42810</v>
      </c>
      <c r="F617" s="71">
        <v>10</v>
      </c>
      <c r="G617" s="67">
        <v>9571</v>
      </c>
      <c r="H617" s="70"/>
    </row>
    <row r="618" spans="1:8" x14ac:dyDescent="0.25">
      <c r="A618" s="56" t="s">
        <v>1629</v>
      </c>
      <c r="B618" s="56" t="s">
        <v>1634</v>
      </c>
      <c r="C618" s="56" t="s">
        <v>1625</v>
      </c>
      <c r="D618" s="56" t="s">
        <v>1639</v>
      </c>
      <c r="E618" s="55">
        <v>42998</v>
      </c>
      <c r="F618" s="66">
        <v>16</v>
      </c>
      <c r="G618" s="67">
        <v>16204</v>
      </c>
      <c r="H618" s="70"/>
    </row>
    <row r="619" spans="1:8" x14ac:dyDescent="0.25">
      <c r="A619" s="56" t="s">
        <v>1648</v>
      </c>
      <c r="B619" s="56" t="s">
        <v>1630</v>
      </c>
      <c r="C619" s="56" t="s">
        <v>1625</v>
      </c>
      <c r="D619" s="56" t="s">
        <v>1650</v>
      </c>
      <c r="E619" s="55">
        <v>42503</v>
      </c>
      <c r="F619" s="66">
        <v>15</v>
      </c>
      <c r="G619" s="67">
        <v>9834</v>
      </c>
      <c r="H619" s="70"/>
    </row>
    <row r="620" spans="1:8" x14ac:dyDescent="0.25">
      <c r="A620" s="56" t="s">
        <v>1645</v>
      </c>
      <c r="B620" s="56" t="s">
        <v>1646</v>
      </c>
      <c r="C620" s="56" t="s">
        <v>1626</v>
      </c>
      <c r="D620" s="56" t="s">
        <v>1644</v>
      </c>
      <c r="E620" s="55">
        <v>42376</v>
      </c>
      <c r="F620" s="71">
        <v>2</v>
      </c>
      <c r="G620" s="67">
        <v>1919</v>
      </c>
      <c r="H620" s="70"/>
    </row>
    <row r="621" spans="1:8" x14ac:dyDescent="0.25">
      <c r="A621" s="56" t="s">
        <v>1633</v>
      </c>
      <c r="B621" s="56" t="s">
        <v>1646</v>
      </c>
      <c r="C621" s="56" t="s">
        <v>1627</v>
      </c>
      <c r="D621" s="56" t="s">
        <v>1631</v>
      </c>
      <c r="E621" s="55">
        <v>42442</v>
      </c>
      <c r="F621" s="71">
        <v>9</v>
      </c>
      <c r="G621" s="67">
        <v>8578</v>
      </c>
      <c r="H621" s="70"/>
    </row>
    <row r="622" spans="1:8" x14ac:dyDescent="0.25">
      <c r="A622" s="56" t="s">
        <v>1642</v>
      </c>
      <c r="B622" s="56" t="s">
        <v>1634</v>
      </c>
      <c r="C622" s="56" t="s">
        <v>1627</v>
      </c>
      <c r="D622" s="56" t="s">
        <v>1644</v>
      </c>
      <c r="E622" s="55">
        <v>42890</v>
      </c>
      <c r="F622" s="66">
        <v>14</v>
      </c>
      <c r="G622" s="67">
        <v>14048</v>
      </c>
      <c r="H622" s="70"/>
    </row>
    <row r="623" spans="1:8" x14ac:dyDescent="0.25">
      <c r="A623" s="56" t="s">
        <v>1637</v>
      </c>
      <c r="B623" s="56" t="s">
        <v>1634</v>
      </c>
      <c r="C623" s="56" t="s">
        <v>1627</v>
      </c>
      <c r="D623" s="56" t="s">
        <v>1639</v>
      </c>
      <c r="E623" s="55">
        <v>42485</v>
      </c>
      <c r="F623" s="66">
        <v>5</v>
      </c>
      <c r="G623" s="67">
        <v>5027</v>
      </c>
      <c r="H623" s="70"/>
    </row>
    <row r="624" spans="1:8" x14ac:dyDescent="0.25">
      <c r="A624" s="56" t="s">
        <v>1647</v>
      </c>
      <c r="B624" s="56" t="s">
        <v>1643</v>
      </c>
      <c r="C624" s="56" t="s">
        <v>1626</v>
      </c>
      <c r="D624" s="56" t="s">
        <v>1650</v>
      </c>
      <c r="E624" s="55">
        <v>42741</v>
      </c>
      <c r="F624" s="71">
        <v>13</v>
      </c>
      <c r="G624" s="67">
        <v>10448</v>
      </c>
      <c r="H624" s="70"/>
    </row>
    <row r="625" spans="1:8" x14ac:dyDescent="0.25">
      <c r="A625" s="56" t="s">
        <v>1632</v>
      </c>
      <c r="B625" s="56" t="s">
        <v>1641</v>
      </c>
      <c r="C625" s="56" t="s">
        <v>1624</v>
      </c>
      <c r="D625" s="56" t="s">
        <v>1650</v>
      </c>
      <c r="E625" s="55">
        <v>42674</v>
      </c>
      <c r="F625" s="71">
        <v>9</v>
      </c>
      <c r="G625" s="67">
        <v>9923</v>
      </c>
      <c r="H625" s="70"/>
    </row>
    <row r="626" spans="1:8" x14ac:dyDescent="0.25">
      <c r="A626" s="56" t="s">
        <v>1629</v>
      </c>
      <c r="B626" s="56" t="s">
        <v>1634</v>
      </c>
      <c r="C626" s="56" t="s">
        <v>1625</v>
      </c>
      <c r="D626" s="56" t="s">
        <v>1650</v>
      </c>
      <c r="E626" s="55">
        <v>42608</v>
      </c>
      <c r="F626" s="66">
        <v>14</v>
      </c>
      <c r="G626" s="67">
        <v>14080</v>
      </c>
      <c r="H626" s="70"/>
    </row>
    <row r="627" spans="1:8" x14ac:dyDescent="0.25">
      <c r="A627" s="56" t="s">
        <v>1635</v>
      </c>
      <c r="B627" s="56" t="s">
        <v>1641</v>
      </c>
      <c r="C627" s="56" t="s">
        <v>1625</v>
      </c>
      <c r="D627" s="56" t="s">
        <v>1639</v>
      </c>
      <c r="E627" s="55">
        <v>42780</v>
      </c>
      <c r="F627" s="71">
        <v>3</v>
      </c>
      <c r="G627" s="67">
        <v>3319</v>
      </c>
      <c r="H627" s="70"/>
    </row>
    <row r="628" spans="1:8" x14ac:dyDescent="0.25">
      <c r="A628" s="56" t="s">
        <v>1638</v>
      </c>
      <c r="B628" s="56" t="s">
        <v>1630</v>
      </c>
      <c r="C628" s="56" t="s">
        <v>1624</v>
      </c>
      <c r="D628" s="56" t="s">
        <v>1644</v>
      </c>
      <c r="E628" s="55">
        <v>42907</v>
      </c>
      <c r="F628" s="66">
        <v>3</v>
      </c>
      <c r="G628" s="67">
        <v>1969</v>
      </c>
      <c r="H628" s="70"/>
    </row>
    <row r="629" spans="1:8" x14ac:dyDescent="0.25">
      <c r="A629" s="56" t="s">
        <v>1629</v>
      </c>
      <c r="B629" s="56" t="s">
        <v>1646</v>
      </c>
      <c r="C629" s="56" t="s">
        <v>1626</v>
      </c>
      <c r="D629" s="56" t="s">
        <v>1636</v>
      </c>
      <c r="E629" s="55">
        <v>42758</v>
      </c>
      <c r="F629" s="71">
        <v>15</v>
      </c>
      <c r="G629" s="67">
        <v>14274</v>
      </c>
      <c r="H629" s="70"/>
    </row>
    <row r="630" spans="1:8" x14ac:dyDescent="0.25">
      <c r="A630" s="56" t="s">
        <v>1635</v>
      </c>
      <c r="B630" s="56" t="s">
        <v>1634</v>
      </c>
      <c r="C630" s="56" t="s">
        <v>1626</v>
      </c>
      <c r="D630" s="56" t="s">
        <v>1650</v>
      </c>
      <c r="E630" s="55">
        <v>42729</v>
      </c>
      <c r="F630" s="66">
        <v>15</v>
      </c>
      <c r="G630" s="67">
        <v>15180</v>
      </c>
      <c r="H630" s="70"/>
    </row>
    <row r="631" spans="1:8" x14ac:dyDescent="0.25">
      <c r="A631" s="56" t="s">
        <v>1645</v>
      </c>
      <c r="B631" s="56" t="s">
        <v>1643</v>
      </c>
      <c r="C631" s="56" t="s">
        <v>1624</v>
      </c>
      <c r="D631" s="56" t="s">
        <v>1644</v>
      </c>
      <c r="E631" s="55">
        <v>42637</v>
      </c>
      <c r="F631" s="71">
        <v>1</v>
      </c>
      <c r="G631" s="67">
        <v>806</v>
      </c>
      <c r="H631" s="70"/>
    </row>
    <row r="632" spans="1:8" x14ac:dyDescent="0.25">
      <c r="A632" s="56" t="s">
        <v>1629</v>
      </c>
      <c r="B632" s="56" t="s">
        <v>1643</v>
      </c>
      <c r="C632" s="56" t="s">
        <v>1627</v>
      </c>
      <c r="D632" s="56" t="s">
        <v>1631</v>
      </c>
      <c r="E632" s="55">
        <v>42412</v>
      </c>
      <c r="F632" s="71">
        <v>8</v>
      </c>
      <c r="G632" s="67">
        <v>6432</v>
      </c>
      <c r="H632" s="70"/>
    </row>
    <row r="633" spans="1:8" x14ac:dyDescent="0.25">
      <c r="A633" s="56" t="s">
        <v>1645</v>
      </c>
      <c r="B633" s="56" t="s">
        <v>1643</v>
      </c>
      <c r="C633" s="56" t="s">
        <v>1627</v>
      </c>
      <c r="D633" s="56" t="s">
        <v>1644</v>
      </c>
      <c r="E633" s="55">
        <v>42872</v>
      </c>
      <c r="F633" s="71">
        <v>13</v>
      </c>
      <c r="G633" s="67">
        <v>10495</v>
      </c>
      <c r="H633" s="70"/>
    </row>
    <row r="634" spans="1:8" x14ac:dyDescent="0.25">
      <c r="A634" s="56" t="s">
        <v>1635</v>
      </c>
      <c r="B634" s="56" t="s">
        <v>1641</v>
      </c>
      <c r="C634" s="56" t="s">
        <v>1626</v>
      </c>
      <c r="D634" s="56" t="s">
        <v>1644</v>
      </c>
      <c r="E634" s="55">
        <v>42629</v>
      </c>
      <c r="F634" s="71">
        <v>12</v>
      </c>
      <c r="G634" s="67">
        <v>13241</v>
      </c>
      <c r="H634" s="70"/>
    </row>
    <row r="635" spans="1:8" x14ac:dyDescent="0.25">
      <c r="A635" s="56" t="s">
        <v>1645</v>
      </c>
      <c r="B635" s="56" t="s">
        <v>1643</v>
      </c>
      <c r="C635" s="56" t="s">
        <v>1625</v>
      </c>
      <c r="D635" s="56" t="s">
        <v>1636</v>
      </c>
      <c r="E635" s="55">
        <v>42861</v>
      </c>
      <c r="F635" s="71">
        <v>2</v>
      </c>
      <c r="G635" s="67">
        <v>1617</v>
      </c>
      <c r="H635" s="70"/>
    </row>
    <row r="636" spans="1:8" x14ac:dyDescent="0.25">
      <c r="A636" s="56" t="s">
        <v>1635</v>
      </c>
      <c r="B636" s="56" t="s">
        <v>1641</v>
      </c>
      <c r="C636" s="56" t="s">
        <v>1624</v>
      </c>
      <c r="D636" s="56" t="s">
        <v>1639</v>
      </c>
      <c r="E636" s="55">
        <v>42614</v>
      </c>
      <c r="F636" s="71">
        <v>13</v>
      </c>
      <c r="G636" s="67">
        <v>14355</v>
      </c>
      <c r="H636" s="70"/>
    </row>
    <row r="637" spans="1:8" x14ac:dyDescent="0.25">
      <c r="A637" s="56" t="s">
        <v>1648</v>
      </c>
      <c r="B637" s="56" t="s">
        <v>1643</v>
      </c>
      <c r="C637" s="56" t="s">
        <v>1624</v>
      </c>
      <c r="D637" s="56" t="s">
        <v>1631</v>
      </c>
      <c r="E637" s="55">
        <v>42858</v>
      </c>
      <c r="F637" s="71">
        <v>14</v>
      </c>
      <c r="G637" s="67">
        <v>11235</v>
      </c>
      <c r="H637" s="70"/>
    </row>
    <row r="638" spans="1:8" x14ac:dyDescent="0.25">
      <c r="A638" s="56" t="s">
        <v>1647</v>
      </c>
      <c r="B638" s="56" t="s">
        <v>1646</v>
      </c>
      <c r="C638" s="56" t="s">
        <v>1627</v>
      </c>
      <c r="D638" s="56" t="s">
        <v>1644</v>
      </c>
      <c r="E638" s="55">
        <v>42887</v>
      </c>
      <c r="F638" s="71">
        <v>3</v>
      </c>
      <c r="G638" s="67">
        <v>2871</v>
      </c>
      <c r="H638" s="70"/>
    </row>
    <row r="639" spans="1:8" x14ac:dyDescent="0.25">
      <c r="A639" s="56" t="s">
        <v>1642</v>
      </c>
      <c r="B639" s="56" t="s">
        <v>1646</v>
      </c>
      <c r="C639" s="56" t="s">
        <v>1626</v>
      </c>
      <c r="D639" s="56" t="s">
        <v>1644</v>
      </c>
      <c r="E639" s="55">
        <v>42496</v>
      </c>
      <c r="F639" s="71">
        <v>10</v>
      </c>
      <c r="G639" s="67">
        <v>9570</v>
      </c>
      <c r="H639" s="70"/>
    </row>
    <row r="640" spans="1:8" x14ac:dyDescent="0.25">
      <c r="A640" s="56" t="s">
        <v>1647</v>
      </c>
      <c r="B640" s="56" t="s">
        <v>1630</v>
      </c>
      <c r="C640" s="56" t="s">
        <v>1624</v>
      </c>
      <c r="D640" s="56" t="s">
        <v>1636</v>
      </c>
      <c r="E640" s="55">
        <v>42678</v>
      </c>
      <c r="F640" s="66">
        <v>1</v>
      </c>
      <c r="G640" s="67">
        <v>655</v>
      </c>
      <c r="H640" s="70"/>
    </row>
    <row r="641" spans="1:8" x14ac:dyDescent="0.25">
      <c r="A641" s="56" t="s">
        <v>1633</v>
      </c>
      <c r="B641" s="56" t="s">
        <v>1641</v>
      </c>
      <c r="C641" s="56" t="s">
        <v>1625</v>
      </c>
      <c r="D641" s="56" t="s">
        <v>1631</v>
      </c>
      <c r="E641" s="55">
        <v>42761</v>
      </c>
      <c r="F641" s="71">
        <v>1</v>
      </c>
      <c r="G641" s="67">
        <v>1106</v>
      </c>
      <c r="H641" s="70"/>
    </row>
    <row r="642" spans="1:8" x14ac:dyDescent="0.25">
      <c r="A642" s="56" t="s">
        <v>1642</v>
      </c>
      <c r="B642" s="56" t="s">
        <v>1646</v>
      </c>
      <c r="C642" s="56" t="s">
        <v>1627</v>
      </c>
      <c r="D642" s="56" t="s">
        <v>1650</v>
      </c>
      <c r="E642" s="55">
        <v>43083</v>
      </c>
      <c r="F642" s="71">
        <v>9</v>
      </c>
      <c r="G642" s="67">
        <v>8643</v>
      </c>
      <c r="H642" s="70"/>
    </row>
    <row r="643" spans="1:8" x14ac:dyDescent="0.25">
      <c r="A643" s="56" t="s">
        <v>1638</v>
      </c>
      <c r="B643" s="56" t="s">
        <v>1630</v>
      </c>
      <c r="C643" s="56" t="s">
        <v>1624</v>
      </c>
      <c r="D643" s="56" t="s">
        <v>1650</v>
      </c>
      <c r="E643" s="55">
        <v>42769</v>
      </c>
      <c r="F643" s="66">
        <v>8</v>
      </c>
      <c r="G643" s="67">
        <v>5247</v>
      </c>
      <c r="H643" s="70"/>
    </row>
    <row r="644" spans="1:8" x14ac:dyDescent="0.25">
      <c r="A644" s="56" t="s">
        <v>1637</v>
      </c>
      <c r="B644" s="56" t="s">
        <v>1630</v>
      </c>
      <c r="C644" s="56" t="s">
        <v>1627</v>
      </c>
      <c r="D644" s="56" t="s">
        <v>1650</v>
      </c>
      <c r="E644" s="55">
        <v>42946</v>
      </c>
      <c r="F644" s="66">
        <v>13</v>
      </c>
      <c r="G644" s="67">
        <v>8491</v>
      </c>
      <c r="H644" s="70"/>
    </row>
    <row r="645" spans="1:8" x14ac:dyDescent="0.25">
      <c r="A645" s="56" t="s">
        <v>1629</v>
      </c>
      <c r="B645" s="56" t="s">
        <v>1646</v>
      </c>
      <c r="C645" s="56" t="s">
        <v>1627</v>
      </c>
      <c r="D645" s="56" t="s">
        <v>1639</v>
      </c>
      <c r="E645" s="55">
        <v>43043</v>
      </c>
      <c r="F645" s="71">
        <v>7</v>
      </c>
      <c r="G645" s="67">
        <v>6705</v>
      </c>
      <c r="H645" s="70"/>
    </row>
    <row r="646" spans="1:8" x14ac:dyDescent="0.25">
      <c r="A646" s="56" t="s">
        <v>1633</v>
      </c>
      <c r="B646" s="56" t="s">
        <v>1643</v>
      </c>
      <c r="C646" s="56" t="s">
        <v>1627</v>
      </c>
      <c r="D646" s="56" t="s">
        <v>1644</v>
      </c>
      <c r="E646" s="55">
        <v>43050</v>
      </c>
      <c r="F646" s="71">
        <v>3</v>
      </c>
      <c r="G646" s="67">
        <v>2421</v>
      </c>
      <c r="H646" s="70"/>
    </row>
    <row r="647" spans="1:8" x14ac:dyDescent="0.25">
      <c r="A647" s="56" t="s">
        <v>1633</v>
      </c>
      <c r="B647" s="56" t="s">
        <v>1643</v>
      </c>
      <c r="C647" s="56" t="s">
        <v>1626</v>
      </c>
      <c r="D647" s="56" t="s">
        <v>1650</v>
      </c>
      <c r="E647" s="55">
        <v>42404</v>
      </c>
      <c r="F647" s="71">
        <v>8</v>
      </c>
      <c r="G647" s="67">
        <v>6455</v>
      </c>
      <c r="H647" s="70"/>
    </row>
    <row r="648" spans="1:8" x14ac:dyDescent="0.25">
      <c r="A648" s="56" t="s">
        <v>1640</v>
      </c>
      <c r="B648" s="56" t="s">
        <v>1643</v>
      </c>
      <c r="C648" s="56" t="s">
        <v>1625</v>
      </c>
      <c r="D648" s="56" t="s">
        <v>1631</v>
      </c>
      <c r="E648" s="55">
        <v>43056</v>
      </c>
      <c r="F648" s="71">
        <v>1</v>
      </c>
      <c r="G648" s="67">
        <v>806</v>
      </c>
      <c r="H648" s="70"/>
    </row>
    <row r="649" spans="1:8" x14ac:dyDescent="0.25">
      <c r="A649" s="56" t="s">
        <v>1632</v>
      </c>
      <c r="B649" s="56" t="s">
        <v>1634</v>
      </c>
      <c r="C649" s="56" t="s">
        <v>1626</v>
      </c>
      <c r="D649" s="56" t="s">
        <v>1644</v>
      </c>
      <c r="E649" s="55">
        <v>42961</v>
      </c>
      <c r="F649" s="66">
        <v>4</v>
      </c>
      <c r="G649" s="67">
        <v>4032</v>
      </c>
      <c r="H649" s="70"/>
    </row>
    <row r="650" spans="1:8" x14ac:dyDescent="0.25">
      <c r="A650" s="56" t="s">
        <v>1649</v>
      </c>
      <c r="B650" s="56" t="s">
        <v>1646</v>
      </c>
      <c r="C650" s="56" t="s">
        <v>1626</v>
      </c>
      <c r="D650" s="56" t="s">
        <v>1644</v>
      </c>
      <c r="E650" s="55">
        <v>43027</v>
      </c>
      <c r="F650" s="71">
        <v>13</v>
      </c>
      <c r="G650" s="67">
        <v>12425</v>
      </c>
      <c r="H650" s="70"/>
    </row>
    <row r="651" spans="1:8" x14ac:dyDescent="0.25">
      <c r="A651" s="56" t="s">
        <v>1629</v>
      </c>
      <c r="B651" s="56" t="s">
        <v>1634</v>
      </c>
      <c r="C651" s="56" t="s">
        <v>1625</v>
      </c>
      <c r="D651" s="56" t="s">
        <v>1650</v>
      </c>
      <c r="E651" s="55">
        <v>42691</v>
      </c>
      <c r="F651" s="66">
        <v>11</v>
      </c>
      <c r="G651" s="67">
        <v>11113</v>
      </c>
      <c r="H651" s="70"/>
    </row>
    <row r="652" spans="1:8" x14ac:dyDescent="0.25">
      <c r="A652" s="56" t="s">
        <v>1640</v>
      </c>
      <c r="B652" s="56" t="s">
        <v>1634</v>
      </c>
      <c r="C652" s="56" t="s">
        <v>1625</v>
      </c>
      <c r="D652" s="56" t="s">
        <v>1644</v>
      </c>
      <c r="E652" s="55">
        <v>42500</v>
      </c>
      <c r="F652" s="66">
        <v>2</v>
      </c>
      <c r="G652" s="67">
        <v>2013</v>
      </c>
      <c r="H652" s="70"/>
    </row>
    <row r="653" spans="1:8" x14ac:dyDescent="0.25">
      <c r="A653" s="56" t="s">
        <v>1642</v>
      </c>
      <c r="B653" s="56" t="s">
        <v>1643</v>
      </c>
      <c r="C653" s="56" t="s">
        <v>1626</v>
      </c>
      <c r="D653" s="56" t="s">
        <v>1639</v>
      </c>
      <c r="E653" s="55">
        <v>42741</v>
      </c>
      <c r="F653" s="71">
        <v>15</v>
      </c>
      <c r="G653" s="67">
        <v>12039</v>
      </c>
      <c r="H653" s="70"/>
    </row>
    <row r="654" spans="1:8" x14ac:dyDescent="0.25">
      <c r="A654" s="56" t="s">
        <v>1632</v>
      </c>
      <c r="B654" s="56" t="s">
        <v>1630</v>
      </c>
      <c r="C654" s="56" t="s">
        <v>1627</v>
      </c>
      <c r="D654" s="56" t="s">
        <v>1631</v>
      </c>
      <c r="E654" s="55">
        <v>42562</v>
      </c>
      <c r="F654" s="66">
        <v>3</v>
      </c>
      <c r="G654" s="67">
        <v>1961</v>
      </c>
      <c r="H654" s="70"/>
    </row>
    <row r="655" spans="1:8" x14ac:dyDescent="0.25">
      <c r="A655" s="56" t="s">
        <v>1642</v>
      </c>
      <c r="B655" s="56" t="s">
        <v>1646</v>
      </c>
      <c r="C655" s="56" t="s">
        <v>1627</v>
      </c>
      <c r="D655" s="56" t="s">
        <v>1650</v>
      </c>
      <c r="E655" s="55">
        <v>42415</v>
      </c>
      <c r="F655" s="71">
        <v>17</v>
      </c>
      <c r="G655" s="67">
        <v>16213</v>
      </c>
      <c r="H655" s="70"/>
    </row>
    <row r="656" spans="1:8" x14ac:dyDescent="0.25">
      <c r="A656" s="56" t="s">
        <v>1642</v>
      </c>
      <c r="B656" s="56" t="s">
        <v>1646</v>
      </c>
      <c r="C656" s="56" t="s">
        <v>1625</v>
      </c>
      <c r="D656" s="56" t="s">
        <v>1631</v>
      </c>
      <c r="E656" s="55">
        <v>43042</v>
      </c>
      <c r="F656" s="71">
        <v>1</v>
      </c>
      <c r="G656" s="67">
        <v>954</v>
      </c>
      <c r="H656" s="70"/>
    </row>
    <row r="657" spans="1:8" x14ac:dyDescent="0.25">
      <c r="A657" s="56" t="s">
        <v>1638</v>
      </c>
      <c r="B657" s="56" t="s">
        <v>1646</v>
      </c>
      <c r="C657" s="56" t="s">
        <v>1626</v>
      </c>
      <c r="D657" s="56" t="s">
        <v>1631</v>
      </c>
      <c r="E657" s="55">
        <v>42403</v>
      </c>
      <c r="F657" s="71">
        <v>11</v>
      </c>
      <c r="G657" s="67">
        <v>10478</v>
      </c>
      <c r="H657" s="70"/>
    </row>
    <row r="658" spans="1:8" x14ac:dyDescent="0.25">
      <c r="A658" s="56" t="s">
        <v>1640</v>
      </c>
      <c r="B658" s="56" t="s">
        <v>1646</v>
      </c>
      <c r="C658" s="56" t="s">
        <v>1624</v>
      </c>
      <c r="D658" s="56" t="s">
        <v>1631</v>
      </c>
      <c r="E658" s="55">
        <v>43055</v>
      </c>
      <c r="F658" s="71">
        <v>10</v>
      </c>
      <c r="G658" s="67">
        <v>9584</v>
      </c>
      <c r="H658" s="70"/>
    </row>
    <row r="659" spans="1:8" x14ac:dyDescent="0.25">
      <c r="A659" s="56" t="s">
        <v>1632</v>
      </c>
      <c r="B659" s="56" t="s">
        <v>1641</v>
      </c>
      <c r="C659" s="56" t="s">
        <v>1627</v>
      </c>
      <c r="D659" s="56" t="s">
        <v>1639</v>
      </c>
      <c r="E659" s="55">
        <v>42569</v>
      </c>
      <c r="F659" s="71">
        <v>9</v>
      </c>
      <c r="G659" s="67">
        <v>9968</v>
      </c>
      <c r="H659" s="70"/>
    </row>
    <row r="660" spans="1:8" x14ac:dyDescent="0.25">
      <c r="A660" s="56" t="s">
        <v>1635</v>
      </c>
      <c r="B660" s="56" t="s">
        <v>1634</v>
      </c>
      <c r="C660" s="56" t="s">
        <v>1624</v>
      </c>
      <c r="D660" s="56" t="s">
        <v>1644</v>
      </c>
      <c r="E660" s="55">
        <v>42600</v>
      </c>
      <c r="F660" s="66">
        <v>8</v>
      </c>
      <c r="G660" s="67">
        <v>8058</v>
      </c>
      <c r="H660" s="70"/>
    </row>
    <row r="661" spans="1:8" x14ac:dyDescent="0.25">
      <c r="A661" s="56" t="s">
        <v>1645</v>
      </c>
      <c r="B661" s="56" t="s">
        <v>1630</v>
      </c>
      <c r="C661" s="56" t="s">
        <v>1626</v>
      </c>
      <c r="D661" s="56" t="s">
        <v>1639</v>
      </c>
      <c r="E661" s="55">
        <v>42528</v>
      </c>
      <c r="F661" s="66">
        <v>3</v>
      </c>
      <c r="G661" s="67">
        <v>1963</v>
      </c>
      <c r="H661" s="70"/>
    </row>
    <row r="662" spans="1:8" x14ac:dyDescent="0.25">
      <c r="A662" s="56" t="s">
        <v>1642</v>
      </c>
      <c r="B662" s="56" t="s">
        <v>1643</v>
      </c>
      <c r="C662" s="56" t="s">
        <v>1627</v>
      </c>
      <c r="D662" s="56" t="s">
        <v>1631</v>
      </c>
      <c r="E662" s="55">
        <v>42998</v>
      </c>
      <c r="F662" s="71">
        <v>10</v>
      </c>
      <c r="G662" s="67">
        <v>8056</v>
      </c>
      <c r="H662" s="70"/>
    </row>
    <row r="663" spans="1:8" x14ac:dyDescent="0.25">
      <c r="A663" s="56" t="s">
        <v>1637</v>
      </c>
      <c r="B663" s="56" t="s">
        <v>1641</v>
      </c>
      <c r="C663" s="56" t="s">
        <v>1627</v>
      </c>
      <c r="D663" s="56" t="s">
        <v>1650</v>
      </c>
      <c r="E663" s="55">
        <v>42475</v>
      </c>
      <c r="F663" s="71">
        <v>11</v>
      </c>
      <c r="G663" s="67">
        <v>12152</v>
      </c>
      <c r="H663" s="70"/>
    </row>
    <row r="664" spans="1:8" x14ac:dyDescent="0.25">
      <c r="A664" s="56" t="s">
        <v>1642</v>
      </c>
      <c r="B664" s="56" t="s">
        <v>1643</v>
      </c>
      <c r="C664" s="56" t="s">
        <v>1626</v>
      </c>
      <c r="D664" s="56" t="s">
        <v>1631</v>
      </c>
      <c r="E664" s="55">
        <v>42754</v>
      </c>
      <c r="F664" s="71">
        <v>11</v>
      </c>
      <c r="G664" s="67">
        <v>8868</v>
      </c>
      <c r="H664" s="70"/>
    </row>
    <row r="665" spans="1:8" x14ac:dyDescent="0.25">
      <c r="A665" s="56" t="s">
        <v>1635</v>
      </c>
      <c r="B665" s="56" t="s">
        <v>1646</v>
      </c>
      <c r="C665" s="56" t="s">
        <v>1627</v>
      </c>
      <c r="D665" s="56" t="s">
        <v>1650</v>
      </c>
      <c r="E665" s="55">
        <v>42902</v>
      </c>
      <c r="F665" s="71">
        <v>17</v>
      </c>
      <c r="G665" s="67">
        <v>16313</v>
      </c>
      <c r="H665" s="70"/>
    </row>
    <row r="666" spans="1:8" x14ac:dyDescent="0.25">
      <c r="A666" s="56" t="s">
        <v>1635</v>
      </c>
      <c r="B666" s="56" t="s">
        <v>1634</v>
      </c>
      <c r="C666" s="56" t="s">
        <v>1624</v>
      </c>
      <c r="D666" s="56" t="s">
        <v>1644</v>
      </c>
      <c r="E666" s="55">
        <v>42622</v>
      </c>
      <c r="F666" s="71">
        <v>8</v>
      </c>
      <c r="G666" s="67">
        <v>8071</v>
      </c>
      <c r="H666" s="70"/>
    </row>
    <row r="667" spans="1:8" x14ac:dyDescent="0.25">
      <c r="A667" s="56" t="s">
        <v>1632</v>
      </c>
      <c r="B667" s="56" t="s">
        <v>1634</v>
      </c>
      <c r="C667" s="56" t="s">
        <v>1626</v>
      </c>
      <c r="D667" s="56" t="s">
        <v>1639</v>
      </c>
      <c r="E667" s="55">
        <v>43023</v>
      </c>
      <c r="F667" s="66">
        <v>9</v>
      </c>
      <c r="G667" s="67">
        <v>9061</v>
      </c>
      <c r="H667" s="70"/>
    </row>
    <row r="668" spans="1:8" x14ac:dyDescent="0.25">
      <c r="A668" s="56" t="s">
        <v>1633</v>
      </c>
      <c r="B668" s="56" t="s">
        <v>1634</v>
      </c>
      <c r="C668" s="56" t="s">
        <v>1626</v>
      </c>
      <c r="D668" s="56" t="s">
        <v>1631</v>
      </c>
      <c r="E668" s="55">
        <v>43071</v>
      </c>
      <c r="F668" s="66">
        <v>14</v>
      </c>
      <c r="G668" s="67">
        <v>14095</v>
      </c>
      <c r="H668" s="70"/>
    </row>
    <row r="669" spans="1:8" x14ac:dyDescent="0.25">
      <c r="A669" s="56" t="s">
        <v>1649</v>
      </c>
      <c r="B669" s="56" t="s">
        <v>1630</v>
      </c>
      <c r="C669" s="56" t="s">
        <v>1627</v>
      </c>
      <c r="D669" s="56" t="s">
        <v>1631</v>
      </c>
      <c r="E669" s="55">
        <v>43041</v>
      </c>
      <c r="F669" s="66">
        <v>7</v>
      </c>
      <c r="G669" s="67">
        <v>4589</v>
      </c>
      <c r="H669" s="70"/>
    </row>
    <row r="670" spans="1:8" x14ac:dyDescent="0.25">
      <c r="A670" s="56" t="s">
        <v>1647</v>
      </c>
      <c r="B670" s="56" t="s">
        <v>1630</v>
      </c>
      <c r="C670" s="56" t="s">
        <v>1626</v>
      </c>
      <c r="D670" s="56" t="s">
        <v>1636</v>
      </c>
      <c r="E670" s="55">
        <v>42968</v>
      </c>
      <c r="F670" s="66">
        <v>4</v>
      </c>
      <c r="G670" s="67">
        <v>2622</v>
      </c>
      <c r="H670" s="70"/>
    </row>
    <row r="671" spans="1:8" x14ac:dyDescent="0.25">
      <c r="A671" s="56" t="s">
        <v>1629</v>
      </c>
      <c r="B671" s="56" t="s">
        <v>1641</v>
      </c>
      <c r="C671" s="56" t="s">
        <v>1625</v>
      </c>
      <c r="D671" s="56" t="s">
        <v>1639</v>
      </c>
      <c r="E671" s="55">
        <v>42651</v>
      </c>
      <c r="F671" s="71">
        <v>4</v>
      </c>
      <c r="G671" s="67">
        <v>4416</v>
      </c>
      <c r="H671" s="70"/>
    </row>
    <row r="672" spans="1:8" x14ac:dyDescent="0.25">
      <c r="A672" s="56" t="s">
        <v>1629</v>
      </c>
      <c r="B672" s="56" t="s">
        <v>1643</v>
      </c>
      <c r="C672" s="56" t="s">
        <v>1624</v>
      </c>
      <c r="D672" s="56" t="s">
        <v>1650</v>
      </c>
      <c r="E672" s="55">
        <v>42611</v>
      </c>
      <c r="F672" s="71">
        <v>9</v>
      </c>
      <c r="G672" s="67">
        <v>7226</v>
      </c>
      <c r="H672" s="70"/>
    </row>
    <row r="673" spans="1:8" x14ac:dyDescent="0.25">
      <c r="A673" s="56" t="s">
        <v>1642</v>
      </c>
      <c r="B673" s="56" t="s">
        <v>1634</v>
      </c>
      <c r="C673" s="56" t="s">
        <v>1624</v>
      </c>
      <c r="D673" s="56" t="s">
        <v>1639</v>
      </c>
      <c r="E673" s="55">
        <v>42404</v>
      </c>
      <c r="F673" s="66">
        <v>7</v>
      </c>
      <c r="G673" s="67">
        <v>7059</v>
      </c>
      <c r="H673" s="70"/>
    </row>
    <row r="674" spans="1:8" x14ac:dyDescent="0.25">
      <c r="A674" s="56" t="s">
        <v>1632</v>
      </c>
      <c r="B674" s="56" t="s">
        <v>1643</v>
      </c>
      <c r="C674" s="56" t="s">
        <v>1625</v>
      </c>
      <c r="D674" s="56" t="s">
        <v>1650</v>
      </c>
      <c r="E674" s="55">
        <v>42919</v>
      </c>
      <c r="F674" s="71">
        <v>13</v>
      </c>
      <c r="G674" s="67">
        <v>10453</v>
      </c>
      <c r="H674" s="70"/>
    </row>
    <row r="675" spans="1:8" x14ac:dyDescent="0.25">
      <c r="A675" s="56" t="s">
        <v>1645</v>
      </c>
      <c r="B675" s="56" t="s">
        <v>1643</v>
      </c>
      <c r="C675" s="56" t="s">
        <v>1625</v>
      </c>
      <c r="D675" s="56" t="s">
        <v>1636</v>
      </c>
      <c r="E675" s="55">
        <v>42601</v>
      </c>
      <c r="F675" s="71">
        <v>3</v>
      </c>
      <c r="G675" s="67">
        <v>2423</v>
      </c>
      <c r="H675" s="70"/>
    </row>
    <row r="676" spans="1:8" x14ac:dyDescent="0.25">
      <c r="A676" s="56" t="s">
        <v>1633</v>
      </c>
      <c r="B676" s="56" t="s">
        <v>1630</v>
      </c>
      <c r="C676" s="56" t="s">
        <v>1624</v>
      </c>
      <c r="D676" s="56" t="s">
        <v>1639</v>
      </c>
      <c r="E676" s="55">
        <v>42576</v>
      </c>
      <c r="F676" s="66">
        <v>7</v>
      </c>
      <c r="G676" s="67">
        <v>4605</v>
      </c>
      <c r="H676" s="70"/>
    </row>
    <row r="677" spans="1:8" x14ac:dyDescent="0.25">
      <c r="A677" s="56" t="s">
        <v>1629</v>
      </c>
      <c r="B677" s="56" t="s">
        <v>1634</v>
      </c>
      <c r="C677" s="56" t="s">
        <v>1626</v>
      </c>
      <c r="D677" s="56" t="s">
        <v>1644</v>
      </c>
      <c r="E677" s="55">
        <v>42803</v>
      </c>
      <c r="F677" s="66">
        <v>7</v>
      </c>
      <c r="G677" s="67">
        <v>7074</v>
      </c>
      <c r="H677" s="70"/>
    </row>
    <row r="678" spans="1:8" x14ac:dyDescent="0.25">
      <c r="A678" s="56" t="s">
        <v>1647</v>
      </c>
      <c r="B678" s="56" t="s">
        <v>1643</v>
      </c>
      <c r="C678" s="56" t="s">
        <v>1624</v>
      </c>
      <c r="D678" s="56" t="s">
        <v>1636</v>
      </c>
      <c r="E678" s="55">
        <v>42823</v>
      </c>
      <c r="F678" s="71">
        <v>9</v>
      </c>
      <c r="G678" s="67">
        <v>7243</v>
      </c>
      <c r="H678" s="70"/>
    </row>
    <row r="679" spans="1:8" x14ac:dyDescent="0.25">
      <c r="A679" s="56" t="s">
        <v>1637</v>
      </c>
      <c r="B679" s="56" t="s">
        <v>1630</v>
      </c>
      <c r="C679" s="56" t="s">
        <v>1624</v>
      </c>
      <c r="D679" s="56" t="s">
        <v>1631</v>
      </c>
      <c r="E679" s="55">
        <v>43045</v>
      </c>
      <c r="F679" s="66">
        <v>10</v>
      </c>
      <c r="G679" s="67">
        <v>6554</v>
      </c>
      <c r="H679" s="70"/>
    </row>
    <row r="680" spans="1:8" x14ac:dyDescent="0.25">
      <c r="A680" s="56" t="s">
        <v>1629</v>
      </c>
      <c r="B680" s="56" t="s">
        <v>1646</v>
      </c>
      <c r="C680" s="56" t="s">
        <v>1626</v>
      </c>
      <c r="D680" s="56" t="s">
        <v>1631</v>
      </c>
      <c r="E680" s="55">
        <v>43007</v>
      </c>
      <c r="F680" s="71">
        <v>15</v>
      </c>
      <c r="G680" s="67">
        <v>14350</v>
      </c>
      <c r="H680" s="70"/>
    </row>
    <row r="681" spans="1:8" x14ac:dyDescent="0.25">
      <c r="A681" s="56" t="s">
        <v>1649</v>
      </c>
      <c r="B681" s="56" t="s">
        <v>1630</v>
      </c>
      <c r="C681" s="56" t="s">
        <v>1624</v>
      </c>
      <c r="D681" s="56" t="s">
        <v>1631</v>
      </c>
      <c r="E681" s="55">
        <v>42566</v>
      </c>
      <c r="F681" s="66">
        <v>10</v>
      </c>
      <c r="G681" s="67">
        <v>6558</v>
      </c>
      <c r="H681" s="70"/>
    </row>
    <row r="682" spans="1:8" x14ac:dyDescent="0.25">
      <c r="A682" s="56" t="s">
        <v>1633</v>
      </c>
      <c r="B682" s="56" t="s">
        <v>1630</v>
      </c>
      <c r="C682" s="56" t="s">
        <v>1625</v>
      </c>
      <c r="D682" s="56" t="s">
        <v>1636</v>
      </c>
      <c r="E682" s="55">
        <v>42728</v>
      </c>
      <c r="F682" s="66">
        <v>5</v>
      </c>
      <c r="G682" s="67">
        <v>3275</v>
      </c>
      <c r="H682" s="70"/>
    </row>
    <row r="683" spans="1:8" x14ac:dyDescent="0.25">
      <c r="A683" s="56" t="s">
        <v>1645</v>
      </c>
      <c r="B683" s="56" t="s">
        <v>1641</v>
      </c>
      <c r="C683" s="56" t="s">
        <v>1626</v>
      </c>
      <c r="D683" s="56" t="s">
        <v>1639</v>
      </c>
      <c r="E683" s="55">
        <v>43083</v>
      </c>
      <c r="F683" s="71">
        <v>7</v>
      </c>
      <c r="G683" s="67">
        <v>7716</v>
      </c>
      <c r="H683" s="70"/>
    </row>
    <row r="684" spans="1:8" x14ac:dyDescent="0.25">
      <c r="A684" s="56" t="s">
        <v>1648</v>
      </c>
      <c r="B684" s="56" t="s">
        <v>1630</v>
      </c>
      <c r="C684" s="56" t="s">
        <v>1624</v>
      </c>
      <c r="D684" s="56" t="s">
        <v>1650</v>
      </c>
      <c r="E684" s="55">
        <v>42763</v>
      </c>
      <c r="F684" s="66">
        <v>9</v>
      </c>
      <c r="G684" s="67">
        <v>5922</v>
      </c>
      <c r="H684" s="70"/>
    </row>
    <row r="685" spans="1:8" x14ac:dyDescent="0.25">
      <c r="A685" s="56" t="s">
        <v>1635</v>
      </c>
      <c r="B685" s="56" t="s">
        <v>1643</v>
      </c>
      <c r="C685" s="56" t="s">
        <v>1624</v>
      </c>
      <c r="D685" s="56" t="s">
        <v>1639</v>
      </c>
      <c r="E685" s="55">
        <v>43030</v>
      </c>
      <c r="F685" s="71">
        <v>2</v>
      </c>
      <c r="G685" s="67">
        <v>1604</v>
      </c>
      <c r="H685" s="70"/>
    </row>
    <row r="686" spans="1:8" x14ac:dyDescent="0.25">
      <c r="A686" s="56" t="s">
        <v>1633</v>
      </c>
      <c r="B686" s="56" t="s">
        <v>1634</v>
      </c>
      <c r="C686" s="56" t="s">
        <v>1627</v>
      </c>
      <c r="D686" s="56" t="s">
        <v>1639</v>
      </c>
      <c r="E686" s="55">
        <v>43066</v>
      </c>
      <c r="F686" s="66">
        <v>15</v>
      </c>
      <c r="G686" s="67">
        <v>15150</v>
      </c>
      <c r="H686" s="70"/>
    </row>
    <row r="687" spans="1:8" x14ac:dyDescent="0.25">
      <c r="A687" s="56" t="s">
        <v>1640</v>
      </c>
      <c r="B687" s="56" t="s">
        <v>1643</v>
      </c>
      <c r="C687" s="56" t="s">
        <v>1626</v>
      </c>
      <c r="D687" s="56" t="s">
        <v>1639</v>
      </c>
      <c r="E687" s="55">
        <v>42930</v>
      </c>
      <c r="F687" s="71">
        <v>2</v>
      </c>
      <c r="G687" s="67">
        <v>1611</v>
      </c>
      <c r="H687" s="70"/>
    </row>
    <row r="688" spans="1:8" x14ac:dyDescent="0.25">
      <c r="A688" s="56" t="s">
        <v>1637</v>
      </c>
      <c r="B688" s="56" t="s">
        <v>1634</v>
      </c>
      <c r="C688" s="56" t="s">
        <v>1625</v>
      </c>
      <c r="D688" s="56" t="s">
        <v>1631</v>
      </c>
      <c r="E688" s="55">
        <v>42493</v>
      </c>
      <c r="F688" s="66">
        <v>18</v>
      </c>
      <c r="G688" s="67">
        <v>18083</v>
      </c>
      <c r="H688" s="70"/>
    </row>
    <row r="689" spans="1:8" x14ac:dyDescent="0.25">
      <c r="A689" s="56" t="s">
        <v>1638</v>
      </c>
      <c r="B689" s="56" t="s">
        <v>1646</v>
      </c>
      <c r="C689" s="56" t="s">
        <v>1625</v>
      </c>
      <c r="D689" s="56" t="s">
        <v>1639</v>
      </c>
      <c r="E689" s="55">
        <v>42748</v>
      </c>
      <c r="F689" s="71">
        <v>3</v>
      </c>
      <c r="G689" s="67">
        <v>2877</v>
      </c>
      <c r="H689" s="70"/>
    </row>
    <row r="690" spans="1:8" x14ac:dyDescent="0.25">
      <c r="A690" s="56" t="s">
        <v>1629</v>
      </c>
      <c r="B690" s="56" t="s">
        <v>1643</v>
      </c>
      <c r="C690" s="56" t="s">
        <v>1624</v>
      </c>
      <c r="D690" s="56" t="s">
        <v>1650</v>
      </c>
      <c r="E690" s="55">
        <v>42573</v>
      </c>
      <c r="F690" s="71">
        <v>12</v>
      </c>
      <c r="G690" s="67">
        <v>9695</v>
      </c>
      <c r="H690" s="70"/>
    </row>
    <row r="691" spans="1:8" x14ac:dyDescent="0.25">
      <c r="A691" s="56" t="s">
        <v>1647</v>
      </c>
      <c r="B691" s="56" t="s">
        <v>1630</v>
      </c>
      <c r="C691" s="56" t="s">
        <v>1626</v>
      </c>
      <c r="D691" s="56" t="s">
        <v>1639</v>
      </c>
      <c r="E691" s="55">
        <v>42857</v>
      </c>
      <c r="F691" s="66">
        <v>7</v>
      </c>
      <c r="G691" s="67">
        <v>4585</v>
      </c>
      <c r="H691" s="70"/>
    </row>
    <row r="692" spans="1:8" x14ac:dyDescent="0.25">
      <c r="A692" s="56" t="s">
        <v>1629</v>
      </c>
      <c r="B692" s="56" t="s">
        <v>1646</v>
      </c>
      <c r="C692" s="56" t="s">
        <v>1627</v>
      </c>
      <c r="D692" s="56" t="s">
        <v>1644</v>
      </c>
      <c r="E692" s="55">
        <v>42950</v>
      </c>
      <c r="F692" s="71">
        <v>12</v>
      </c>
      <c r="G692" s="67">
        <v>11418</v>
      </c>
      <c r="H692" s="70"/>
    </row>
    <row r="693" spans="1:8" x14ac:dyDescent="0.25">
      <c r="A693" s="56" t="s">
        <v>1648</v>
      </c>
      <c r="B693" s="56" t="s">
        <v>1634</v>
      </c>
      <c r="C693" s="56" t="s">
        <v>1624</v>
      </c>
      <c r="D693" s="56" t="s">
        <v>1639</v>
      </c>
      <c r="E693" s="55">
        <v>42891</v>
      </c>
      <c r="F693" s="66">
        <v>10</v>
      </c>
      <c r="G693" s="67">
        <v>10091</v>
      </c>
      <c r="H693" s="70"/>
    </row>
    <row r="694" spans="1:8" x14ac:dyDescent="0.25">
      <c r="A694" s="56" t="s">
        <v>1635</v>
      </c>
      <c r="B694" s="56" t="s">
        <v>1646</v>
      </c>
      <c r="C694" s="56" t="s">
        <v>1627</v>
      </c>
      <c r="D694" s="56" t="s">
        <v>1644</v>
      </c>
      <c r="E694" s="55">
        <v>42841</v>
      </c>
      <c r="F694" s="71">
        <v>14</v>
      </c>
      <c r="G694" s="67">
        <v>13371</v>
      </c>
      <c r="H694" s="70"/>
    </row>
    <row r="695" spans="1:8" x14ac:dyDescent="0.25">
      <c r="A695" s="56" t="s">
        <v>1645</v>
      </c>
      <c r="B695" s="56" t="s">
        <v>1641</v>
      </c>
      <c r="C695" s="56" t="s">
        <v>1624</v>
      </c>
      <c r="D695" s="56" t="s">
        <v>1636</v>
      </c>
      <c r="E695" s="55">
        <v>42706</v>
      </c>
      <c r="F695" s="71">
        <v>10</v>
      </c>
      <c r="G695" s="67">
        <v>11110</v>
      </c>
      <c r="H695" s="70"/>
    </row>
    <row r="696" spans="1:8" x14ac:dyDescent="0.25">
      <c r="A696" s="56" t="s">
        <v>1642</v>
      </c>
      <c r="B696" s="56" t="s">
        <v>1643</v>
      </c>
      <c r="C696" s="56" t="s">
        <v>1626</v>
      </c>
      <c r="D696" s="56" t="s">
        <v>1631</v>
      </c>
      <c r="E696" s="55">
        <v>42839</v>
      </c>
      <c r="F696" s="71">
        <v>12</v>
      </c>
      <c r="G696" s="67">
        <v>9633</v>
      </c>
      <c r="H696" s="70"/>
    </row>
    <row r="697" spans="1:8" x14ac:dyDescent="0.25">
      <c r="A697" s="56" t="s">
        <v>1645</v>
      </c>
      <c r="B697" s="56" t="s">
        <v>1630</v>
      </c>
      <c r="C697" s="56" t="s">
        <v>1626</v>
      </c>
      <c r="D697" s="56" t="s">
        <v>1636</v>
      </c>
      <c r="E697" s="55">
        <v>42803</v>
      </c>
      <c r="F697" s="66">
        <v>11</v>
      </c>
      <c r="G697" s="67">
        <v>7234</v>
      </c>
      <c r="H697" s="70"/>
    </row>
    <row r="698" spans="1:8" x14ac:dyDescent="0.25">
      <c r="A698" s="56" t="s">
        <v>1629</v>
      </c>
      <c r="B698" s="56" t="s">
        <v>1634</v>
      </c>
      <c r="C698" s="56" t="s">
        <v>1627</v>
      </c>
      <c r="D698" s="56" t="s">
        <v>1636</v>
      </c>
      <c r="E698" s="55">
        <v>42685</v>
      </c>
      <c r="F698" s="66">
        <v>6</v>
      </c>
      <c r="G698" s="67">
        <v>6058</v>
      </c>
      <c r="H698" s="70"/>
    </row>
    <row r="699" spans="1:8" x14ac:dyDescent="0.25">
      <c r="A699" s="56" t="s">
        <v>1642</v>
      </c>
      <c r="B699" s="56" t="s">
        <v>1630</v>
      </c>
      <c r="C699" s="56" t="s">
        <v>1625</v>
      </c>
      <c r="D699" s="56" t="s">
        <v>1636</v>
      </c>
      <c r="E699" s="55">
        <v>42872</v>
      </c>
      <c r="F699" s="66">
        <v>7</v>
      </c>
      <c r="G699" s="67">
        <v>4598</v>
      </c>
      <c r="H699" s="70"/>
    </row>
    <row r="700" spans="1:8" x14ac:dyDescent="0.25">
      <c r="A700" s="56" t="s">
        <v>1645</v>
      </c>
      <c r="B700" s="56" t="s">
        <v>1634</v>
      </c>
      <c r="C700" s="56" t="s">
        <v>1626</v>
      </c>
      <c r="D700" s="56" t="s">
        <v>1644</v>
      </c>
      <c r="E700" s="55">
        <v>42385</v>
      </c>
      <c r="F700" s="66">
        <v>11</v>
      </c>
      <c r="G700" s="67">
        <v>11059</v>
      </c>
      <c r="H700" s="70"/>
    </row>
    <row r="701" spans="1:8" x14ac:dyDescent="0.25">
      <c r="A701" s="56" t="s">
        <v>1637</v>
      </c>
      <c r="B701" s="56" t="s">
        <v>1634</v>
      </c>
      <c r="C701" s="56" t="s">
        <v>1627</v>
      </c>
      <c r="D701" s="56" t="s">
        <v>1650</v>
      </c>
      <c r="E701" s="55">
        <v>42877</v>
      </c>
      <c r="F701" s="66">
        <v>23</v>
      </c>
      <c r="G701" s="67">
        <v>23076</v>
      </c>
      <c r="H701" s="70"/>
    </row>
    <row r="702" spans="1:8" x14ac:dyDescent="0.25">
      <c r="A702" s="56" t="s">
        <v>1638</v>
      </c>
      <c r="B702" s="56" t="s">
        <v>1646</v>
      </c>
      <c r="C702" s="56" t="s">
        <v>1625</v>
      </c>
      <c r="D702" s="56" t="s">
        <v>1644</v>
      </c>
      <c r="E702" s="55">
        <v>42918</v>
      </c>
      <c r="F702" s="71">
        <v>7</v>
      </c>
      <c r="G702" s="67">
        <v>6720</v>
      </c>
      <c r="H702" s="70"/>
    </row>
    <row r="703" spans="1:8" x14ac:dyDescent="0.25">
      <c r="A703" s="56" t="s">
        <v>1647</v>
      </c>
      <c r="B703" s="56" t="s">
        <v>1643</v>
      </c>
      <c r="C703" s="56" t="s">
        <v>1625</v>
      </c>
      <c r="D703" s="56" t="s">
        <v>1639</v>
      </c>
      <c r="E703" s="55">
        <v>42540</v>
      </c>
      <c r="F703" s="71">
        <v>7</v>
      </c>
      <c r="G703" s="67">
        <v>5623</v>
      </c>
      <c r="H703" s="70"/>
    </row>
    <row r="704" spans="1:8" x14ac:dyDescent="0.25">
      <c r="A704" s="56" t="s">
        <v>1629</v>
      </c>
      <c r="B704" s="56" t="s">
        <v>1634</v>
      </c>
      <c r="C704" s="56" t="s">
        <v>1624</v>
      </c>
      <c r="D704" s="56" t="s">
        <v>1644</v>
      </c>
      <c r="E704" s="55">
        <v>42419</v>
      </c>
      <c r="F704" s="66">
        <v>17</v>
      </c>
      <c r="G704" s="67">
        <v>17078</v>
      </c>
      <c r="H704" s="70"/>
    </row>
    <row r="705" spans="1:8" x14ac:dyDescent="0.25">
      <c r="A705" s="56" t="s">
        <v>1638</v>
      </c>
      <c r="B705" s="56" t="s">
        <v>1630</v>
      </c>
      <c r="C705" s="56" t="s">
        <v>1627</v>
      </c>
      <c r="D705" s="56" t="s">
        <v>1644</v>
      </c>
      <c r="E705" s="55">
        <v>42999</v>
      </c>
      <c r="F705" s="66">
        <v>3</v>
      </c>
      <c r="G705" s="67">
        <v>1975</v>
      </c>
      <c r="H705" s="70"/>
    </row>
    <row r="706" spans="1:8" x14ac:dyDescent="0.25">
      <c r="A706" s="56" t="s">
        <v>1629</v>
      </c>
      <c r="B706" s="56" t="s">
        <v>1634</v>
      </c>
      <c r="C706" s="56" t="s">
        <v>1626</v>
      </c>
      <c r="D706" s="56" t="s">
        <v>1644</v>
      </c>
      <c r="E706" s="55">
        <v>42925</v>
      </c>
      <c r="F706" s="66">
        <v>8</v>
      </c>
      <c r="G706" s="67">
        <v>8098</v>
      </c>
      <c r="H706" s="70"/>
    </row>
    <row r="707" spans="1:8" x14ac:dyDescent="0.25">
      <c r="A707" s="56" t="s">
        <v>1637</v>
      </c>
      <c r="B707" s="56" t="s">
        <v>1643</v>
      </c>
      <c r="C707" s="56" t="s">
        <v>1627</v>
      </c>
      <c r="D707" s="56" t="s">
        <v>1631</v>
      </c>
      <c r="E707" s="55">
        <v>43036</v>
      </c>
      <c r="F707" s="71">
        <v>7</v>
      </c>
      <c r="G707" s="67">
        <v>5647</v>
      </c>
      <c r="H707" s="70"/>
    </row>
    <row r="708" spans="1:8" x14ac:dyDescent="0.25">
      <c r="A708" s="56" t="s">
        <v>1649</v>
      </c>
      <c r="B708" s="56" t="s">
        <v>1634</v>
      </c>
      <c r="C708" s="56" t="s">
        <v>1626</v>
      </c>
      <c r="D708" s="56" t="s">
        <v>1639</v>
      </c>
      <c r="E708" s="55">
        <v>43062</v>
      </c>
      <c r="F708" s="66">
        <v>12</v>
      </c>
      <c r="G708" s="67">
        <v>12069</v>
      </c>
      <c r="H708" s="70"/>
    </row>
    <row r="709" spans="1:8" x14ac:dyDescent="0.25">
      <c r="A709" s="56" t="s">
        <v>1633</v>
      </c>
      <c r="B709" s="56" t="s">
        <v>1646</v>
      </c>
      <c r="C709" s="56" t="s">
        <v>1626</v>
      </c>
      <c r="D709" s="56" t="s">
        <v>1636</v>
      </c>
      <c r="E709" s="55">
        <v>42614</v>
      </c>
      <c r="F709" s="71">
        <v>4</v>
      </c>
      <c r="G709" s="67">
        <v>3822</v>
      </c>
      <c r="H709" s="70"/>
    </row>
    <row r="710" spans="1:8" x14ac:dyDescent="0.25">
      <c r="A710" s="56" t="s">
        <v>1635</v>
      </c>
      <c r="B710" s="56" t="s">
        <v>1634</v>
      </c>
      <c r="C710" s="56" t="s">
        <v>1627</v>
      </c>
      <c r="D710" s="56" t="s">
        <v>1644</v>
      </c>
      <c r="E710" s="55">
        <v>43054</v>
      </c>
      <c r="F710" s="66">
        <v>11</v>
      </c>
      <c r="G710" s="67">
        <v>11063</v>
      </c>
      <c r="H710" s="70"/>
    </row>
    <row r="711" spans="1:8" x14ac:dyDescent="0.25">
      <c r="A711" s="56" t="s">
        <v>1642</v>
      </c>
      <c r="B711" s="56" t="s">
        <v>1641</v>
      </c>
      <c r="C711" s="56" t="s">
        <v>1626</v>
      </c>
      <c r="D711" s="56" t="s">
        <v>1639</v>
      </c>
      <c r="E711" s="55">
        <v>42947</v>
      </c>
      <c r="F711" s="71">
        <v>8</v>
      </c>
      <c r="G711" s="67">
        <v>8879</v>
      </c>
      <c r="H711" s="70"/>
    </row>
    <row r="712" spans="1:8" x14ac:dyDescent="0.25">
      <c r="A712" s="56" t="s">
        <v>1648</v>
      </c>
      <c r="B712" s="56" t="s">
        <v>1646</v>
      </c>
      <c r="C712" s="56" t="s">
        <v>1627</v>
      </c>
      <c r="D712" s="56" t="s">
        <v>1639</v>
      </c>
      <c r="E712" s="55">
        <v>42660</v>
      </c>
      <c r="F712" s="71">
        <v>2</v>
      </c>
      <c r="G712" s="67">
        <v>1918</v>
      </c>
      <c r="H712" s="70"/>
    </row>
    <row r="713" spans="1:8" x14ac:dyDescent="0.25">
      <c r="A713" s="56" t="s">
        <v>1632</v>
      </c>
      <c r="B713" s="56" t="s">
        <v>1630</v>
      </c>
      <c r="C713" s="56" t="s">
        <v>1627</v>
      </c>
      <c r="D713" s="56" t="s">
        <v>1631</v>
      </c>
      <c r="E713" s="55">
        <v>42713</v>
      </c>
      <c r="F713" s="66">
        <v>3</v>
      </c>
      <c r="G713" s="67">
        <v>1974</v>
      </c>
      <c r="H713" s="70"/>
    </row>
    <row r="714" spans="1:8" x14ac:dyDescent="0.25">
      <c r="A714" s="56" t="s">
        <v>1647</v>
      </c>
      <c r="B714" s="56" t="s">
        <v>1646</v>
      </c>
      <c r="C714" s="56" t="s">
        <v>1624</v>
      </c>
      <c r="D714" s="56" t="s">
        <v>1639</v>
      </c>
      <c r="E714" s="55">
        <v>43070</v>
      </c>
      <c r="F714" s="71">
        <v>5</v>
      </c>
      <c r="G714" s="67">
        <v>4759</v>
      </c>
      <c r="H714" s="70"/>
    </row>
    <row r="715" spans="1:8" x14ac:dyDescent="0.25">
      <c r="A715" s="56" t="s">
        <v>1637</v>
      </c>
      <c r="B715" s="56" t="s">
        <v>1641</v>
      </c>
      <c r="C715" s="56" t="s">
        <v>1624</v>
      </c>
      <c r="D715" s="56" t="s">
        <v>1650</v>
      </c>
      <c r="E715" s="55">
        <v>42938</v>
      </c>
      <c r="F715" s="71">
        <v>4</v>
      </c>
      <c r="G715" s="67">
        <v>4430</v>
      </c>
      <c r="H715" s="70"/>
    </row>
    <row r="716" spans="1:8" x14ac:dyDescent="0.25">
      <c r="A716" s="56" t="s">
        <v>1645</v>
      </c>
      <c r="B716" s="56" t="s">
        <v>1630</v>
      </c>
      <c r="C716" s="56" t="s">
        <v>1625</v>
      </c>
      <c r="D716" s="56" t="s">
        <v>1631</v>
      </c>
      <c r="E716" s="55">
        <v>42500</v>
      </c>
      <c r="F716" s="66">
        <v>9</v>
      </c>
      <c r="G716" s="67">
        <v>5882</v>
      </c>
      <c r="H716" s="70"/>
    </row>
    <row r="717" spans="1:8" x14ac:dyDescent="0.25">
      <c r="A717" s="56" t="s">
        <v>1642</v>
      </c>
      <c r="B717" s="56" t="s">
        <v>1634</v>
      </c>
      <c r="C717" s="56" t="s">
        <v>1627</v>
      </c>
      <c r="D717" s="56" t="s">
        <v>1644</v>
      </c>
      <c r="E717" s="55">
        <v>42724</v>
      </c>
      <c r="F717" s="66">
        <v>12</v>
      </c>
      <c r="G717" s="67">
        <v>12117</v>
      </c>
      <c r="H717" s="70"/>
    </row>
    <row r="718" spans="1:8" x14ac:dyDescent="0.25">
      <c r="A718" s="56" t="s">
        <v>1635</v>
      </c>
      <c r="B718" s="56" t="s">
        <v>1643</v>
      </c>
      <c r="C718" s="56" t="s">
        <v>1624</v>
      </c>
      <c r="D718" s="56" t="s">
        <v>1639</v>
      </c>
      <c r="E718" s="55">
        <v>43085</v>
      </c>
      <c r="F718" s="71">
        <v>3</v>
      </c>
      <c r="G718" s="67">
        <v>2417</v>
      </c>
      <c r="H718" s="70"/>
    </row>
    <row r="719" spans="1:8" x14ac:dyDescent="0.25">
      <c r="A719" s="56" t="s">
        <v>1647</v>
      </c>
      <c r="B719" s="56" t="s">
        <v>1630</v>
      </c>
      <c r="C719" s="56" t="s">
        <v>1625</v>
      </c>
      <c r="D719" s="56" t="s">
        <v>1639</v>
      </c>
      <c r="E719" s="55">
        <v>42477</v>
      </c>
      <c r="F719" s="66">
        <v>5</v>
      </c>
      <c r="G719" s="67">
        <v>3291</v>
      </c>
      <c r="H719" s="70"/>
    </row>
    <row r="720" spans="1:8" x14ac:dyDescent="0.25">
      <c r="A720" s="56" t="s">
        <v>1637</v>
      </c>
      <c r="B720" s="56" t="s">
        <v>1641</v>
      </c>
      <c r="C720" s="56" t="s">
        <v>1626</v>
      </c>
      <c r="D720" s="56" t="s">
        <v>1636</v>
      </c>
      <c r="E720" s="55">
        <v>42617</v>
      </c>
      <c r="F720" s="66">
        <v>13</v>
      </c>
      <c r="G720" s="67">
        <v>14469</v>
      </c>
      <c r="H720" s="70"/>
    </row>
    <row r="721" spans="1:8" x14ac:dyDescent="0.25">
      <c r="A721" s="56" t="s">
        <v>1640</v>
      </c>
      <c r="B721" s="56" t="s">
        <v>1643</v>
      </c>
      <c r="C721" s="56" t="s">
        <v>1625</v>
      </c>
      <c r="D721" s="56" t="s">
        <v>1650</v>
      </c>
      <c r="E721" s="55">
        <v>42682</v>
      </c>
      <c r="F721" s="71">
        <v>15</v>
      </c>
      <c r="G721" s="67">
        <v>12068</v>
      </c>
      <c r="H721" s="70"/>
    </row>
    <row r="722" spans="1:8" x14ac:dyDescent="0.25">
      <c r="A722" s="56" t="s">
        <v>1640</v>
      </c>
      <c r="B722" s="56" t="s">
        <v>1634</v>
      </c>
      <c r="C722" s="56" t="s">
        <v>1624</v>
      </c>
      <c r="D722" s="56" t="s">
        <v>1631</v>
      </c>
      <c r="E722" s="55">
        <v>43064</v>
      </c>
      <c r="F722" s="66">
        <v>16</v>
      </c>
      <c r="G722" s="67">
        <v>16086</v>
      </c>
      <c r="H722" s="70"/>
    </row>
    <row r="723" spans="1:8" x14ac:dyDescent="0.25">
      <c r="A723" s="56" t="s">
        <v>1645</v>
      </c>
      <c r="B723" s="56" t="s">
        <v>1634</v>
      </c>
      <c r="C723" s="56" t="s">
        <v>1625</v>
      </c>
      <c r="D723" s="56" t="s">
        <v>1631</v>
      </c>
      <c r="E723" s="55">
        <v>42840</v>
      </c>
      <c r="F723" s="66">
        <v>5</v>
      </c>
      <c r="G723" s="67">
        <v>5058</v>
      </c>
      <c r="H723" s="70"/>
    </row>
    <row r="724" spans="1:8" x14ac:dyDescent="0.25">
      <c r="A724" s="56" t="s">
        <v>1629</v>
      </c>
      <c r="B724" s="56" t="s">
        <v>1646</v>
      </c>
      <c r="C724" s="56" t="s">
        <v>1624</v>
      </c>
      <c r="D724" s="56" t="s">
        <v>1636</v>
      </c>
      <c r="E724" s="55">
        <v>42940</v>
      </c>
      <c r="F724" s="71">
        <v>5</v>
      </c>
      <c r="G724" s="67">
        <v>4800</v>
      </c>
      <c r="H724" s="70"/>
    </row>
    <row r="725" spans="1:8" x14ac:dyDescent="0.25">
      <c r="A725" s="56" t="s">
        <v>1635</v>
      </c>
      <c r="B725" s="56" t="s">
        <v>1634</v>
      </c>
      <c r="C725" s="56" t="s">
        <v>1624</v>
      </c>
      <c r="D725" s="56" t="s">
        <v>1631</v>
      </c>
      <c r="E725" s="55">
        <v>42724</v>
      </c>
      <c r="F725" s="66">
        <v>11</v>
      </c>
      <c r="G725" s="67">
        <v>11122</v>
      </c>
      <c r="H725" s="70"/>
    </row>
    <row r="726" spans="1:8" x14ac:dyDescent="0.25">
      <c r="A726" s="56" t="s">
        <v>1648</v>
      </c>
      <c r="B726" s="56" t="s">
        <v>1634</v>
      </c>
      <c r="C726" s="56" t="s">
        <v>1626</v>
      </c>
      <c r="D726" s="56" t="s">
        <v>1650</v>
      </c>
      <c r="E726" s="55">
        <v>42595</v>
      </c>
      <c r="F726" s="66">
        <v>9</v>
      </c>
      <c r="G726" s="67">
        <v>9091</v>
      </c>
      <c r="H726" s="70"/>
    </row>
    <row r="727" spans="1:8" x14ac:dyDescent="0.25">
      <c r="A727" s="56" t="s">
        <v>1635</v>
      </c>
      <c r="B727" s="56" t="s">
        <v>1646</v>
      </c>
      <c r="C727" s="56" t="s">
        <v>1624</v>
      </c>
      <c r="D727" s="56" t="s">
        <v>1631</v>
      </c>
      <c r="E727" s="55">
        <v>42566</v>
      </c>
      <c r="F727" s="71">
        <v>15</v>
      </c>
      <c r="G727" s="67">
        <v>14358</v>
      </c>
      <c r="H727" s="70"/>
    </row>
    <row r="728" spans="1:8" x14ac:dyDescent="0.25">
      <c r="A728" s="56" t="s">
        <v>1632</v>
      </c>
      <c r="B728" s="56" t="s">
        <v>1646</v>
      </c>
      <c r="C728" s="56" t="s">
        <v>1625</v>
      </c>
      <c r="D728" s="56" t="s">
        <v>1644</v>
      </c>
      <c r="E728" s="55">
        <v>42719</v>
      </c>
      <c r="F728" s="71">
        <v>6</v>
      </c>
      <c r="G728" s="67">
        <v>5716</v>
      </c>
      <c r="H728" s="70"/>
    </row>
    <row r="729" spans="1:8" x14ac:dyDescent="0.25">
      <c r="A729" s="56" t="s">
        <v>1629</v>
      </c>
      <c r="B729" s="56" t="s">
        <v>1641</v>
      </c>
      <c r="C729" s="56" t="s">
        <v>1625</v>
      </c>
      <c r="D729" s="56" t="s">
        <v>1644</v>
      </c>
      <c r="E729" s="55">
        <v>42535</v>
      </c>
      <c r="F729" s="71">
        <v>3</v>
      </c>
      <c r="G729" s="67">
        <v>3333</v>
      </c>
      <c r="H729" s="70"/>
    </row>
    <row r="730" spans="1:8" x14ac:dyDescent="0.25">
      <c r="A730" s="56" t="s">
        <v>1642</v>
      </c>
      <c r="B730" s="56" t="s">
        <v>1646</v>
      </c>
      <c r="C730" s="56" t="s">
        <v>1624</v>
      </c>
      <c r="D730" s="56" t="s">
        <v>1639</v>
      </c>
      <c r="E730" s="55">
        <v>42566</v>
      </c>
      <c r="F730" s="71">
        <v>2</v>
      </c>
      <c r="G730" s="67">
        <v>1902</v>
      </c>
      <c r="H730" s="70"/>
    </row>
    <row r="731" spans="1:8" x14ac:dyDescent="0.25">
      <c r="A731" s="56" t="s">
        <v>1633</v>
      </c>
      <c r="B731" s="56" t="s">
        <v>1641</v>
      </c>
      <c r="C731" s="56" t="s">
        <v>1624</v>
      </c>
      <c r="D731" s="56" t="s">
        <v>1631</v>
      </c>
      <c r="E731" s="55">
        <v>43041</v>
      </c>
      <c r="F731" s="71">
        <v>1</v>
      </c>
      <c r="G731" s="67">
        <v>1110</v>
      </c>
      <c r="H731" s="70"/>
    </row>
    <row r="732" spans="1:8" x14ac:dyDescent="0.25">
      <c r="A732" s="56" t="s">
        <v>1649</v>
      </c>
      <c r="B732" s="56" t="s">
        <v>1634</v>
      </c>
      <c r="C732" s="56" t="s">
        <v>1627</v>
      </c>
      <c r="D732" s="56" t="s">
        <v>1644</v>
      </c>
      <c r="E732" s="55">
        <v>42858</v>
      </c>
      <c r="F732" s="66">
        <v>8</v>
      </c>
      <c r="G732" s="67">
        <v>8060</v>
      </c>
      <c r="H732" s="70"/>
    </row>
    <row r="733" spans="1:8" x14ac:dyDescent="0.25">
      <c r="A733" s="56" t="s">
        <v>1645</v>
      </c>
      <c r="B733" s="56" t="s">
        <v>1646</v>
      </c>
      <c r="C733" s="56" t="s">
        <v>1627</v>
      </c>
      <c r="D733" s="56" t="s">
        <v>1644</v>
      </c>
      <c r="E733" s="55">
        <v>42873</v>
      </c>
      <c r="F733" s="71">
        <v>2</v>
      </c>
      <c r="G733" s="67">
        <v>1911</v>
      </c>
      <c r="H733" s="70"/>
    </row>
    <row r="734" spans="1:8" x14ac:dyDescent="0.25">
      <c r="A734" s="56" t="s">
        <v>1635</v>
      </c>
      <c r="B734" s="56" t="s">
        <v>1646</v>
      </c>
      <c r="C734" s="56" t="s">
        <v>1627</v>
      </c>
      <c r="D734" s="56" t="s">
        <v>1650</v>
      </c>
      <c r="E734" s="55">
        <v>42743</v>
      </c>
      <c r="F734" s="71">
        <v>6</v>
      </c>
      <c r="G734" s="67">
        <v>5725</v>
      </c>
      <c r="H734" s="70"/>
    </row>
    <row r="735" spans="1:8" x14ac:dyDescent="0.25">
      <c r="A735" s="56" t="s">
        <v>1640</v>
      </c>
      <c r="B735" s="56" t="s">
        <v>1643</v>
      </c>
      <c r="C735" s="56" t="s">
        <v>1626</v>
      </c>
      <c r="D735" s="56" t="s">
        <v>1639</v>
      </c>
      <c r="E735" s="55">
        <v>42904</v>
      </c>
      <c r="F735" s="71">
        <v>13</v>
      </c>
      <c r="G735" s="67">
        <v>10468</v>
      </c>
      <c r="H735" s="70"/>
    </row>
    <row r="736" spans="1:8" x14ac:dyDescent="0.25">
      <c r="A736" s="56" t="s">
        <v>1629</v>
      </c>
      <c r="B736" s="56" t="s">
        <v>1646</v>
      </c>
      <c r="C736" s="56" t="s">
        <v>1627</v>
      </c>
      <c r="D736" s="56" t="s">
        <v>1639</v>
      </c>
      <c r="E736" s="55">
        <v>42737</v>
      </c>
      <c r="F736" s="71">
        <v>7</v>
      </c>
      <c r="G736" s="67">
        <v>6681</v>
      </c>
      <c r="H736" s="70"/>
    </row>
    <row r="737" spans="1:8" x14ac:dyDescent="0.25">
      <c r="A737" s="56" t="s">
        <v>1637</v>
      </c>
      <c r="B737" s="56" t="s">
        <v>1630</v>
      </c>
      <c r="C737" s="56" t="s">
        <v>1624</v>
      </c>
      <c r="D737" s="56" t="s">
        <v>1636</v>
      </c>
      <c r="E737" s="55">
        <v>42817</v>
      </c>
      <c r="F737" s="66">
        <v>16</v>
      </c>
      <c r="G737" s="67">
        <v>10518</v>
      </c>
      <c r="H737" s="70"/>
    </row>
    <row r="738" spans="1:8" x14ac:dyDescent="0.25">
      <c r="A738" s="56" t="s">
        <v>1647</v>
      </c>
      <c r="B738" s="56" t="s">
        <v>1643</v>
      </c>
      <c r="C738" s="56" t="s">
        <v>1626</v>
      </c>
      <c r="D738" s="56" t="s">
        <v>1636</v>
      </c>
      <c r="E738" s="55">
        <v>43051</v>
      </c>
      <c r="F738" s="71">
        <v>3</v>
      </c>
      <c r="G738" s="67">
        <v>2426</v>
      </c>
      <c r="H738" s="70"/>
    </row>
    <row r="739" spans="1:8" x14ac:dyDescent="0.25">
      <c r="A739" s="56" t="s">
        <v>1649</v>
      </c>
      <c r="B739" s="56" t="s">
        <v>1634</v>
      </c>
      <c r="C739" s="56" t="s">
        <v>1627</v>
      </c>
      <c r="D739" s="56" t="s">
        <v>1644</v>
      </c>
      <c r="E739" s="55">
        <v>42465</v>
      </c>
      <c r="F739" s="66">
        <v>17</v>
      </c>
      <c r="G739" s="67">
        <v>17156</v>
      </c>
      <c r="H739" s="70"/>
    </row>
    <row r="740" spans="1:8" x14ac:dyDescent="0.25">
      <c r="A740" s="56" t="s">
        <v>1629</v>
      </c>
      <c r="B740" s="56" t="s">
        <v>1641</v>
      </c>
      <c r="C740" s="56" t="s">
        <v>1624</v>
      </c>
      <c r="D740" s="56" t="s">
        <v>1644</v>
      </c>
      <c r="E740" s="55">
        <v>42914</v>
      </c>
      <c r="F740" s="71">
        <v>10</v>
      </c>
      <c r="G740" s="67">
        <v>11044</v>
      </c>
      <c r="H740" s="70"/>
    </row>
    <row r="741" spans="1:8" x14ac:dyDescent="0.25">
      <c r="A741" s="56" t="s">
        <v>1649</v>
      </c>
      <c r="B741" s="56" t="s">
        <v>1641</v>
      </c>
      <c r="C741" s="56" t="s">
        <v>1625</v>
      </c>
      <c r="D741" s="56" t="s">
        <v>1631</v>
      </c>
      <c r="E741" s="55">
        <v>42558</v>
      </c>
      <c r="F741" s="71">
        <v>6</v>
      </c>
      <c r="G741" s="67">
        <v>6654</v>
      </c>
      <c r="H741" s="70"/>
    </row>
    <row r="742" spans="1:8" x14ac:dyDescent="0.25">
      <c r="A742" s="56" t="s">
        <v>1642</v>
      </c>
      <c r="B742" s="56" t="s">
        <v>1646</v>
      </c>
      <c r="C742" s="56" t="s">
        <v>1626</v>
      </c>
      <c r="D742" s="56" t="s">
        <v>1639</v>
      </c>
      <c r="E742" s="55">
        <v>43035</v>
      </c>
      <c r="F742" s="71">
        <v>13</v>
      </c>
      <c r="G742" s="67">
        <v>12387</v>
      </c>
      <c r="H742" s="70"/>
    </row>
    <row r="743" spans="1:8" x14ac:dyDescent="0.25">
      <c r="A743" s="56" t="s">
        <v>1638</v>
      </c>
      <c r="B743" s="56" t="s">
        <v>1641</v>
      </c>
      <c r="C743" s="56" t="s">
        <v>1626</v>
      </c>
      <c r="D743" s="56" t="s">
        <v>1650</v>
      </c>
      <c r="E743" s="55">
        <v>42404</v>
      </c>
      <c r="F743" s="71">
        <v>14</v>
      </c>
      <c r="G743" s="67">
        <v>15541</v>
      </c>
      <c r="H743" s="70"/>
    </row>
    <row r="744" spans="1:8" x14ac:dyDescent="0.25">
      <c r="A744" s="56" t="s">
        <v>1640</v>
      </c>
      <c r="B744" s="56" t="s">
        <v>1641</v>
      </c>
      <c r="C744" s="56" t="s">
        <v>1627</v>
      </c>
      <c r="D744" s="56" t="s">
        <v>1650</v>
      </c>
      <c r="E744" s="55">
        <v>42411</v>
      </c>
      <c r="F744" s="71">
        <v>20</v>
      </c>
      <c r="G744" s="67">
        <v>22085</v>
      </c>
      <c r="H744" s="70"/>
    </row>
    <row r="745" spans="1:8" x14ac:dyDescent="0.25">
      <c r="A745" s="56" t="s">
        <v>1642</v>
      </c>
      <c r="B745" s="56" t="s">
        <v>1641</v>
      </c>
      <c r="C745" s="56" t="s">
        <v>1627</v>
      </c>
      <c r="D745" s="56" t="s">
        <v>1636</v>
      </c>
      <c r="E745" s="55">
        <v>42889</v>
      </c>
      <c r="F745" s="66">
        <v>12</v>
      </c>
      <c r="G745" s="67">
        <v>13279</v>
      </c>
      <c r="H745" s="70"/>
    </row>
    <row r="746" spans="1:8" x14ac:dyDescent="0.25">
      <c r="A746" s="56" t="s">
        <v>1629</v>
      </c>
      <c r="B746" s="56" t="s">
        <v>1643</v>
      </c>
      <c r="C746" s="56" t="s">
        <v>1624</v>
      </c>
      <c r="D746" s="56" t="s">
        <v>1650</v>
      </c>
      <c r="E746" s="55">
        <v>42642</v>
      </c>
      <c r="F746" s="71">
        <v>18</v>
      </c>
      <c r="G746" s="67">
        <v>14426</v>
      </c>
      <c r="H746" s="70"/>
    </row>
    <row r="747" spans="1:8" x14ac:dyDescent="0.25">
      <c r="A747" s="56" t="s">
        <v>1638</v>
      </c>
      <c r="B747" s="56" t="s">
        <v>1643</v>
      </c>
      <c r="C747" s="56" t="s">
        <v>1624</v>
      </c>
      <c r="D747" s="56" t="s">
        <v>1644</v>
      </c>
      <c r="E747" s="55">
        <v>42657</v>
      </c>
      <c r="F747" s="71">
        <v>2</v>
      </c>
      <c r="G747" s="67">
        <v>1615</v>
      </c>
      <c r="H747" s="70"/>
    </row>
    <row r="748" spans="1:8" x14ac:dyDescent="0.25">
      <c r="A748" s="56" t="s">
        <v>1642</v>
      </c>
      <c r="B748" s="56" t="s">
        <v>1630</v>
      </c>
      <c r="C748" s="56" t="s">
        <v>1626</v>
      </c>
      <c r="D748" s="56" t="s">
        <v>1636</v>
      </c>
      <c r="E748" s="55">
        <v>42992</v>
      </c>
      <c r="F748" s="66">
        <v>9</v>
      </c>
      <c r="G748" s="67">
        <v>5919</v>
      </c>
      <c r="H748" s="70"/>
    </row>
    <row r="749" spans="1:8" x14ac:dyDescent="0.25">
      <c r="A749" s="56" t="s">
        <v>1642</v>
      </c>
      <c r="B749" s="56" t="s">
        <v>1634</v>
      </c>
      <c r="C749" s="56" t="s">
        <v>1627</v>
      </c>
      <c r="D749" s="56" t="s">
        <v>1644</v>
      </c>
      <c r="E749" s="55">
        <v>42660</v>
      </c>
      <c r="F749" s="66">
        <v>11</v>
      </c>
      <c r="G749" s="67">
        <v>11127</v>
      </c>
      <c r="H749" s="70"/>
    </row>
    <row r="750" spans="1:8" x14ac:dyDescent="0.25">
      <c r="A750" s="56" t="s">
        <v>1645</v>
      </c>
      <c r="B750" s="56" t="s">
        <v>1643</v>
      </c>
      <c r="C750" s="56" t="s">
        <v>1624</v>
      </c>
      <c r="D750" s="56" t="s">
        <v>1650</v>
      </c>
      <c r="E750" s="55">
        <v>42775</v>
      </c>
      <c r="F750" s="71">
        <v>14</v>
      </c>
      <c r="G750" s="67">
        <v>11261</v>
      </c>
      <c r="H750" s="70"/>
    </row>
    <row r="751" spans="1:8" x14ac:dyDescent="0.25">
      <c r="A751" s="56" t="s">
        <v>1645</v>
      </c>
      <c r="B751" s="56" t="s">
        <v>1643</v>
      </c>
      <c r="C751" s="56" t="s">
        <v>1627</v>
      </c>
      <c r="D751" s="56" t="s">
        <v>1639</v>
      </c>
      <c r="E751" s="55">
        <v>42531</v>
      </c>
      <c r="F751" s="71">
        <v>9</v>
      </c>
      <c r="G751" s="67">
        <v>7266</v>
      </c>
      <c r="H751" s="70"/>
    </row>
    <row r="752" spans="1:8" x14ac:dyDescent="0.25">
      <c r="A752" s="56" t="s">
        <v>1649</v>
      </c>
      <c r="B752" s="56" t="s">
        <v>1643</v>
      </c>
      <c r="C752" s="56" t="s">
        <v>1627</v>
      </c>
      <c r="D752" s="56" t="s">
        <v>1636</v>
      </c>
      <c r="E752" s="55">
        <v>42866</v>
      </c>
      <c r="F752" s="71">
        <v>13</v>
      </c>
      <c r="G752" s="67">
        <v>10425</v>
      </c>
      <c r="H752" s="70"/>
    </row>
    <row r="753" spans="1:8" x14ac:dyDescent="0.25">
      <c r="A753" s="56" t="s">
        <v>1640</v>
      </c>
      <c r="B753" s="56" t="s">
        <v>1643</v>
      </c>
      <c r="C753" s="56" t="s">
        <v>1624</v>
      </c>
      <c r="D753" s="56" t="s">
        <v>1650</v>
      </c>
      <c r="E753" s="55">
        <v>42875</v>
      </c>
      <c r="F753" s="71">
        <v>17</v>
      </c>
      <c r="G753" s="67">
        <v>13676</v>
      </c>
      <c r="H753" s="70"/>
    </row>
    <row r="754" spans="1:8" x14ac:dyDescent="0.25">
      <c r="A754" s="56" t="s">
        <v>1647</v>
      </c>
      <c r="B754" s="56" t="s">
        <v>1641</v>
      </c>
      <c r="C754" s="56" t="s">
        <v>1626</v>
      </c>
      <c r="D754" s="56" t="s">
        <v>1636</v>
      </c>
      <c r="E754" s="55">
        <v>42685</v>
      </c>
      <c r="F754" s="71">
        <v>10</v>
      </c>
      <c r="G754" s="67">
        <v>11110</v>
      </c>
      <c r="H754" s="70"/>
    </row>
    <row r="755" spans="1:8" x14ac:dyDescent="0.25">
      <c r="A755" s="56" t="s">
        <v>1629</v>
      </c>
      <c r="B755" s="56" t="s">
        <v>1646</v>
      </c>
      <c r="C755" s="56" t="s">
        <v>1627</v>
      </c>
      <c r="D755" s="56" t="s">
        <v>1639</v>
      </c>
      <c r="E755" s="55">
        <v>43071</v>
      </c>
      <c r="F755" s="71">
        <v>14</v>
      </c>
      <c r="G755" s="67">
        <v>13412</v>
      </c>
      <c r="H755" s="70"/>
    </row>
    <row r="756" spans="1:8" x14ac:dyDescent="0.25">
      <c r="A756" s="56" t="s">
        <v>1637</v>
      </c>
      <c r="B756" s="56" t="s">
        <v>1646</v>
      </c>
      <c r="C756" s="56" t="s">
        <v>1625</v>
      </c>
      <c r="D756" s="56" t="s">
        <v>1644</v>
      </c>
      <c r="E756" s="55">
        <v>42834</v>
      </c>
      <c r="F756" s="71">
        <v>13</v>
      </c>
      <c r="G756" s="67">
        <v>12378</v>
      </c>
      <c r="H756" s="70"/>
    </row>
    <row r="757" spans="1:8" x14ac:dyDescent="0.25">
      <c r="A757" s="56" t="s">
        <v>1635</v>
      </c>
      <c r="B757" s="56" t="s">
        <v>1634</v>
      </c>
      <c r="C757" s="56" t="s">
        <v>1626</v>
      </c>
      <c r="D757" s="56" t="s">
        <v>1636</v>
      </c>
      <c r="E757" s="55">
        <v>42688</v>
      </c>
      <c r="F757" s="66">
        <v>11</v>
      </c>
      <c r="G757" s="67">
        <v>11120</v>
      </c>
      <c r="H757" s="70"/>
    </row>
    <row r="758" spans="1:8" x14ac:dyDescent="0.25">
      <c r="A758" s="56" t="s">
        <v>1635</v>
      </c>
      <c r="B758" s="56" t="s">
        <v>1630</v>
      </c>
      <c r="C758" s="56" t="s">
        <v>1625</v>
      </c>
      <c r="D758" s="56" t="s">
        <v>1631</v>
      </c>
      <c r="E758" s="55">
        <v>42859</v>
      </c>
      <c r="F758" s="66">
        <v>3</v>
      </c>
      <c r="G758" s="67">
        <v>1975</v>
      </c>
      <c r="H758" s="70"/>
    </row>
    <row r="759" spans="1:8" x14ac:dyDescent="0.25">
      <c r="A759" s="56" t="s">
        <v>1638</v>
      </c>
      <c r="B759" s="56" t="s">
        <v>1630</v>
      </c>
      <c r="C759" s="56" t="s">
        <v>1625</v>
      </c>
      <c r="D759" s="56" t="s">
        <v>1631</v>
      </c>
      <c r="E759" s="55">
        <v>42567</v>
      </c>
      <c r="F759" s="66">
        <v>6</v>
      </c>
      <c r="G759" s="67">
        <v>3914</v>
      </c>
      <c r="H759" s="70"/>
    </row>
    <row r="760" spans="1:8" x14ac:dyDescent="0.25">
      <c r="A760" s="56" t="s">
        <v>1645</v>
      </c>
      <c r="B760" s="56" t="s">
        <v>1641</v>
      </c>
      <c r="C760" s="56" t="s">
        <v>1627</v>
      </c>
      <c r="D760" s="56" t="s">
        <v>1639</v>
      </c>
      <c r="E760" s="55">
        <v>42548</v>
      </c>
      <c r="F760" s="71">
        <v>6</v>
      </c>
      <c r="G760" s="67">
        <v>6613</v>
      </c>
      <c r="H760" s="70"/>
    </row>
    <row r="761" spans="1:8" x14ac:dyDescent="0.25">
      <c r="A761" s="56" t="s">
        <v>1635</v>
      </c>
      <c r="B761" s="56" t="s">
        <v>1630</v>
      </c>
      <c r="C761" s="56" t="s">
        <v>1627</v>
      </c>
      <c r="D761" s="56" t="s">
        <v>1644</v>
      </c>
      <c r="E761" s="55">
        <v>42393</v>
      </c>
      <c r="F761" s="66">
        <v>3</v>
      </c>
      <c r="G761" s="67">
        <v>1960</v>
      </c>
      <c r="H761" s="70"/>
    </row>
    <row r="762" spans="1:8" x14ac:dyDescent="0.25">
      <c r="A762" s="56" t="s">
        <v>1637</v>
      </c>
      <c r="B762" s="56" t="s">
        <v>1641</v>
      </c>
      <c r="C762" s="56" t="s">
        <v>1625</v>
      </c>
      <c r="D762" s="56" t="s">
        <v>1636</v>
      </c>
      <c r="E762" s="55">
        <v>42925</v>
      </c>
      <c r="F762" s="66">
        <v>6</v>
      </c>
      <c r="G762" s="67">
        <v>6672</v>
      </c>
      <c r="H762" s="70"/>
    </row>
    <row r="763" spans="1:8" x14ac:dyDescent="0.25">
      <c r="A763" s="56" t="s">
        <v>1647</v>
      </c>
      <c r="B763" s="56" t="s">
        <v>1643</v>
      </c>
      <c r="C763" s="56" t="s">
        <v>1626</v>
      </c>
      <c r="D763" s="56" t="s">
        <v>1650</v>
      </c>
      <c r="E763" s="55">
        <v>42992</v>
      </c>
      <c r="F763" s="71">
        <v>20</v>
      </c>
      <c r="G763" s="67">
        <v>16143</v>
      </c>
      <c r="H763" s="70"/>
    </row>
    <row r="764" spans="1:8" x14ac:dyDescent="0.25">
      <c r="A764" s="56" t="s">
        <v>1638</v>
      </c>
      <c r="B764" s="56" t="s">
        <v>1646</v>
      </c>
      <c r="C764" s="56" t="s">
        <v>1625</v>
      </c>
      <c r="D764" s="56" t="s">
        <v>1639</v>
      </c>
      <c r="E764" s="55">
        <v>42433</v>
      </c>
      <c r="F764" s="71">
        <v>8</v>
      </c>
      <c r="G764" s="67">
        <v>7666</v>
      </c>
      <c r="H764" s="70"/>
    </row>
    <row r="765" spans="1:8" x14ac:dyDescent="0.25">
      <c r="A765" s="56" t="s">
        <v>1645</v>
      </c>
      <c r="B765" s="56" t="s">
        <v>1634</v>
      </c>
      <c r="C765" s="56" t="s">
        <v>1626</v>
      </c>
      <c r="D765" s="56" t="s">
        <v>1639</v>
      </c>
      <c r="E765" s="55">
        <v>42657</v>
      </c>
      <c r="F765" s="66">
        <v>10</v>
      </c>
      <c r="G765" s="67">
        <v>10111</v>
      </c>
      <c r="H765" s="70"/>
    </row>
    <row r="766" spans="1:8" x14ac:dyDescent="0.25">
      <c r="A766" s="56" t="s">
        <v>1632</v>
      </c>
      <c r="B766" s="56" t="s">
        <v>1641</v>
      </c>
      <c r="C766" s="56" t="s">
        <v>1625</v>
      </c>
      <c r="D766" s="56" t="s">
        <v>1636</v>
      </c>
      <c r="E766" s="55">
        <v>42470</v>
      </c>
      <c r="F766" s="71">
        <v>12</v>
      </c>
      <c r="G766" s="67">
        <v>13356</v>
      </c>
      <c r="H766" s="70"/>
    </row>
    <row r="767" spans="1:8" x14ac:dyDescent="0.25">
      <c r="A767" s="56" t="s">
        <v>1632</v>
      </c>
      <c r="B767" s="56" t="s">
        <v>1643</v>
      </c>
      <c r="C767" s="56" t="s">
        <v>1625</v>
      </c>
      <c r="D767" s="56" t="s">
        <v>1636</v>
      </c>
      <c r="E767" s="55">
        <v>42849</v>
      </c>
      <c r="F767" s="71">
        <v>1</v>
      </c>
      <c r="G767" s="67">
        <v>804</v>
      </c>
      <c r="H767" s="70"/>
    </row>
    <row r="768" spans="1:8" x14ac:dyDescent="0.25">
      <c r="A768" s="56" t="s">
        <v>1647</v>
      </c>
      <c r="B768" s="56" t="s">
        <v>1641</v>
      </c>
      <c r="C768" s="56" t="s">
        <v>1627</v>
      </c>
      <c r="D768" s="56" t="s">
        <v>1631</v>
      </c>
      <c r="E768" s="55">
        <v>42903</v>
      </c>
      <c r="F768" s="71">
        <v>15</v>
      </c>
      <c r="G768" s="67">
        <v>16594</v>
      </c>
      <c r="H768" s="70"/>
    </row>
    <row r="769" spans="1:14" x14ac:dyDescent="0.25">
      <c r="A769" s="56" t="s">
        <v>1647</v>
      </c>
      <c r="B769" s="56" t="s">
        <v>1643</v>
      </c>
      <c r="C769" s="56" t="s">
        <v>1625</v>
      </c>
      <c r="D769" s="56" t="s">
        <v>1631</v>
      </c>
      <c r="E769" s="55">
        <v>42548</v>
      </c>
      <c r="F769" s="71">
        <v>7</v>
      </c>
      <c r="G769" s="67">
        <v>5620</v>
      </c>
      <c r="H769" s="70"/>
    </row>
    <row r="770" spans="1:14" x14ac:dyDescent="0.25">
      <c r="A770" s="56" t="s">
        <v>1640</v>
      </c>
      <c r="B770" s="56" t="s">
        <v>1630</v>
      </c>
      <c r="C770" s="56" t="s">
        <v>1627</v>
      </c>
      <c r="D770" s="56" t="s">
        <v>1639</v>
      </c>
      <c r="E770" s="55">
        <v>42950</v>
      </c>
      <c r="F770" s="66">
        <v>8</v>
      </c>
      <c r="G770" s="67">
        <v>5233</v>
      </c>
      <c r="H770" s="70"/>
    </row>
    <row r="771" spans="1:14" x14ac:dyDescent="0.25">
      <c r="A771" s="56" t="s">
        <v>1645</v>
      </c>
      <c r="B771" s="56" t="s">
        <v>1641</v>
      </c>
      <c r="C771" s="56" t="s">
        <v>1625</v>
      </c>
      <c r="D771" s="56" t="s">
        <v>1650</v>
      </c>
      <c r="E771" s="55">
        <v>42685</v>
      </c>
      <c r="F771" s="71">
        <v>13</v>
      </c>
      <c r="G771" s="67">
        <v>14342</v>
      </c>
      <c r="H771" s="70"/>
    </row>
    <row r="772" spans="1:14" x14ac:dyDescent="0.25">
      <c r="A772" s="56" t="s">
        <v>1645</v>
      </c>
      <c r="B772" s="56" t="s">
        <v>1643</v>
      </c>
      <c r="C772" s="56" t="s">
        <v>1624</v>
      </c>
      <c r="D772" s="56" t="s">
        <v>1650</v>
      </c>
      <c r="E772" s="55">
        <v>43027</v>
      </c>
      <c r="F772" s="71">
        <v>18</v>
      </c>
      <c r="G772" s="67">
        <v>14475</v>
      </c>
      <c r="H772" s="70"/>
    </row>
    <row r="773" spans="1:14" x14ac:dyDescent="0.25">
      <c r="A773" s="56" t="s">
        <v>1633</v>
      </c>
      <c r="B773" s="56" t="s">
        <v>1643</v>
      </c>
      <c r="C773" s="56" t="s">
        <v>1625</v>
      </c>
      <c r="D773" s="56" t="s">
        <v>1639</v>
      </c>
      <c r="E773" s="55">
        <v>42852</v>
      </c>
      <c r="F773" s="71">
        <v>7</v>
      </c>
      <c r="G773" s="67">
        <v>5640</v>
      </c>
      <c r="H773" s="70"/>
    </row>
    <row r="774" spans="1:14" x14ac:dyDescent="0.25">
      <c r="A774" s="56" t="s">
        <v>1632</v>
      </c>
      <c r="B774" s="56" t="s">
        <v>1634</v>
      </c>
      <c r="C774" s="56" t="s">
        <v>1627</v>
      </c>
      <c r="D774" s="56" t="s">
        <v>1631</v>
      </c>
      <c r="E774" s="55">
        <v>42826</v>
      </c>
      <c r="F774" s="66">
        <v>9</v>
      </c>
      <c r="G774" s="67">
        <v>9080</v>
      </c>
      <c r="H774" s="70"/>
    </row>
    <row r="775" spans="1:14" x14ac:dyDescent="0.25">
      <c r="A775" s="56" t="s">
        <v>1648</v>
      </c>
      <c r="B775" s="56" t="s">
        <v>1646</v>
      </c>
      <c r="C775" s="56" t="s">
        <v>1627</v>
      </c>
      <c r="D775" s="56" t="s">
        <v>1631</v>
      </c>
      <c r="E775" s="55">
        <v>42765</v>
      </c>
      <c r="F775" s="71">
        <v>6</v>
      </c>
      <c r="G775" s="67">
        <v>5708</v>
      </c>
      <c r="H775" s="70"/>
    </row>
    <row r="776" spans="1:14" x14ac:dyDescent="0.25">
      <c r="A776" s="56" t="s">
        <v>1649</v>
      </c>
      <c r="B776" s="56" t="s">
        <v>1646</v>
      </c>
      <c r="C776" s="56" t="s">
        <v>1624</v>
      </c>
      <c r="D776" s="56" t="s">
        <v>1644</v>
      </c>
      <c r="E776" s="55">
        <v>43027</v>
      </c>
      <c r="F776" s="71">
        <v>5</v>
      </c>
      <c r="G776" s="67">
        <v>4779</v>
      </c>
      <c r="H776" s="70"/>
    </row>
    <row r="777" spans="1:14" x14ac:dyDescent="0.25">
      <c r="A777" s="56" t="s">
        <v>1640</v>
      </c>
      <c r="B777" s="56" t="s">
        <v>1630</v>
      </c>
      <c r="C777" s="56" t="s">
        <v>1625</v>
      </c>
      <c r="D777" s="56" t="s">
        <v>1636</v>
      </c>
      <c r="E777" s="55">
        <v>43055</v>
      </c>
      <c r="F777" s="66">
        <v>13</v>
      </c>
      <c r="G777" s="67">
        <v>8550</v>
      </c>
      <c r="H777" s="70"/>
    </row>
    <row r="778" spans="1:14" x14ac:dyDescent="0.25">
      <c r="A778" s="56" t="s">
        <v>1649</v>
      </c>
      <c r="B778" s="56" t="s">
        <v>1630</v>
      </c>
      <c r="C778" s="56" t="s">
        <v>1626</v>
      </c>
      <c r="D778" s="56" t="s">
        <v>1636</v>
      </c>
      <c r="E778" s="55">
        <v>42854</v>
      </c>
      <c r="F778" s="66">
        <v>6</v>
      </c>
      <c r="G778" s="67">
        <v>3917</v>
      </c>
      <c r="H778" s="70"/>
    </row>
    <row r="779" spans="1:14" x14ac:dyDescent="0.25">
      <c r="A779" s="56" t="s">
        <v>1640</v>
      </c>
      <c r="B779" s="56" t="s">
        <v>1641</v>
      </c>
      <c r="C779" s="56" t="s">
        <v>1624</v>
      </c>
      <c r="D779" s="56" t="s">
        <v>1636</v>
      </c>
      <c r="E779" s="55">
        <v>42567</v>
      </c>
      <c r="F779" s="66">
        <v>10</v>
      </c>
      <c r="G779" s="67">
        <v>11096</v>
      </c>
      <c r="H779" s="70"/>
    </row>
    <row r="780" spans="1:14" x14ac:dyDescent="0.25">
      <c r="A780" s="56" t="s">
        <v>1637</v>
      </c>
      <c r="B780" s="56" t="s">
        <v>1641</v>
      </c>
      <c r="C780" s="56" t="s">
        <v>1624</v>
      </c>
      <c r="D780" s="56" t="s">
        <v>1639</v>
      </c>
      <c r="E780" s="55">
        <v>42440</v>
      </c>
      <c r="F780" s="71">
        <v>5</v>
      </c>
      <c r="G780" s="67">
        <v>5516</v>
      </c>
      <c r="H780" s="70"/>
    </row>
    <row r="781" spans="1:14" x14ac:dyDescent="0.25">
      <c r="A781" s="56" t="s">
        <v>1629</v>
      </c>
      <c r="B781" s="56" t="s">
        <v>1630</v>
      </c>
      <c r="C781" s="56" t="s">
        <v>1626</v>
      </c>
      <c r="D781" s="56" t="s">
        <v>1644</v>
      </c>
      <c r="E781" s="55">
        <v>42825</v>
      </c>
      <c r="F781" s="66">
        <v>1</v>
      </c>
      <c r="G781" s="67">
        <v>657</v>
      </c>
      <c r="H781" s="70"/>
    </row>
    <row r="782" spans="1:14" x14ac:dyDescent="0.25">
      <c r="A782" s="74" t="s">
        <v>1647</v>
      </c>
      <c r="B782" s="74" t="s">
        <v>1634</v>
      </c>
      <c r="C782" s="74" t="s">
        <v>1625</v>
      </c>
      <c r="D782" s="74" t="s">
        <v>1644</v>
      </c>
      <c r="E782" s="55">
        <v>42370</v>
      </c>
      <c r="F782" s="75">
        <v>5</v>
      </c>
      <c r="G782" s="76">
        <v>5041</v>
      </c>
      <c r="H782" s="70"/>
      <c r="J782" s="74"/>
      <c r="K782" s="74"/>
      <c r="L782" s="74"/>
      <c r="M782" s="74"/>
      <c r="N782" s="74"/>
    </row>
    <row r="783" spans="1:14" x14ac:dyDescent="0.25">
      <c r="A783" s="56" t="s">
        <v>1629</v>
      </c>
      <c r="B783" s="56" t="s">
        <v>1641</v>
      </c>
      <c r="C783" s="56" t="s">
        <v>1627</v>
      </c>
      <c r="D783" s="56" t="s">
        <v>1631</v>
      </c>
      <c r="E783" s="55">
        <v>42859</v>
      </c>
      <c r="F783" s="71">
        <v>15</v>
      </c>
      <c r="G783" s="67">
        <v>16628</v>
      </c>
      <c r="H783" s="70"/>
    </row>
    <row r="784" spans="1:14" x14ac:dyDescent="0.25">
      <c r="A784" s="56" t="s">
        <v>1649</v>
      </c>
      <c r="B784" s="56" t="s">
        <v>1643</v>
      </c>
      <c r="C784" s="56" t="s">
        <v>1627</v>
      </c>
      <c r="D784" s="56" t="s">
        <v>1631</v>
      </c>
      <c r="E784" s="55">
        <v>43076</v>
      </c>
      <c r="F784" s="71">
        <v>7</v>
      </c>
      <c r="G784" s="67">
        <v>5621</v>
      </c>
      <c r="H784" s="70"/>
    </row>
    <row r="785" spans="1:8" x14ac:dyDescent="0.25">
      <c r="A785" s="56" t="s">
        <v>1633</v>
      </c>
      <c r="B785" s="56" t="s">
        <v>1643</v>
      </c>
      <c r="C785" s="56" t="s">
        <v>1625</v>
      </c>
      <c r="D785" s="56" t="s">
        <v>1631</v>
      </c>
      <c r="E785" s="55">
        <v>42498</v>
      </c>
      <c r="F785" s="71">
        <v>15</v>
      </c>
      <c r="G785" s="67">
        <v>12036</v>
      </c>
      <c r="H785" s="70"/>
    </row>
    <row r="786" spans="1:8" x14ac:dyDescent="0.25">
      <c r="A786" s="56" t="s">
        <v>1632</v>
      </c>
      <c r="B786" s="56" t="s">
        <v>1634</v>
      </c>
      <c r="C786" s="56" t="s">
        <v>1625</v>
      </c>
      <c r="D786" s="56" t="s">
        <v>1650</v>
      </c>
      <c r="E786" s="55">
        <v>42444</v>
      </c>
      <c r="F786" s="66">
        <v>19</v>
      </c>
      <c r="G786" s="67">
        <v>19058</v>
      </c>
      <c r="H786" s="70"/>
    </row>
    <row r="787" spans="1:8" x14ac:dyDescent="0.25">
      <c r="A787" s="56" t="s">
        <v>1629</v>
      </c>
      <c r="B787" s="56" t="s">
        <v>1643</v>
      </c>
      <c r="C787" s="56" t="s">
        <v>1627</v>
      </c>
      <c r="D787" s="56" t="s">
        <v>1639</v>
      </c>
      <c r="E787" s="55">
        <v>43076</v>
      </c>
      <c r="F787" s="71">
        <v>4</v>
      </c>
      <c r="G787" s="67">
        <v>3223</v>
      </c>
      <c r="H787" s="70"/>
    </row>
    <row r="788" spans="1:8" x14ac:dyDescent="0.25">
      <c r="A788" s="56" t="s">
        <v>1637</v>
      </c>
      <c r="B788" s="56" t="s">
        <v>1643</v>
      </c>
      <c r="C788" s="56" t="s">
        <v>1625</v>
      </c>
      <c r="D788" s="56" t="s">
        <v>1631</v>
      </c>
      <c r="E788" s="55">
        <v>42978</v>
      </c>
      <c r="F788" s="71">
        <v>15</v>
      </c>
      <c r="G788" s="67">
        <v>12133</v>
      </c>
      <c r="H788" s="70"/>
    </row>
    <row r="789" spans="1:8" x14ac:dyDescent="0.25">
      <c r="A789" s="56" t="s">
        <v>1632</v>
      </c>
      <c r="B789" s="56" t="s">
        <v>1634</v>
      </c>
      <c r="C789" s="56" t="s">
        <v>1624</v>
      </c>
      <c r="D789" s="56" t="s">
        <v>1644</v>
      </c>
      <c r="E789" s="55">
        <v>43001</v>
      </c>
      <c r="F789" s="66">
        <v>12</v>
      </c>
      <c r="G789" s="67">
        <v>12117</v>
      </c>
      <c r="H789" s="70"/>
    </row>
    <row r="790" spans="1:8" x14ac:dyDescent="0.25">
      <c r="A790" s="56" t="s">
        <v>1632</v>
      </c>
      <c r="B790" s="56" t="s">
        <v>1634</v>
      </c>
      <c r="C790" s="56" t="s">
        <v>1624</v>
      </c>
      <c r="D790" s="56" t="s">
        <v>1644</v>
      </c>
      <c r="E790" s="55">
        <v>43035</v>
      </c>
      <c r="F790" s="66">
        <v>11</v>
      </c>
      <c r="G790" s="67">
        <v>11042</v>
      </c>
      <c r="H790" s="70"/>
    </row>
    <row r="791" spans="1:8" x14ac:dyDescent="0.25">
      <c r="A791" s="56" t="s">
        <v>1647</v>
      </c>
      <c r="B791" s="56" t="s">
        <v>1641</v>
      </c>
      <c r="C791" s="56" t="s">
        <v>1627</v>
      </c>
      <c r="D791" s="56" t="s">
        <v>1650</v>
      </c>
      <c r="E791" s="55">
        <v>43002</v>
      </c>
      <c r="F791" s="71">
        <v>19</v>
      </c>
      <c r="G791" s="67">
        <v>21009</v>
      </c>
      <c r="H791" s="70"/>
    </row>
    <row r="792" spans="1:8" x14ac:dyDescent="0.25">
      <c r="A792" s="56" t="s">
        <v>1637</v>
      </c>
      <c r="B792" s="56" t="s">
        <v>1646</v>
      </c>
      <c r="C792" s="56" t="s">
        <v>1624</v>
      </c>
      <c r="D792" s="56" t="s">
        <v>1650</v>
      </c>
      <c r="E792" s="55">
        <v>43019</v>
      </c>
      <c r="F792" s="71">
        <v>11</v>
      </c>
      <c r="G792" s="67">
        <v>10500</v>
      </c>
      <c r="H792" s="70"/>
    </row>
    <row r="793" spans="1:8" x14ac:dyDescent="0.25">
      <c r="A793" s="56" t="s">
        <v>1637</v>
      </c>
      <c r="B793" s="56" t="s">
        <v>1634</v>
      </c>
      <c r="C793" s="56" t="s">
        <v>1624</v>
      </c>
      <c r="D793" s="56" t="s">
        <v>1644</v>
      </c>
      <c r="E793" s="55">
        <v>42786</v>
      </c>
      <c r="F793" s="66">
        <v>14</v>
      </c>
      <c r="G793" s="67">
        <v>14165</v>
      </c>
      <c r="H793" s="70"/>
    </row>
    <row r="794" spans="1:8" x14ac:dyDescent="0.25">
      <c r="A794" s="56" t="s">
        <v>1629</v>
      </c>
      <c r="B794" s="56" t="s">
        <v>1641</v>
      </c>
      <c r="C794" s="56" t="s">
        <v>1625</v>
      </c>
      <c r="D794" s="56" t="s">
        <v>1636</v>
      </c>
      <c r="E794" s="55">
        <v>42855</v>
      </c>
      <c r="F794" s="71">
        <v>7</v>
      </c>
      <c r="G794" s="67">
        <v>7731</v>
      </c>
      <c r="H794" s="70"/>
    </row>
    <row r="795" spans="1:8" x14ac:dyDescent="0.25">
      <c r="A795" s="56" t="s">
        <v>1642</v>
      </c>
      <c r="B795" s="56" t="s">
        <v>1641</v>
      </c>
      <c r="C795" s="56" t="s">
        <v>1624</v>
      </c>
      <c r="D795" s="56" t="s">
        <v>1636</v>
      </c>
      <c r="E795" s="55">
        <v>42635</v>
      </c>
      <c r="F795" s="66">
        <v>4</v>
      </c>
      <c r="G795" s="67">
        <v>4411</v>
      </c>
      <c r="H795" s="70"/>
    </row>
    <row r="796" spans="1:8" x14ac:dyDescent="0.25">
      <c r="A796" s="56" t="s">
        <v>1642</v>
      </c>
      <c r="B796" s="56" t="s">
        <v>1646</v>
      </c>
      <c r="C796" s="56" t="s">
        <v>1626</v>
      </c>
      <c r="D796" s="56" t="s">
        <v>1631</v>
      </c>
      <c r="E796" s="55">
        <v>42411</v>
      </c>
      <c r="F796" s="71">
        <v>5</v>
      </c>
      <c r="G796" s="67">
        <v>4763</v>
      </c>
      <c r="H796" s="70"/>
    </row>
    <row r="797" spans="1:8" x14ac:dyDescent="0.25">
      <c r="A797" s="56" t="s">
        <v>1647</v>
      </c>
      <c r="B797" s="56" t="s">
        <v>1630</v>
      </c>
      <c r="C797" s="56" t="s">
        <v>1625</v>
      </c>
      <c r="D797" s="56" t="s">
        <v>1631</v>
      </c>
      <c r="E797" s="55">
        <v>42865</v>
      </c>
      <c r="F797" s="66">
        <v>5</v>
      </c>
      <c r="G797" s="67">
        <v>3292</v>
      </c>
      <c r="H797" s="70"/>
    </row>
    <row r="798" spans="1:8" x14ac:dyDescent="0.25">
      <c r="A798" s="56" t="s">
        <v>1642</v>
      </c>
      <c r="B798" s="56" t="s">
        <v>1646</v>
      </c>
      <c r="C798" s="56" t="s">
        <v>1625</v>
      </c>
      <c r="D798" s="56" t="s">
        <v>1631</v>
      </c>
      <c r="E798" s="55">
        <v>42509</v>
      </c>
      <c r="F798" s="71">
        <v>10</v>
      </c>
      <c r="G798" s="67">
        <v>9600</v>
      </c>
      <c r="H798" s="70"/>
    </row>
    <row r="799" spans="1:8" x14ac:dyDescent="0.25">
      <c r="A799" s="56" t="s">
        <v>1645</v>
      </c>
      <c r="B799" s="56" t="s">
        <v>1641</v>
      </c>
      <c r="C799" s="56" t="s">
        <v>1624</v>
      </c>
      <c r="D799" s="56" t="s">
        <v>1644</v>
      </c>
      <c r="E799" s="55">
        <v>42414</v>
      </c>
      <c r="F799" s="71">
        <v>2</v>
      </c>
      <c r="G799" s="67">
        <v>2207</v>
      </c>
      <c r="H799" s="70"/>
    </row>
    <row r="800" spans="1:8" x14ac:dyDescent="0.25">
      <c r="A800" s="56" t="s">
        <v>1637</v>
      </c>
      <c r="B800" s="56" t="s">
        <v>1643</v>
      </c>
      <c r="C800" s="56" t="s">
        <v>1624</v>
      </c>
      <c r="D800" s="56" t="s">
        <v>1639</v>
      </c>
      <c r="E800" s="55">
        <v>42744</v>
      </c>
      <c r="F800" s="71">
        <v>15</v>
      </c>
      <c r="G800" s="67">
        <v>12131</v>
      </c>
      <c r="H800" s="70"/>
    </row>
    <row r="801" spans="1:8" x14ac:dyDescent="0.25">
      <c r="A801" s="56" t="s">
        <v>1629</v>
      </c>
      <c r="B801" s="56" t="s">
        <v>1646</v>
      </c>
      <c r="C801" s="56" t="s">
        <v>1624</v>
      </c>
      <c r="D801" s="56" t="s">
        <v>1631</v>
      </c>
      <c r="E801" s="55">
        <v>42482</v>
      </c>
      <c r="F801" s="71">
        <v>2</v>
      </c>
      <c r="G801" s="67">
        <v>1920</v>
      </c>
      <c r="H801" s="70"/>
    </row>
    <row r="802" spans="1:8" x14ac:dyDescent="0.25">
      <c r="A802" s="56" t="s">
        <v>1649</v>
      </c>
      <c r="B802" s="56" t="s">
        <v>1641</v>
      </c>
      <c r="C802" s="56" t="s">
        <v>1624</v>
      </c>
      <c r="D802" s="56" t="s">
        <v>1639</v>
      </c>
      <c r="E802" s="55">
        <v>42643</v>
      </c>
      <c r="F802" s="71">
        <v>4</v>
      </c>
      <c r="G802" s="67">
        <v>4452</v>
      </c>
      <c r="H802" s="70"/>
    </row>
    <row r="803" spans="1:8" x14ac:dyDescent="0.25">
      <c r="A803" s="56" t="s">
        <v>1629</v>
      </c>
      <c r="B803" s="56" t="s">
        <v>1643</v>
      </c>
      <c r="C803" s="56" t="s">
        <v>1625</v>
      </c>
      <c r="D803" s="56" t="s">
        <v>1650</v>
      </c>
      <c r="E803" s="55">
        <v>42516</v>
      </c>
      <c r="F803" s="71">
        <v>6</v>
      </c>
      <c r="G803" s="67">
        <v>4844</v>
      </c>
      <c r="H803" s="70"/>
    </row>
    <row r="804" spans="1:8" x14ac:dyDescent="0.25">
      <c r="A804" s="56" t="s">
        <v>1640</v>
      </c>
      <c r="B804" s="56" t="s">
        <v>1634</v>
      </c>
      <c r="C804" s="56" t="s">
        <v>1627</v>
      </c>
      <c r="D804" s="56" t="s">
        <v>1639</v>
      </c>
      <c r="E804" s="55">
        <v>42819</v>
      </c>
      <c r="F804" s="66">
        <v>9</v>
      </c>
      <c r="G804" s="67">
        <v>9105</v>
      </c>
      <c r="H804" s="70"/>
    </row>
    <row r="805" spans="1:8" x14ac:dyDescent="0.25">
      <c r="A805" s="56" t="s">
        <v>1637</v>
      </c>
      <c r="B805" s="56" t="s">
        <v>1641</v>
      </c>
      <c r="C805" s="56" t="s">
        <v>1625</v>
      </c>
      <c r="D805" s="56" t="s">
        <v>1639</v>
      </c>
      <c r="E805" s="55">
        <v>42745</v>
      </c>
      <c r="F805" s="71">
        <v>2</v>
      </c>
      <c r="G805" s="67">
        <v>2224</v>
      </c>
      <c r="H805" s="70"/>
    </row>
    <row r="806" spans="1:8" x14ac:dyDescent="0.25">
      <c r="A806" s="56" t="s">
        <v>1629</v>
      </c>
      <c r="B806" s="56" t="s">
        <v>1646</v>
      </c>
      <c r="C806" s="56" t="s">
        <v>1625</v>
      </c>
      <c r="D806" s="56" t="s">
        <v>1644</v>
      </c>
      <c r="E806" s="55">
        <v>42447</v>
      </c>
      <c r="F806" s="71">
        <v>8</v>
      </c>
      <c r="G806" s="67">
        <v>7633</v>
      </c>
      <c r="H806" s="70"/>
    </row>
    <row r="807" spans="1:8" x14ac:dyDescent="0.25">
      <c r="A807" s="56" t="s">
        <v>1647</v>
      </c>
      <c r="B807" s="56" t="s">
        <v>1643</v>
      </c>
      <c r="C807" s="56" t="s">
        <v>1627</v>
      </c>
      <c r="D807" s="56" t="s">
        <v>1639</v>
      </c>
      <c r="E807" s="55">
        <v>42872</v>
      </c>
      <c r="F807" s="71">
        <v>12</v>
      </c>
      <c r="G807" s="67">
        <v>9635</v>
      </c>
      <c r="H807" s="70"/>
    </row>
    <row r="808" spans="1:8" x14ac:dyDescent="0.25">
      <c r="A808" s="56" t="s">
        <v>1645</v>
      </c>
      <c r="B808" s="56" t="s">
        <v>1634</v>
      </c>
      <c r="C808" s="56" t="s">
        <v>1627</v>
      </c>
      <c r="D808" s="56" t="s">
        <v>1644</v>
      </c>
      <c r="E808" s="55">
        <v>43082</v>
      </c>
      <c r="F808" s="66">
        <v>15</v>
      </c>
      <c r="G808" s="67">
        <v>15152</v>
      </c>
      <c r="H808" s="70"/>
    </row>
    <row r="809" spans="1:8" x14ac:dyDescent="0.25">
      <c r="A809" s="56" t="s">
        <v>1648</v>
      </c>
      <c r="B809" s="56" t="s">
        <v>1630</v>
      </c>
      <c r="C809" s="56" t="s">
        <v>1627</v>
      </c>
      <c r="D809" s="56" t="s">
        <v>1650</v>
      </c>
      <c r="E809" s="55">
        <v>42917</v>
      </c>
      <c r="F809" s="66">
        <v>6</v>
      </c>
      <c r="G809" s="67">
        <v>3915</v>
      </c>
      <c r="H809" s="70"/>
    </row>
    <row r="810" spans="1:8" x14ac:dyDescent="0.25">
      <c r="A810" s="56" t="s">
        <v>1635</v>
      </c>
      <c r="B810" s="56" t="s">
        <v>1646</v>
      </c>
      <c r="C810" s="56" t="s">
        <v>1624</v>
      </c>
      <c r="D810" s="56" t="s">
        <v>1631</v>
      </c>
      <c r="E810" s="55">
        <v>42413</v>
      </c>
      <c r="F810" s="71">
        <v>14</v>
      </c>
      <c r="G810" s="67">
        <v>13316</v>
      </c>
      <c r="H810" s="70"/>
    </row>
    <row r="811" spans="1:8" x14ac:dyDescent="0.25">
      <c r="A811" s="56" t="s">
        <v>1633</v>
      </c>
      <c r="B811" s="56" t="s">
        <v>1643</v>
      </c>
      <c r="C811" s="56" t="s">
        <v>1627</v>
      </c>
      <c r="D811" s="56" t="s">
        <v>1644</v>
      </c>
      <c r="E811" s="55">
        <v>42674</v>
      </c>
      <c r="F811" s="71">
        <v>11</v>
      </c>
      <c r="G811" s="67">
        <v>8887</v>
      </c>
      <c r="H811" s="70"/>
    </row>
    <row r="812" spans="1:8" x14ac:dyDescent="0.25">
      <c r="A812" s="56" t="s">
        <v>1637</v>
      </c>
      <c r="B812" s="56" t="s">
        <v>1641</v>
      </c>
      <c r="C812" s="56" t="s">
        <v>1624</v>
      </c>
      <c r="D812" s="56" t="s">
        <v>1636</v>
      </c>
      <c r="E812" s="55">
        <v>43000</v>
      </c>
      <c r="F812" s="71">
        <v>11</v>
      </c>
      <c r="G812" s="67">
        <v>12194</v>
      </c>
      <c r="H812" s="70"/>
    </row>
    <row r="813" spans="1:8" x14ac:dyDescent="0.25">
      <c r="A813" s="56" t="s">
        <v>1647</v>
      </c>
      <c r="B813" s="56" t="s">
        <v>1646</v>
      </c>
      <c r="C813" s="56" t="s">
        <v>1624</v>
      </c>
      <c r="D813" s="56" t="s">
        <v>1639</v>
      </c>
      <c r="E813" s="55">
        <v>42391</v>
      </c>
      <c r="F813" s="71">
        <v>10</v>
      </c>
      <c r="G813" s="67">
        <v>9556</v>
      </c>
      <c r="H813" s="70"/>
    </row>
    <row r="814" spans="1:8" x14ac:dyDescent="0.25">
      <c r="A814" s="56" t="s">
        <v>1645</v>
      </c>
      <c r="B814" s="56" t="s">
        <v>1641</v>
      </c>
      <c r="C814" s="56" t="s">
        <v>1624</v>
      </c>
      <c r="D814" s="56" t="s">
        <v>1644</v>
      </c>
      <c r="E814" s="55">
        <v>42461</v>
      </c>
      <c r="F814" s="71">
        <v>13</v>
      </c>
      <c r="G814" s="67">
        <v>14336</v>
      </c>
      <c r="H814" s="70"/>
    </row>
    <row r="815" spans="1:8" x14ac:dyDescent="0.25">
      <c r="A815" s="56" t="s">
        <v>1649</v>
      </c>
      <c r="B815" s="56" t="s">
        <v>1646</v>
      </c>
      <c r="C815" s="56" t="s">
        <v>1624</v>
      </c>
      <c r="D815" s="56" t="s">
        <v>1650</v>
      </c>
      <c r="E815" s="55">
        <v>42909</v>
      </c>
      <c r="F815" s="71">
        <v>10</v>
      </c>
      <c r="G815" s="67">
        <v>9522</v>
      </c>
      <c r="H815" s="70"/>
    </row>
    <row r="816" spans="1:8" x14ac:dyDescent="0.25">
      <c r="A816" s="56" t="s">
        <v>1640</v>
      </c>
      <c r="B816" s="56" t="s">
        <v>1630</v>
      </c>
      <c r="C816" s="56" t="s">
        <v>1624</v>
      </c>
      <c r="D816" s="56" t="s">
        <v>1631</v>
      </c>
      <c r="E816" s="55">
        <v>42896</v>
      </c>
      <c r="F816" s="66">
        <v>3</v>
      </c>
      <c r="G816" s="67">
        <v>1968</v>
      </c>
      <c r="H816" s="70"/>
    </row>
    <row r="817" spans="1:8" x14ac:dyDescent="0.25">
      <c r="A817" s="56" t="s">
        <v>1648</v>
      </c>
      <c r="B817" s="56" t="s">
        <v>1646</v>
      </c>
      <c r="C817" s="56" t="s">
        <v>1625</v>
      </c>
      <c r="D817" s="56" t="s">
        <v>1631</v>
      </c>
      <c r="E817" s="55">
        <v>43056</v>
      </c>
      <c r="F817" s="71">
        <v>6</v>
      </c>
      <c r="G817" s="67">
        <v>5746</v>
      </c>
      <c r="H817" s="70"/>
    </row>
    <row r="818" spans="1:8" x14ac:dyDescent="0.25">
      <c r="A818" s="56" t="s">
        <v>1640</v>
      </c>
      <c r="B818" s="56" t="s">
        <v>1630</v>
      </c>
      <c r="C818" s="56" t="s">
        <v>1626</v>
      </c>
      <c r="D818" s="56" t="s">
        <v>1636</v>
      </c>
      <c r="E818" s="55">
        <v>42688</v>
      </c>
      <c r="F818" s="66">
        <v>5</v>
      </c>
      <c r="G818" s="67">
        <v>3276</v>
      </c>
      <c r="H818" s="70"/>
    </row>
    <row r="819" spans="1:8" x14ac:dyDescent="0.25">
      <c r="A819" s="56" t="s">
        <v>1640</v>
      </c>
      <c r="B819" s="56" t="s">
        <v>1643</v>
      </c>
      <c r="C819" s="56" t="s">
        <v>1625</v>
      </c>
      <c r="D819" s="56" t="s">
        <v>1639</v>
      </c>
      <c r="E819" s="55">
        <v>42695</v>
      </c>
      <c r="F819" s="71">
        <v>3</v>
      </c>
      <c r="G819" s="67">
        <v>2426</v>
      </c>
      <c r="H819" s="70"/>
    </row>
    <row r="820" spans="1:8" x14ac:dyDescent="0.25">
      <c r="A820" s="56" t="s">
        <v>1649</v>
      </c>
      <c r="B820" s="56" t="s">
        <v>1646</v>
      </c>
      <c r="C820" s="56" t="s">
        <v>1624</v>
      </c>
      <c r="D820" s="56" t="s">
        <v>1636</v>
      </c>
      <c r="E820" s="55">
        <v>42737</v>
      </c>
      <c r="F820" s="71">
        <v>15</v>
      </c>
      <c r="G820" s="67">
        <v>14272</v>
      </c>
      <c r="H820" s="70"/>
    </row>
    <row r="821" spans="1:8" x14ac:dyDescent="0.25">
      <c r="A821" s="56" t="s">
        <v>1647</v>
      </c>
      <c r="B821" s="56" t="s">
        <v>1634</v>
      </c>
      <c r="C821" s="56" t="s">
        <v>1626</v>
      </c>
      <c r="D821" s="56" t="s">
        <v>1644</v>
      </c>
      <c r="E821" s="55">
        <v>42914</v>
      </c>
      <c r="F821" s="66">
        <v>4</v>
      </c>
      <c r="G821" s="67">
        <v>4029</v>
      </c>
      <c r="H821" s="70"/>
    </row>
    <row r="822" spans="1:8" x14ac:dyDescent="0.25">
      <c r="A822" s="56" t="s">
        <v>1648</v>
      </c>
      <c r="B822" s="56" t="s">
        <v>1634</v>
      </c>
      <c r="C822" s="56" t="s">
        <v>1627</v>
      </c>
      <c r="D822" s="56" t="s">
        <v>1639</v>
      </c>
      <c r="E822" s="55">
        <v>42593</v>
      </c>
      <c r="F822" s="66">
        <v>6</v>
      </c>
      <c r="G822" s="67">
        <v>6051</v>
      </c>
      <c r="H822" s="70"/>
    </row>
    <row r="823" spans="1:8" x14ac:dyDescent="0.25">
      <c r="A823" s="56" t="s">
        <v>1649</v>
      </c>
      <c r="B823" s="56" t="s">
        <v>1646</v>
      </c>
      <c r="C823" s="56" t="s">
        <v>1625</v>
      </c>
      <c r="D823" s="56" t="s">
        <v>1639</v>
      </c>
      <c r="E823" s="55">
        <v>42626</v>
      </c>
      <c r="F823" s="71">
        <v>10</v>
      </c>
      <c r="G823" s="67">
        <v>9556</v>
      </c>
      <c r="H823" s="70"/>
    </row>
    <row r="824" spans="1:8" x14ac:dyDescent="0.25">
      <c r="A824" s="56" t="s">
        <v>1648</v>
      </c>
      <c r="B824" s="56" t="s">
        <v>1646</v>
      </c>
      <c r="C824" s="56" t="s">
        <v>1627</v>
      </c>
      <c r="D824" s="56" t="s">
        <v>1650</v>
      </c>
      <c r="E824" s="55">
        <v>42619</v>
      </c>
      <c r="F824" s="71">
        <v>13</v>
      </c>
      <c r="G824" s="67">
        <v>12364</v>
      </c>
      <c r="H824" s="70"/>
    </row>
    <row r="825" spans="1:8" x14ac:dyDescent="0.25">
      <c r="A825" s="56" t="s">
        <v>1632</v>
      </c>
      <c r="B825" s="56" t="s">
        <v>1630</v>
      </c>
      <c r="C825" s="56" t="s">
        <v>1625</v>
      </c>
      <c r="D825" s="56" t="s">
        <v>1650</v>
      </c>
      <c r="E825" s="55">
        <v>43084</v>
      </c>
      <c r="F825" s="66">
        <v>8</v>
      </c>
      <c r="G825" s="67">
        <v>5218</v>
      </c>
      <c r="H825" s="70"/>
    </row>
    <row r="826" spans="1:8" x14ac:dyDescent="0.25">
      <c r="A826" s="56" t="s">
        <v>1649</v>
      </c>
      <c r="B826" s="56" t="s">
        <v>1634</v>
      </c>
      <c r="C826" s="56" t="s">
        <v>1626</v>
      </c>
      <c r="D826" s="56" t="s">
        <v>1639</v>
      </c>
      <c r="E826" s="55">
        <v>42759</v>
      </c>
      <c r="F826" s="66">
        <v>18</v>
      </c>
      <c r="G826" s="67">
        <v>18123</v>
      </c>
      <c r="H826" s="70"/>
    </row>
    <row r="827" spans="1:8" x14ac:dyDescent="0.25">
      <c r="A827" s="56" t="s">
        <v>1647</v>
      </c>
      <c r="B827" s="56" t="s">
        <v>1634</v>
      </c>
      <c r="C827" s="56" t="s">
        <v>1626</v>
      </c>
      <c r="D827" s="56" t="s">
        <v>1631</v>
      </c>
      <c r="E827" s="55">
        <v>42643</v>
      </c>
      <c r="F827" s="66">
        <v>4</v>
      </c>
      <c r="G827" s="67">
        <v>4033</v>
      </c>
      <c r="H827" s="70"/>
    </row>
    <row r="828" spans="1:8" x14ac:dyDescent="0.25">
      <c r="A828" s="56" t="s">
        <v>1632</v>
      </c>
      <c r="B828" s="56" t="s">
        <v>1643</v>
      </c>
      <c r="C828" s="56" t="s">
        <v>1625</v>
      </c>
      <c r="D828" s="56" t="s">
        <v>1639</v>
      </c>
      <c r="E828" s="55">
        <v>42994</v>
      </c>
      <c r="F828" s="71">
        <v>6</v>
      </c>
      <c r="G828" s="67">
        <v>4830</v>
      </c>
      <c r="H828" s="70"/>
    </row>
    <row r="829" spans="1:8" x14ac:dyDescent="0.25">
      <c r="A829" s="56" t="s">
        <v>1638</v>
      </c>
      <c r="B829" s="56" t="s">
        <v>1646</v>
      </c>
      <c r="C829" s="56" t="s">
        <v>1624</v>
      </c>
      <c r="D829" s="56" t="s">
        <v>1636</v>
      </c>
      <c r="E829" s="55">
        <v>42572</v>
      </c>
      <c r="F829" s="71">
        <v>9</v>
      </c>
      <c r="G829" s="67">
        <v>8592</v>
      </c>
      <c r="H829" s="70"/>
    </row>
    <row r="830" spans="1:8" x14ac:dyDescent="0.25">
      <c r="A830" s="56" t="s">
        <v>1642</v>
      </c>
      <c r="B830" s="56" t="s">
        <v>1630</v>
      </c>
      <c r="C830" s="56" t="s">
        <v>1627</v>
      </c>
      <c r="D830" s="56" t="s">
        <v>1650</v>
      </c>
      <c r="E830" s="55">
        <v>42510</v>
      </c>
      <c r="F830" s="66">
        <v>6</v>
      </c>
      <c r="G830" s="67">
        <v>3917</v>
      </c>
      <c r="H830" s="70"/>
    </row>
    <row r="831" spans="1:8" x14ac:dyDescent="0.25">
      <c r="A831" s="56" t="s">
        <v>1629</v>
      </c>
      <c r="B831" s="56" t="s">
        <v>1641</v>
      </c>
      <c r="C831" s="56" t="s">
        <v>1624</v>
      </c>
      <c r="D831" s="56" t="s">
        <v>1650</v>
      </c>
      <c r="E831" s="55">
        <v>42470</v>
      </c>
      <c r="F831" s="71">
        <v>12</v>
      </c>
      <c r="G831" s="67">
        <v>13276</v>
      </c>
      <c r="H831" s="70"/>
    </row>
    <row r="832" spans="1:8" x14ac:dyDescent="0.25">
      <c r="A832" s="56" t="s">
        <v>1632</v>
      </c>
      <c r="B832" s="56" t="s">
        <v>1643</v>
      </c>
      <c r="C832" s="56" t="s">
        <v>1625</v>
      </c>
      <c r="D832" s="56" t="s">
        <v>1650</v>
      </c>
      <c r="E832" s="55">
        <v>42378</v>
      </c>
      <c r="F832" s="71">
        <v>11</v>
      </c>
      <c r="G832" s="67">
        <v>8856</v>
      </c>
      <c r="H832" s="70"/>
    </row>
    <row r="833" spans="1:8" x14ac:dyDescent="0.25">
      <c r="A833" s="56" t="s">
        <v>1632</v>
      </c>
      <c r="B833" s="56" t="s">
        <v>1641</v>
      </c>
      <c r="C833" s="56" t="s">
        <v>1625</v>
      </c>
      <c r="D833" s="56" t="s">
        <v>1650</v>
      </c>
      <c r="E833" s="55">
        <v>42717</v>
      </c>
      <c r="F833" s="71">
        <v>8</v>
      </c>
      <c r="G833" s="67">
        <v>8855</v>
      </c>
      <c r="H833" s="70"/>
    </row>
    <row r="834" spans="1:8" x14ac:dyDescent="0.25">
      <c r="A834" s="56" t="s">
        <v>1633</v>
      </c>
      <c r="B834" s="56" t="s">
        <v>1646</v>
      </c>
      <c r="C834" s="56" t="s">
        <v>1624</v>
      </c>
      <c r="D834" s="56" t="s">
        <v>1644</v>
      </c>
      <c r="E834" s="55">
        <v>42474</v>
      </c>
      <c r="F834" s="71">
        <v>8</v>
      </c>
      <c r="G834" s="67">
        <v>7624</v>
      </c>
      <c r="H834" s="70"/>
    </row>
    <row r="835" spans="1:8" x14ac:dyDescent="0.25">
      <c r="A835" s="56" t="s">
        <v>1635</v>
      </c>
      <c r="B835" s="56" t="s">
        <v>1634</v>
      </c>
      <c r="C835" s="56" t="s">
        <v>1626</v>
      </c>
      <c r="D835" s="56" t="s">
        <v>1650</v>
      </c>
      <c r="E835" s="55">
        <v>42638</v>
      </c>
      <c r="F835" s="66">
        <v>9</v>
      </c>
      <c r="G835" s="67">
        <v>9065</v>
      </c>
      <c r="H835" s="70"/>
    </row>
    <row r="836" spans="1:8" x14ac:dyDescent="0.25">
      <c r="A836" s="56" t="s">
        <v>1647</v>
      </c>
      <c r="B836" s="56" t="s">
        <v>1630</v>
      </c>
      <c r="C836" s="56" t="s">
        <v>1627</v>
      </c>
      <c r="D836" s="56" t="s">
        <v>1631</v>
      </c>
      <c r="E836" s="55">
        <v>42960</v>
      </c>
      <c r="F836" s="66">
        <v>3</v>
      </c>
      <c r="G836" s="67">
        <v>1976</v>
      </c>
      <c r="H836" s="70"/>
    </row>
    <row r="837" spans="1:8" x14ac:dyDescent="0.25">
      <c r="A837" s="56" t="s">
        <v>1633</v>
      </c>
      <c r="B837" s="56" t="s">
        <v>1641</v>
      </c>
      <c r="C837" s="56" t="s">
        <v>1624</v>
      </c>
      <c r="D837" s="56" t="s">
        <v>1644</v>
      </c>
      <c r="E837" s="55">
        <v>42387</v>
      </c>
      <c r="F837" s="71">
        <v>11</v>
      </c>
      <c r="G837" s="67">
        <v>12142</v>
      </c>
      <c r="H837" s="70"/>
    </row>
    <row r="838" spans="1:8" x14ac:dyDescent="0.25">
      <c r="A838" s="56" t="s">
        <v>1635</v>
      </c>
      <c r="B838" s="56" t="s">
        <v>1646</v>
      </c>
      <c r="C838" s="56" t="s">
        <v>1626</v>
      </c>
      <c r="D838" s="56" t="s">
        <v>1650</v>
      </c>
      <c r="E838" s="55">
        <v>42717</v>
      </c>
      <c r="F838" s="71">
        <v>11</v>
      </c>
      <c r="G838" s="67">
        <v>10502</v>
      </c>
      <c r="H838" s="70"/>
    </row>
    <row r="839" spans="1:8" x14ac:dyDescent="0.25">
      <c r="A839" s="56" t="s">
        <v>1642</v>
      </c>
      <c r="B839" s="56" t="s">
        <v>1646</v>
      </c>
      <c r="C839" s="56" t="s">
        <v>1625</v>
      </c>
      <c r="D839" s="56" t="s">
        <v>1650</v>
      </c>
      <c r="E839" s="55">
        <v>42478</v>
      </c>
      <c r="F839" s="71">
        <v>12</v>
      </c>
      <c r="G839" s="67">
        <v>11461</v>
      </c>
      <c r="H839" s="70"/>
    </row>
    <row r="840" spans="1:8" x14ac:dyDescent="0.25">
      <c r="A840" s="56" t="s">
        <v>1645</v>
      </c>
      <c r="B840" s="56" t="s">
        <v>1641</v>
      </c>
      <c r="C840" s="56" t="s">
        <v>1625</v>
      </c>
      <c r="D840" s="56" t="s">
        <v>1636</v>
      </c>
      <c r="E840" s="55">
        <v>42894</v>
      </c>
      <c r="F840" s="71">
        <v>11</v>
      </c>
      <c r="G840" s="67">
        <v>12243</v>
      </c>
      <c r="H840" s="70"/>
    </row>
    <row r="841" spans="1:8" x14ac:dyDescent="0.25">
      <c r="A841" s="56" t="s">
        <v>1632</v>
      </c>
      <c r="B841" s="56" t="s">
        <v>1630</v>
      </c>
      <c r="C841" s="56" t="s">
        <v>1624</v>
      </c>
      <c r="D841" s="56" t="s">
        <v>1650</v>
      </c>
      <c r="E841" s="55">
        <v>42762</v>
      </c>
      <c r="F841" s="66">
        <v>10</v>
      </c>
      <c r="G841" s="67">
        <v>6522</v>
      </c>
      <c r="H841" s="70"/>
    </row>
    <row r="842" spans="1:8" x14ac:dyDescent="0.25">
      <c r="A842" s="56" t="s">
        <v>1649</v>
      </c>
      <c r="B842" s="56" t="s">
        <v>1641</v>
      </c>
      <c r="C842" s="56" t="s">
        <v>1625</v>
      </c>
      <c r="D842" s="56" t="s">
        <v>1644</v>
      </c>
      <c r="E842" s="55">
        <v>42688</v>
      </c>
      <c r="F842" s="71">
        <v>11</v>
      </c>
      <c r="G842" s="67">
        <v>12128</v>
      </c>
      <c r="H842" s="70"/>
    </row>
    <row r="843" spans="1:8" x14ac:dyDescent="0.25">
      <c r="A843" s="56" t="s">
        <v>1632</v>
      </c>
      <c r="B843" s="56" t="s">
        <v>1646</v>
      </c>
      <c r="C843" s="56" t="s">
        <v>1627</v>
      </c>
      <c r="D843" s="56" t="s">
        <v>1650</v>
      </c>
      <c r="E843" s="55">
        <v>42412</v>
      </c>
      <c r="F843" s="71">
        <v>18</v>
      </c>
      <c r="G843" s="67">
        <v>17138</v>
      </c>
      <c r="H843" s="70"/>
    </row>
    <row r="844" spans="1:8" x14ac:dyDescent="0.25">
      <c r="A844" s="56" t="s">
        <v>1642</v>
      </c>
      <c r="B844" s="56" t="s">
        <v>1643</v>
      </c>
      <c r="C844" s="56" t="s">
        <v>1626</v>
      </c>
      <c r="D844" s="56" t="s">
        <v>1631</v>
      </c>
      <c r="E844" s="55">
        <v>42664</v>
      </c>
      <c r="F844" s="71">
        <v>15</v>
      </c>
      <c r="G844" s="67">
        <v>12016</v>
      </c>
      <c r="H844" s="70"/>
    </row>
    <row r="845" spans="1:8" x14ac:dyDescent="0.25">
      <c r="A845" s="56" t="s">
        <v>1638</v>
      </c>
      <c r="B845" s="56" t="s">
        <v>1643</v>
      </c>
      <c r="C845" s="56" t="s">
        <v>1627</v>
      </c>
      <c r="D845" s="56" t="s">
        <v>1650</v>
      </c>
      <c r="E845" s="55">
        <v>42889</v>
      </c>
      <c r="F845" s="71">
        <v>6</v>
      </c>
      <c r="G845" s="67">
        <v>4851</v>
      </c>
      <c r="H845" s="70"/>
    </row>
    <row r="846" spans="1:8" x14ac:dyDescent="0.25">
      <c r="A846" s="56" t="s">
        <v>1632</v>
      </c>
      <c r="B846" s="56" t="s">
        <v>1641</v>
      </c>
      <c r="C846" s="56" t="s">
        <v>1624</v>
      </c>
      <c r="D846" s="56" t="s">
        <v>1636</v>
      </c>
      <c r="E846" s="55">
        <v>42951</v>
      </c>
      <c r="F846" s="71">
        <v>7</v>
      </c>
      <c r="G846" s="67">
        <v>7742</v>
      </c>
      <c r="H846" s="70"/>
    </row>
    <row r="847" spans="1:8" x14ac:dyDescent="0.25">
      <c r="A847" s="56" t="s">
        <v>1629</v>
      </c>
      <c r="B847" s="56" t="s">
        <v>1646</v>
      </c>
      <c r="C847" s="56" t="s">
        <v>1626</v>
      </c>
      <c r="D847" s="56" t="s">
        <v>1636</v>
      </c>
      <c r="E847" s="55">
        <v>42541</v>
      </c>
      <c r="F847" s="71">
        <v>15</v>
      </c>
      <c r="G847" s="67">
        <v>14291</v>
      </c>
      <c r="H847" s="70"/>
    </row>
    <row r="848" spans="1:8" x14ac:dyDescent="0.25">
      <c r="A848" s="56" t="s">
        <v>1647</v>
      </c>
      <c r="B848" s="56" t="s">
        <v>1646</v>
      </c>
      <c r="C848" s="56" t="s">
        <v>1625</v>
      </c>
      <c r="D848" s="56" t="s">
        <v>1644</v>
      </c>
      <c r="E848" s="55">
        <v>42581</v>
      </c>
      <c r="F848" s="71">
        <v>5</v>
      </c>
      <c r="G848" s="67">
        <v>4793</v>
      </c>
      <c r="H848" s="70"/>
    </row>
    <row r="849" spans="1:8" x14ac:dyDescent="0.25">
      <c r="A849" s="56" t="s">
        <v>1642</v>
      </c>
      <c r="B849" s="56" t="s">
        <v>1643</v>
      </c>
      <c r="C849" s="56" t="s">
        <v>1625</v>
      </c>
      <c r="D849" s="56" t="s">
        <v>1639</v>
      </c>
      <c r="E849" s="55">
        <v>42531</v>
      </c>
      <c r="F849" s="71">
        <v>6</v>
      </c>
      <c r="G849" s="67">
        <v>4826</v>
      </c>
      <c r="H849" s="70"/>
    </row>
    <row r="850" spans="1:8" x14ac:dyDescent="0.25">
      <c r="A850" s="56" t="s">
        <v>1632</v>
      </c>
      <c r="B850" s="56" t="s">
        <v>1630</v>
      </c>
      <c r="C850" s="56" t="s">
        <v>1627</v>
      </c>
      <c r="D850" s="56" t="s">
        <v>1650</v>
      </c>
      <c r="E850" s="55">
        <v>42398</v>
      </c>
      <c r="F850" s="66">
        <v>12</v>
      </c>
      <c r="G850" s="67">
        <v>7860</v>
      </c>
      <c r="H850" s="70"/>
    </row>
    <row r="851" spans="1:8" x14ac:dyDescent="0.25">
      <c r="A851" s="56" t="s">
        <v>1632</v>
      </c>
      <c r="B851" s="56" t="s">
        <v>1643</v>
      </c>
      <c r="C851" s="56" t="s">
        <v>1624</v>
      </c>
      <c r="D851" s="56" t="s">
        <v>1650</v>
      </c>
      <c r="E851" s="55">
        <v>42720</v>
      </c>
      <c r="F851" s="71">
        <v>19</v>
      </c>
      <c r="G851" s="67">
        <v>15243</v>
      </c>
      <c r="H851" s="70"/>
    </row>
    <row r="852" spans="1:8" x14ac:dyDescent="0.25">
      <c r="A852" s="56" t="s">
        <v>1642</v>
      </c>
      <c r="B852" s="56" t="s">
        <v>1646</v>
      </c>
      <c r="C852" s="56" t="s">
        <v>1624</v>
      </c>
      <c r="D852" s="56" t="s">
        <v>1636</v>
      </c>
      <c r="E852" s="55">
        <v>42915</v>
      </c>
      <c r="F852" s="71">
        <v>5</v>
      </c>
      <c r="G852" s="67">
        <v>4798</v>
      </c>
      <c r="H852" s="70"/>
    </row>
    <row r="853" spans="1:8" x14ac:dyDescent="0.25">
      <c r="A853" s="56" t="s">
        <v>1642</v>
      </c>
      <c r="B853" s="56" t="s">
        <v>1643</v>
      </c>
      <c r="C853" s="56" t="s">
        <v>1627</v>
      </c>
      <c r="D853" s="56" t="s">
        <v>1650</v>
      </c>
      <c r="E853" s="55">
        <v>43038</v>
      </c>
      <c r="F853" s="71">
        <v>9</v>
      </c>
      <c r="G853" s="67">
        <v>7250</v>
      </c>
      <c r="H853" s="70"/>
    </row>
    <row r="854" spans="1:8" x14ac:dyDescent="0.25">
      <c r="A854" s="56" t="s">
        <v>1629</v>
      </c>
      <c r="B854" s="56" t="s">
        <v>1641</v>
      </c>
      <c r="C854" s="56" t="s">
        <v>1624</v>
      </c>
      <c r="D854" s="56" t="s">
        <v>1631</v>
      </c>
      <c r="E854" s="55">
        <v>42400</v>
      </c>
      <c r="F854" s="71">
        <v>14</v>
      </c>
      <c r="G854" s="67">
        <v>15544</v>
      </c>
      <c r="H854" s="70"/>
    </row>
    <row r="855" spans="1:8" x14ac:dyDescent="0.25">
      <c r="A855" s="56" t="s">
        <v>1640</v>
      </c>
      <c r="B855" s="56" t="s">
        <v>1643</v>
      </c>
      <c r="C855" s="56" t="s">
        <v>1625</v>
      </c>
      <c r="D855" s="56" t="s">
        <v>1636</v>
      </c>
      <c r="E855" s="55">
        <v>42594</v>
      </c>
      <c r="F855" s="71">
        <v>8</v>
      </c>
      <c r="G855" s="67">
        <v>6456</v>
      </c>
      <c r="H855" s="70"/>
    </row>
    <row r="856" spans="1:8" x14ac:dyDescent="0.25">
      <c r="A856" s="56" t="s">
        <v>1629</v>
      </c>
      <c r="B856" s="56" t="s">
        <v>1630</v>
      </c>
      <c r="C856" s="56" t="s">
        <v>1624</v>
      </c>
      <c r="D856" s="56" t="s">
        <v>1636</v>
      </c>
      <c r="E856" s="55">
        <v>42626</v>
      </c>
      <c r="F856" s="66">
        <v>9</v>
      </c>
      <c r="G856" s="67">
        <v>5913</v>
      </c>
      <c r="H856" s="70"/>
    </row>
    <row r="857" spans="1:8" x14ac:dyDescent="0.25">
      <c r="A857" s="56" t="s">
        <v>1637</v>
      </c>
      <c r="B857" s="56" t="s">
        <v>1641</v>
      </c>
      <c r="C857" s="56" t="s">
        <v>1626</v>
      </c>
      <c r="D857" s="56" t="s">
        <v>1631</v>
      </c>
      <c r="E857" s="55">
        <v>42484</v>
      </c>
      <c r="F857" s="71">
        <v>1</v>
      </c>
      <c r="G857" s="67">
        <v>1106</v>
      </c>
      <c r="H857" s="70"/>
    </row>
    <row r="858" spans="1:8" x14ac:dyDescent="0.25">
      <c r="A858" s="56" t="s">
        <v>1640</v>
      </c>
      <c r="B858" s="56" t="s">
        <v>1630</v>
      </c>
      <c r="C858" s="56" t="s">
        <v>1625</v>
      </c>
      <c r="D858" s="56" t="s">
        <v>1639</v>
      </c>
      <c r="E858" s="55">
        <v>42978</v>
      </c>
      <c r="F858" s="66">
        <v>6</v>
      </c>
      <c r="G858" s="67">
        <v>3920</v>
      </c>
      <c r="H858" s="70"/>
    </row>
    <row r="859" spans="1:8" x14ac:dyDescent="0.25">
      <c r="A859" s="56" t="s">
        <v>1632</v>
      </c>
      <c r="B859" s="56" t="s">
        <v>1641</v>
      </c>
      <c r="C859" s="56" t="s">
        <v>1627</v>
      </c>
      <c r="D859" s="56" t="s">
        <v>1650</v>
      </c>
      <c r="E859" s="55">
        <v>42477</v>
      </c>
      <c r="F859" s="71">
        <v>10</v>
      </c>
      <c r="G859" s="67">
        <v>11084</v>
      </c>
      <c r="H859" s="70"/>
    </row>
    <row r="860" spans="1:8" x14ac:dyDescent="0.25">
      <c r="A860" s="56" t="s">
        <v>1638</v>
      </c>
      <c r="B860" s="56" t="s">
        <v>1634</v>
      </c>
      <c r="C860" s="56" t="s">
        <v>1626</v>
      </c>
      <c r="D860" s="56" t="s">
        <v>1650</v>
      </c>
      <c r="E860" s="55">
        <v>42689</v>
      </c>
      <c r="F860" s="66">
        <v>22</v>
      </c>
      <c r="G860" s="67">
        <v>22150</v>
      </c>
      <c r="H860" s="70"/>
    </row>
    <row r="861" spans="1:8" x14ac:dyDescent="0.25">
      <c r="A861" s="56" t="s">
        <v>1645</v>
      </c>
      <c r="B861" s="56" t="s">
        <v>1641</v>
      </c>
      <c r="C861" s="56" t="s">
        <v>1627</v>
      </c>
      <c r="D861" s="56" t="s">
        <v>1639</v>
      </c>
      <c r="E861" s="55">
        <v>42984</v>
      </c>
      <c r="F861" s="71">
        <v>7</v>
      </c>
      <c r="G861" s="67">
        <v>7734</v>
      </c>
      <c r="H861" s="70"/>
    </row>
    <row r="862" spans="1:8" x14ac:dyDescent="0.25">
      <c r="A862" s="56" t="s">
        <v>1642</v>
      </c>
      <c r="B862" s="56" t="s">
        <v>1634</v>
      </c>
      <c r="C862" s="56" t="s">
        <v>1627</v>
      </c>
      <c r="D862" s="56" t="s">
        <v>1639</v>
      </c>
      <c r="E862" s="55">
        <v>42777</v>
      </c>
      <c r="F862" s="66">
        <v>10</v>
      </c>
      <c r="G862" s="67">
        <v>10045</v>
      </c>
      <c r="H862" s="70"/>
    </row>
    <row r="863" spans="1:8" x14ac:dyDescent="0.25">
      <c r="A863" s="56" t="s">
        <v>1633</v>
      </c>
      <c r="B863" s="56" t="s">
        <v>1634</v>
      </c>
      <c r="C863" s="56" t="s">
        <v>1626</v>
      </c>
      <c r="D863" s="56" t="s">
        <v>1650</v>
      </c>
      <c r="E863" s="55">
        <v>42588</v>
      </c>
      <c r="F863" s="66">
        <v>23</v>
      </c>
      <c r="G863" s="67">
        <v>23222</v>
      </c>
      <c r="H863" s="70"/>
    </row>
    <row r="864" spans="1:8" x14ac:dyDescent="0.25">
      <c r="A864" s="56" t="s">
        <v>1635</v>
      </c>
      <c r="B864" s="56" t="s">
        <v>1646</v>
      </c>
      <c r="C864" s="56" t="s">
        <v>1625</v>
      </c>
      <c r="D864" s="56" t="s">
        <v>1636</v>
      </c>
      <c r="E864" s="55">
        <v>42780</v>
      </c>
      <c r="F864" s="71">
        <v>13</v>
      </c>
      <c r="G864" s="67">
        <v>12467</v>
      </c>
      <c r="H864" s="70"/>
    </row>
    <row r="865" spans="1:8" x14ac:dyDescent="0.25">
      <c r="A865" s="56" t="s">
        <v>1648</v>
      </c>
      <c r="B865" s="56" t="s">
        <v>1643</v>
      </c>
      <c r="C865" s="56" t="s">
        <v>1625</v>
      </c>
      <c r="D865" s="56" t="s">
        <v>1636</v>
      </c>
      <c r="E865" s="55">
        <v>42999</v>
      </c>
      <c r="F865" s="71">
        <v>10</v>
      </c>
      <c r="G865" s="67">
        <v>8083</v>
      </c>
      <c r="H865" s="70"/>
    </row>
    <row r="866" spans="1:8" x14ac:dyDescent="0.25">
      <c r="A866" s="56" t="s">
        <v>1637</v>
      </c>
      <c r="B866" s="56" t="s">
        <v>1643</v>
      </c>
      <c r="C866" s="56" t="s">
        <v>1626</v>
      </c>
      <c r="D866" s="56" t="s">
        <v>1650</v>
      </c>
      <c r="E866" s="55">
        <v>42881</v>
      </c>
      <c r="F866" s="71">
        <v>14</v>
      </c>
      <c r="G866" s="67">
        <v>11222</v>
      </c>
      <c r="H866" s="70"/>
    </row>
    <row r="867" spans="1:8" x14ac:dyDescent="0.25">
      <c r="A867" s="56" t="s">
        <v>1637</v>
      </c>
      <c r="B867" s="56" t="s">
        <v>1630</v>
      </c>
      <c r="C867" s="56" t="s">
        <v>1624</v>
      </c>
      <c r="D867" s="56" t="s">
        <v>1636</v>
      </c>
      <c r="E867" s="55">
        <v>42560</v>
      </c>
      <c r="F867" s="66">
        <v>3</v>
      </c>
      <c r="G867" s="67">
        <v>1968</v>
      </c>
      <c r="H867" s="70"/>
    </row>
    <row r="868" spans="1:8" x14ac:dyDescent="0.25">
      <c r="A868" s="56" t="s">
        <v>1647</v>
      </c>
      <c r="B868" s="56" t="s">
        <v>1643</v>
      </c>
      <c r="C868" s="56" t="s">
        <v>1624</v>
      </c>
      <c r="D868" s="56" t="s">
        <v>1644</v>
      </c>
      <c r="E868" s="55">
        <v>42820</v>
      </c>
      <c r="F868" s="71">
        <v>15</v>
      </c>
      <c r="G868" s="67">
        <v>12036</v>
      </c>
      <c r="H868" s="70"/>
    </row>
    <row r="869" spans="1:8" x14ac:dyDescent="0.25">
      <c r="A869" s="56" t="s">
        <v>1637</v>
      </c>
      <c r="B869" s="56" t="s">
        <v>1634</v>
      </c>
      <c r="C869" s="56" t="s">
        <v>1626</v>
      </c>
      <c r="D869" s="56" t="s">
        <v>1639</v>
      </c>
      <c r="E869" s="55">
        <v>43044</v>
      </c>
      <c r="F869" s="66">
        <v>13</v>
      </c>
      <c r="G869" s="67">
        <v>13125</v>
      </c>
      <c r="H869" s="70"/>
    </row>
    <row r="870" spans="1:8" x14ac:dyDescent="0.25">
      <c r="A870" s="56" t="s">
        <v>1648</v>
      </c>
      <c r="B870" s="56" t="s">
        <v>1634</v>
      </c>
      <c r="C870" s="56" t="s">
        <v>1624</v>
      </c>
      <c r="D870" s="56" t="s">
        <v>1639</v>
      </c>
      <c r="E870" s="55">
        <v>42404</v>
      </c>
      <c r="F870" s="66">
        <v>9</v>
      </c>
      <c r="G870" s="67">
        <v>9100</v>
      </c>
      <c r="H870" s="70"/>
    </row>
    <row r="871" spans="1:8" x14ac:dyDescent="0.25">
      <c r="A871" s="56" t="s">
        <v>1632</v>
      </c>
      <c r="B871" s="56" t="s">
        <v>1646</v>
      </c>
      <c r="C871" s="56" t="s">
        <v>1626</v>
      </c>
      <c r="D871" s="56" t="s">
        <v>1650</v>
      </c>
      <c r="E871" s="55">
        <v>42993</v>
      </c>
      <c r="F871" s="71">
        <v>19</v>
      </c>
      <c r="G871" s="67">
        <v>18096</v>
      </c>
      <c r="H871" s="70"/>
    </row>
    <row r="872" spans="1:8" x14ac:dyDescent="0.25">
      <c r="A872" s="56" t="s">
        <v>1632</v>
      </c>
      <c r="B872" s="56" t="s">
        <v>1634</v>
      </c>
      <c r="C872" s="56" t="s">
        <v>1625</v>
      </c>
      <c r="D872" s="56" t="s">
        <v>1639</v>
      </c>
      <c r="E872" s="55">
        <v>42661</v>
      </c>
      <c r="F872" s="66">
        <v>7</v>
      </c>
      <c r="G872" s="67">
        <v>7090</v>
      </c>
      <c r="H872" s="70"/>
    </row>
    <row r="873" spans="1:8" x14ac:dyDescent="0.25">
      <c r="A873" s="56" t="s">
        <v>1645</v>
      </c>
      <c r="B873" s="56" t="s">
        <v>1646</v>
      </c>
      <c r="C873" s="56" t="s">
        <v>1624</v>
      </c>
      <c r="D873" s="56" t="s">
        <v>1650</v>
      </c>
      <c r="E873" s="55">
        <v>42877</v>
      </c>
      <c r="F873" s="71">
        <v>8</v>
      </c>
      <c r="G873" s="67">
        <v>7641</v>
      </c>
      <c r="H873" s="70"/>
    </row>
    <row r="874" spans="1:8" x14ac:dyDescent="0.25">
      <c r="A874" s="56" t="s">
        <v>1642</v>
      </c>
      <c r="B874" s="56" t="s">
        <v>1646</v>
      </c>
      <c r="C874" s="56" t="s">
        <v>1627</v>
      </c>
      <c r="D874" s="56" t="s">
        <v>1631</v>
      </c>
      <c r="E874" s="55">
        <v>42527</v>
      </c>
      <c r="F874" s="71">
        <v>10</v>
      </c>
      <c r="G874" s="67">
        <v>9597</v>
      </c>
      <c r="H874" s="70"/>
    </row>
    <row r="875" spans="1:8" x14ac:dyDescent="0.25">
      <c r="A875" s="56" t="s">
        <v>1633</v>
      </c>
      <c r="B875" s="56" t="s">
        <v>1630</v>
      </c>
      <c r="C875" s="56" t="s">
        <v>1625</v>
      </c>
      <c r="D875" s="56" t="s">
        <v>1644</v>
      </c>
      <c r="E875" s="55">
        <v>42663</v>
      </c>
      <c r="F875" s="66">
        <v>3</v>
      </c>
      <c r="G875" s="67">
        <v>1974</v>
      </c>
      <c r="H875" s="70"/>
    </row>
    <row r="876" spans="1:8" x14ac:dyDescent="0.25">
      <c r="A876" s="56" t="s">
        <v>1629</v>
      </c>
      <c r="B876" s="56" t="s">
        <v>1646</v>
      </c>
      <c r="C876" s="56" t="s">
        <v>1626</v>
      </c>
      <c r="D876" s="56" t="s">
        <v>1639</v>
      </c>
      <c r="E876" s="55">
        <v>42974</v>
      </c>
      <c r="F876" s="71">
        <v>13</v>
      </c>
      <c r="G876" s="67">
        <v>12423</v>
      </c>
      <c r="H876" s="70"/>
    </row>
    <row r="877" spans="1:8" x14ac:dyDescent="0.25">
      <c r="A877" s="56" t="s">
        <v>1633</v>
      </c>
      <c r="B877" s="56" t="s">
        <v>1641</v>
      </c>
      <c r="C877" s="56" t="s">
        <v>1626</v>
      </c>
      <c r="D877" s="56" t="s">
        <v>1636</v>
      </c>
      <c r="E877" s="55">
        <v>42526</v>
      </c>
      <c r="F877" s="71">
        <v>9</v>
      </c>
      <c r="G877" s="67">
        <v>9938</v>
      </c>
      <c r="H877" s="70"/>
    </row>
    <row r="878" spans="1:8" x14ac:dyDescent="0.25">
      <c r="A878" s="56" t="s">
        <v>1648</v>
      </c>
      <c r="B878" s="56" t="s">
        <v>1641</v>
      </c>
      <c r="C878" s="56" t="s">
        <v>1625</v>
      </c>
      <c r="D878" s="56" t="s">
        <v>1644</v>
      </c>
      <c r="E878" s="55">
        <v>42986</v>
      </c>
      <c r="F878" s="71">
        <v>1</v>
      </c>
      <c r="G878" s="67">
        <v>1111</v>
      </c>
      <c r="H878" s="70"/>
    </row>
    <row r="879" spans="1:8" x14ac:dyDescent="0.25">
      <c r="A879" s="56" t="s">
        <v>1633</v>
      </c>
      <c r="B879" s="56" t="s">
        <v>1643</v>
      </c>
      <c r="C879" s="56" t="s">
        <v>1625</v>
      </c>
      <c r="D879" s="56" t="s">
        <v>1644</v>
      </c>
      <c r="E879" s="55">
        <v>42685</v>
      </c>
      <c r="F879" s="71">
        <v>5</v>
      </c>
      <c r="G879" s="67">
        <v>4020</v>
      </c>
      <c r="H879" s="70"/>
    </row>
    <row r="880" spans="1:8" x14ac:dyDescent="0.25">
      <c r="A880" s="56" t="s">
        <v>1648</v>
      </c>
      <c r="B880" s="56" t="s">
        <v>1630</v>
      </c>
      <c r="C880" s="56" t="s">
        <v>1624</v>
      </c>
      <c r="D880" s="56" t="s">
        <v>1636</v>
      </c>
      <c r="E880" s="55">
        <v>42636</v>
      </c>
      <c r="F880" s="66">
        <v>9</v>
      </c>
      <c r="G880" s="67">
        <v>5871</v>
      </c>
      <c r="H880" s="70"/>
    </row>
    <row r="881" spans="1:8" x14ac:dyDescent="0.25">
      <c r="A881" s="56" t="s">
        <v>1637</v>
      </c>
      <c r="B881" s="56" t="s">
        <v>1630</v>
      </c>
      <c r="C881" s="56" t="s">
        <v>1625</v>
      </c>
      <c r="D881" s="56" t="s">
        <v>1636</v>
      </c>
      <c r="E881" s="55">
        <v>42877</v>
      </c>
      <c r="F881" s="66">
        <v>6</v>
      </c>
      <c r="G881" s="67">
        <v>3918</v>
      </c>
      <c r="H881" s="70"/>
    </row>
    <row r="882" spans="1:8" x14ac:dyDescent="0.25">
      <c r="A882" s="56" t="s">
        <v>1629</v>
      </c>
      <c r="B882" s="56" t="s">
        <v>1643</v>
      </c>
      <c r="C882" s="56" t="s">
        <v>1626</v>
      </c>
      <c r="D882" s="56" t="s">
        <v>1639</v>
      </c>
      <c r="E882" s="55">
        <v>42757</v>
      </c>
      <c r="F882" s="71">
        <v>9</v>
      </c>
      <c r="G882" s="67">
        <v>7271</v>
      </c>
      <c r="H882" s="70"/>
    </row>
    <row r="883" spans="1:8" x14ac:dyDescent="0.25">
      <c r="A883" s="56" t="s">
        <v>1635</v>
      </c>
      <c r="B883" s="56" t="s">
        <v>1643</v>
      </c>
      <c r="C883" s="56" t="s">
        <v>1627</v>
      </c>
      <c r="D883" s="56" t="s">
        <v>1650</v>
      </c>
      <c r="E883" s="55">
        <v>42915</v>
      </c>
      <c r="F883" s="71">
        <v>17</v>
      </c>
      <c r="G883" s="67">
        <v>13671</v>
      </c>
      <c r="H883" s="70"/>
    </row>
    <row r="884" spans="1:8" x14ac:dyDescent="0.25">
      <c r="A884" s="56" t="s">
        <v>1629</v>
      </c>
      <c r="B884" s="56" t="s">
        <v>1634</v>
      </c>
      <c r="C884" s="56" t="s">
        <v>1627</v>
      </c>
      <c r="D884" s="56" t="s">
        <v>1644</v>
      </c>
      <c r="E884" s="55">
        <v>42548</v>
      </c>
      <c r="F884" s="66">
        <v>6</v>
      </c>
      <c r="G884" s="67">
        <v>6073</v>
      </c>
      <c r="H884" s="70"/>
    </row>
    <row r="885" spans="1:8" x14ac:dyDescent="0.25">
      <c r="A885" s="56" t="s">
        <v>1629</v>
      </c>
      <c r="B885" s="56" t="s">
        <v>1641</v>
      </c>
      <c r="C885" s="56" t="s">
        <v>1627</v>
      </c>
      <c r="D885" s="56" t="s">
        <v>1636</v>
      </c>
      <c r="E885" s="55">
        <v>42953</v>
      </c>
      <c r="F885" s="71">
        <v>8</v>
      </c>
      <c r="G885" s="67">
        <v>8849</v>
      </c>
      <c r="H885" s="70"/>
    </row>
    <row r="886" spans="1:8" x14ac:dyDescent="0.25">
      <c r="A886" s="56" t="s">
        <v>1637</v>
      </c>
      <c r="B886" s="56" t="s">
        <v>1641</v>
      </c>
      <c r="C886" s="56" t="s">
        <v>1626</v>
      </c>
      <c r="D886" s="56" t="s">
        <v>1631</v>
      </c>
      <c r="E886" s="55">
        <v>42721</v>
      </c>
      <c r="F886" s="71">
        <v>1</v>
      </c>
      <c r="G886" s="67">
        <v>1112</v>
      </c>
      <c r="H886" s="70"/>
    </row>
    <row r="887" spans="1:8" x14ac:dyDescent="0.25">
      <c r="A887" s="56" t="s">
        <v>1645</v>
      </c>
      <c r="B887" s="56" t="s">
        <v>1643</v>
      </c>
      <c r="C887" s="56" t="s">
        <v>1627</v>
      </c>
      <c r="D887" s="56" t="s">
        <v>1639</v>
      </c>
      <c r="E887" s="55">
        <v>42656</v>
      </c>
      <c r="F887" s="71">
        <v>7</v>
      </c>
      <c r="G887" s="67">
        <v>5635</v>
      </c>
      <c r="H887" s="70"/>
    </row>
    <row r="888" spans="1:8" x14ac:dyDescent="0.25">
      <c r="A888" s="56" t="s">
        <v>1633</v>
      </c>
      <c r="B888" s="56" t="s">
        <v>1634</v>
      </c>
      <c r="C888" s="56" t="s">
        <v>1624</v>
      </c>
      <c r="D888" s="56" t="s">
        <v>1631</v>
      </c>
      <c r="E888" s="55">
        <v>42442</v>
      </c>
      <c r="F888" s="66">
        <v>4</v>
      </c>
      <c r="G888" s="67">
        <v>4041</v>
      </c>
      <c r="H888" s="70"/>
    </row>
    <row r="889" spans="1:8" x14ac:dyDescent="0.25">
      <c r="A889" s="56" t="s">
        <v>1635</v>
      </c>
      <c r="B889" s="56" t="s">
        <v>1643</v>
      </c>
      <c r="C889" s="56" t="s">
        <v>1624</v>
      </c>
      <c r="D889" s="56" t="s">
        <v>1650</v>
      </c>
      <c r="E889" s="55">
        <v>42579</v>
      </c>
      <c r="F889" s="71">
        <v>20</v>
      </c>
      <c r="G889" s="67">
        <v>16111</v>
      </c>
      <c r="H889" s="70"/>
    </row>
    <row r="890" spans="1:8" x14ac:dyDescent="0.25">
      <c r="A890" s="56" t="s">
        <v>1635</v>
      </c>
      <c r="B890" s="56" t="s">
        <v>1643</v>
      </c>
      <c r="C890" s="56" t="s">
        <v>1626</v>
      </c>
      <c r="D890" s="56" t="s">
        <v>1644</v>
      </c>
      <c r="E890" s="55">
        <v>42586</v>
      </c>
      <c r="F890" s="71">
        <v>13</v>
      </c>
      <c r="G890" s="67">
        <v>10461</v>
      </c>
      <c r="H890" s="70"/>
    </row>
    <row r="891" spans="1:8" x14ac:dyDescent="0.25">
      <c r="A891" s="56" t="s">
        <v>1648</v>
      </c>
      <c r="B891" s="56" t="s">
        <v>1646</v>
      </c>
      <c r="C891" s="56" t="s">
        <v>1627</v>
      </c>
      <c r="D891" s="56" t="s">
        <v>1650</v>
      </c>
      <c r="E891" s="55">
        <v>42751</v>
      </c>
      <c r="F891" s="71">
        <v>15</v>
      </c>
      <c r="G891" s="67">
        <v>14359</v>
      </c>
      <c r="H891" s="70"/>
    </row>
    <row r="892" spans="1:8" x14ac:dyDescent="0.25">
      <c r="A892" s="56" t="s">
        <v>1649</v>
      </c>
      <c r="B892" s="56" t="s">
        <v>1643</v>
      </c>
      <c r="C892" s="56" t="s">
        <v>1627</v>
      </c>
      <c r="D892" s="56" t="s">
        <v>1644</v>
      </c>
      <c r="E892" s="55">
        <v>43031</v>
      </c>
      <c r="F892" s="71">
        <v>13</v>
      </c>
      <c r="G892" s="67">
        <v>10439</v>
      </c>
      <c r="H892" s="70"/>
    </row>
    <row r="893" spans="1:8" x14ac:dyDescent="0.25">
      <c r="A893" s="56" t="s">
        <v>1649</v>
      </c>
      <c r="B893" s="56" t="s">
        <v>1641</v>
      </c>
      <c r="C893" s="56" t="s">
        <v>1627</v>
      </c>
      <c r="D893" s="56" t="s">
        <v>1631</v>
      </c>
      <c r="E893" s="55">
        <v>42761</v>
      </c>
      <c r="F893" s="71">
        <v>8</v>
      </c>
      <c r="G893" s="67">
        <v>8872</v>
      </c>
      <c r="H893" s="70"/>
    </row>
    <row r="894" spans="1:8" x14ac:dyDescent="0.25">
      <c r="A894" s="56" t="s">
        <v>1640</v>
      </c>
      <c r="B894" s="56" t="s">
        <v>1634</v>
      </c>
      <c r="C894" s="56" t="s">
        <v>1627</v>
      </c>
      <c r="D894" s="56" t="s">
        <v>1644</v>
      </c>
      <c r="E894" s="55">
        <v>42472</v>
      </c>
      <c r="F894" s="66">
        <v>8</v>
      </c>
      <c r="G894" s="67">
        <v>8102</v>
      </c>
      <c r="H894" s="70"/>
    </row>
    <row r="895" spans="1:8" x14ac:dyDescent="0.25">
      <c r="A895" s="56" t="s">
        <v>1647</v>
      </c>
      <c r="B895" s="56" t="s">
        <v>1634</v>
      </c>
      <c r="C895" s="56" t="s">
        <v>1627</v>
      </c>
      <c r="D895" s="56" t="s">
        <v>1644</v>
      </c>
      <c r="E895" s="55">
        <v>42972</v>
      </c>
      <c r="F895" s="66">
        <v>13</v>
      </c>
      <c r="G895" s="67">
        <v>13063</v>
      </c>
      <c r="H895" s="70"/>
    </row>
    <row r="896" spans="1:8" x14ac:dyDescent="0.25">
      <c r="A896" s="56" t="s">
        <v>1635</v>
      </c>
      <c r="B896" s="56" t="s">
        <v>1646</v>
      </c>
      <c r="C896" s="56" t="s">
        <v>1624</v>
      </c>
      <c r="D896" s="56" t="s">
        <v>1631</v>
      </c>
      <c r="E896" s="55">
        <v>42434</v>
      </c>
      <c r="F896" s="71">
        <v>8</v>
      </c>
      <c r="G896" s="67">
        <v>7618</v>
      </c>
      <c r="H896" s="70"/>
    </row>
    <row r="897" spans="1:8" x14ac:dyDescent="0.25">
      <c r="A897" s="56" t="s">
        <v>1637</v>
      </c>
      <c r="B897" s="56" t="s">
        <v>1646</v>
      </c>
      <c r="C897" s="56" t="s">
        <v>1625</v>
      </c>
      <c r="D897" s="56" t="s">
        <v>1650</v>
      </c>
      <c r="E897" s="55">
        <v>43033</v>
      </c>
      <c r="F897" s="71">
        <v>8</v>
      </c>
      <c r="G897" s="67">
        <v>7615</v>
      </c>
      <c r="H897" s="70"/>
    </row>
    <row r="898" spans="1:8" x14ac:dyDescent="0.25">
      <c r="A898" s="56" t="s">
        <v>1629</v>
      </c>
      <c r="B898" s="56" t="s">
        <v>1630</v>
      </c>
      <c r="C898" s="56" t="s">
        <v>1624</v>
      </c>
      <c r="D898" s="56" t="s">
        <v>1650</v>
      </c>
      <c r="E898" s="55">
        <v>42499</v>
      </c>
      <c r="F898" s="66">
        <v>3</v>
      </c>
      <c r="G898" s="67">
        <v>1975</v>
      </c>
      <c r="H898" s="70"/>
    </row>
    <row r="899" spans="1:8" x14ac:dyDescent="0.25">
      <c r="A899" s="56" t="s">
        <v>1642</v>
      </c>
      <c r="B899" s="56" t="s">
        <v>1643</v>
      </c>
      <c r="C899" s="56" t="s">
        <v>1624</v>
      </c>
      <c r="D899" s="56" t="s">
        <v>1650</v>
      </c>
      <c r="E899" s="55">
        <v>42737</v>
      </c>
      <c r="F899" s="71">
        <v>16</v>
      </c>
      <c r="G899" s="67">
        <v>12846</v>
      </c>
      <c r="H899" s="70"/>
    </row>
    <row r="900" spans="1:8" x14ac:dyDescent="0.25">
      <c r="A900" s="56" t="s">
        <v>1638</v>
      </c>
      <c r="B900" s="56" t="s">
        <v>1630</v>
      </c>
      <c r="C900" s="56" t="s">
        <v>1625</v>
      </c>
      <c r="D900" s="56" t="s">
        <v>1650</v>
      </c>
      <c r="E900" s="55">
        <v>42555</v>
      </c>
      <c r="F900" s="66">
        <v>6</v>
      </c>
      <c r="G900" s="67">
        <v>3938</v>
      </c>
      <c r="H900" s="70"/>
    </row>
    <row r="901" spans="1:8" x14ac:dyDescent="0.25">
      <c r="A901" s="56" t="s">
        <v>1638</v>
      </c>
      <c r="B901" s="56" t="s">
        <v>1646</v>
      </c>
      <c r="C901" s="56" t="s">
        <v>1627</v>
      </c>
      <c r="D901" s="56" t="s">
        <v>1639</v>
      </c>
      <c r="E901" s="55">
        <v>42437</v>
      </c>
      <c r="F901" s="71">
        <v>11</v>
      </c>
      <c r="G901" s="67">
        <v>10464</v>
      </c>
      <c r="H901" s="70"/>
    </row>
    <row r="902" spans="1:8" x14ac:dyDescent="0.25">
      <c r="A902" s="56" t="s">
        <v>1649</v>
      </c>
      <c r="B902" s="56" t="s">
        <v>1646</v>
      </c>
      <c r="C902" s="56" t="s">
        <v>1625</v>
      </c>
      <c r="D902" s="56" t="s">
        <v>1644</v>
      </c>
      <c r="E902" s="55">
        <v>42681</v>
      </c>
      <c r="F902" s="71">
        <v>3</v>
      </c>
      <c r="G902" s="67">
        <v>2862</v>
      </c>
      <c r="H902" s="70"/>
    </row>
    <row r="903" spans="1:8" x14ac:dyDescent="0.25">
      <c r="A903" s="56" t="s">
        <v>1648</v>
      </c>
      <c r="B903" s="56" t="s">
        <v>1643</v>
      </c>
      <c r="C903" s="56" t="s">
        <v>1625</v>
      </c>
      <c r="D903" s="56" t="s">
        <v>1644</v>
      </c>
      <c r="E903" s="55">
        <v>42918</v>
      </c>
      <c r="F903" s="71">
        <v>4</v>
      </c>
      <c r="G903" s="67">
        <v>3235</v>
      </c>
      <c r="H903" s="70"/>
    </row>
    <row r="904" spans="1:8" x14ac:dyDescent="0.25">
      <c r="A904" s="56" t="s">
        <v>1638</v>
      </c>
      <c r="B904" s="56" t="s">
        <v>1643</v>
      </c>
      <c r="C904" s="56" t="s">
        <v>1626</v>
      </c>
      <c r="D904" s="56" t="s">
        <v>1639</v>
      </c>
      <c r="E904" s="55">
        <v>42838</v>
      </c>
      <c r="F904" s="71">
        <v>1</v>
      </c>
      <c r="G904" s="67">
        <v>806</v>
      </c>
      <c r="H904" s="70"/>
    </row>
    <row r="905" spans="1:8" x14ac:dyDescent="0.25">
      <c r="A905" s="56" t="s">
        <v>1640</v>
      </c>
      <c r="B905" s="56" t="s">
        <v>1646</v>
      </c>
      <c r="C905" s="56" t="s">
        <v>1625</v>
      </c>
      <c r="D905" s="56" t="s">
        <v>1650</v>
      </c>
      <c r="E905" s="55">
        <v>42730</v>
      </c>
      <c r="F905" s="71">
        <v>18</v>
      </c>
      <c r="G905" s="67">
        <v>17262</v>
      </c>
      <c r="H905" s="70"/>
    </row>
    <row r="906" spans="1:8" x14ac:dyDescent="0.25">
      <c r="A906" s="56" t="s">
        <v>1642</v>
      </c>
      <c r="B906" s="56" t="s">
        <v>1630</v>
      </c>
      <c r="C906" s="56" t="s">
        <v>1625</v>
      </c>
      <c r="D906" s="56" t="s">
        <v>1639</v>
      </c>
      <c r="E906" s="55">
        <v>42782</v>
      </c>
      <c r="F906" s="66">
        <v>8</v>
      </c>
      <c r="G906" s="67">
        <v>5243</v>
      </c>
      <c r="H906" s="70"/>
    </row>
    <row r="907" spans="1:8" x14ac:dyDescent="0.25">
      <c r="A907" s="56" t="s">
        <v>1637</v>
      </c>
      <c r="B907" s="56" t="s">
        <v>1634</v>
      </c>
      <c r="C907" s="56" t="s">
        <v>1624</v>
      </c>
      <c r="D907" s="56" t="s">
        <v>1636</v>
      </c>
      <c r="E907" s="55">
        <v>42461</v>
      </c>
      <c r="F907" s="66">
        <v>9</v>
      </c>
      <c r="G907" s="67">
        <v>9036</v>
      </c>
      <c r="H907" s="70"/>
    </row>
    <row r="908" spans="1:8" x14ac:dyDescent="0.25">
      <c r="A908" s="56" t="s">
        <v>1647</v>
      </c>
      <c r="B908" s="56" t="s">
        <v>1641</v>
      </c>
      <c r="C908" s="56" t="s">
        <v>1626</v>
      </c>
      <c r="D908" s="56" t="s">
        <v>1636</v>
      </c>
      <c r="E908" s="55">
        <v>42914</v>
      </c>
      <c r="F908" s="71">
        <v>15</v>
      </c>
      <c r="G908" s="67">
        <v>16618</v>
      </c>
      <c r="H908" s="70"/>
    </row>
    <row r="909" spans="1:8" x14ac:dyDescent="0.25">
      <c r="A909" s="56" t="s">
        <v>1640</v>
      </c>
      <c r="B909" s="56" t="s">
        <v>1641</v>
      </c>
      <c r="C909" s="56" t="s">
        <v>1627</v>
      </c>
      <c r="D909" s="56" t="s">
        <v>1636</v>
      </c>
      <c r="E909" s="55">
        <v>42954</v>
      </c>
      <c r="F909" s="66">
        <v>18</v>
      </c>
      <c r="G909" s="67">
        <v>19987</v>
      </c>
      <c r="H909" s="70"/>
    </row>
    <row r="910" spans="1:8" x14ac:dyDescent="0.25">
      <c r="A910" s="56" t="s">
        <v>1640</v>
      </c>
      <c r="B910" s="56" t="s">
        <v>1641</v>
      </c>
      <c r="C910" s="56" t="s">
        <v>1627</v>
      </c>
      <c r="D910" s="56" t="s">
        <v>1636</v>
      </c>
      <c r="E910" s="55">
        <v>42439</v>
      </c>
      <c r="F910" s="71">
        <v>1</v>
      </c>
      <c r="G910" s="67">
        <v>1111</v>
      </c>
      <c r="H910" s="70"/>
    </row>
    <row r="911" spans="1:8" x14ac:dyDescent="0.25">
      <c r="A911" s="56" t="s">
        <v>1640</v>
      </c>
      <c r="B911" s="56" t="s">
        <v>1641</v>
      </c>
      <c r="C911" s="56" t="s">
        <v>1624</v>
      </c>
      <c r="D911" s="56" t="s">
        <v>1639</v>
      </c>
      <c r="E911" s="55">
        <v>43095</v>
      </c>
      <c r="F911" s="71">
        <v>11</v>
      </c>
      <c r="G911" s="67">
        <v>12171</v>
      </c>
      <c r="H911" s="70"/>
    </row>
    <row r="912" spans="1:8" x14ac:dyDescent="0.25">
      <c r="A912" s="56" t="s">
        <v>1640</v>
      </c>
      <c r="B912" s="56" t="s">
        <v>1643</v>
      </c>
      <c r="C912" s="56" t="s">
        <v>1626</v>
      </c>
      <c r="D912" s="56" t="s">
        <v>1639</v>
      </c>
      <c r="E912" s="55">
        <v>42506</v>
      </c>
      <c r="F912" s="71">
        <v>4</v>
      </c>
      <c r="G912" s="67">
        <v>3207</v>
      </c>
      <c r="H912" s="70"/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D202"/>
  <sheetViews>
    <sheetView zoomScale="145" zoomScaleNormal="145" workbookViewId="0">
      <selection activeCell="B9" sqref="B9"/>
    </sheetView>
  </sheetViews>
  <sheetFormatPr defaultColWidth="27.28515625" defaultRowHeight="15" x14ac:dyDescent="0.25"/>
  <cols>
    <col min="1" max="1" width="19.5703125" style="40" bestFit="1" customWidth="1"/>
    <col min="2" max="2" width="34.7109375" style="40" bestFit="1" customWidth="1"/>
    <col min="3" max="3" width="29.28515625" style="40" bestFit="1" customWidth="1"/>
    <col min="4" max="4" width="14.85546875" style="41" bestFit="1" customWidth="1"/>
    <col min="5" max="16384" width="27.28515625" style="33"/>
  </cols>
  <sheetData>
    <row r="1" spans="1:4" x14ac:dyDescent="0.25">
      <c r="A1" s="28" t="s">
        <v>1369</v>
      </c>
      <c r="B1" s="28" t="s">
        <v>577</v>
      </c>
      <c r="C1" s="29" t="s">
        <v>576</v>
      </c>
      <c r="D1" s="42" t="s">
        <v>578</v>
      </c>
    </row>
    <row r="2" spans="1:4" x14ac:dyDescent="0.25">
      <c r="A2" s="32" t="s">
        <v>93</v>
      </c>
      <c r="B2" s="32" t="s">
        <v>92</v>
      </c>
      <c r="C2" s="31" t="s">
        <v>1388</v>
      </c>
      <c r="D2" s="36">
        <v>3838359398</v>
      </c>
    </row>
    <row r="3" spans="1:4" x14ac:dyDescent="0.25">
      <c r="A3" s="32" t="s">
        <v>20</v>
      </c>
      <c r="B3" s="32" t="s">
        <v>19</v>
      </c>
      <c r="C3" s="31" t="s">
        <v>18</v>
      </c>
      <c r="D3" s="36">
        <v>6209614419</v>
      </c>
    </row>
    <row r="4" spans="1:4" x14ac:dyDescent="0.25">
      <c r="A4" s="32" t="s">
        <v>154</v>
      </c>
      <c r="B4" s="35" t="s">
        <v>153</v>
      </c>
      <c r="C4" s="30" t="s">
        <v>152</v>
      </c>
      <c r="D4" s="34">
        <v>5333306985</v>
      </c>
    </row>
    <row r="5" spans="1:4" x14ac:dyDescent="0.25">
      <c r="A5" s="32" t="s">
        <v>242</v>
      </c>
      <c r="B5" s="32" t="s">
        <v>241</v>
      </c>
      <c r="C5" s="31" t="s">
        <v>240</v>
      </c>
      <c r="D5" s="36">
        <v>3693050371</v>
      </c>
    </row>
    <row r="6" spans="1:4" x14ac:dyDescent="0.25">
      <c r="A6" s="32" t="s">
        <v>355</v>
      </c>
      <c r="B6" s="32" t="s">
        <v>354</v>
      </c>
      <c r="C6" s="31" t="s">
        <v>353</v>
      </c>
      <c r="D6" s="36">
        <v>9419527822</v>
      </c>
    </row>
    <row r="7" spans="1:4" x14ac:dyDescent="0.25">
      <c r="A7" s="32" t="s">
        <v>425</v>
      </c>
      <c r="B7" s="32" t="s">
        <v>424</v>
      </c>
      <c r="C7" s="31" t="s">
        <v>423</v>
      </c>
      <c r="D7" s="36">
        <v>4045807292</v>
      </c>
    </row>
    <row r="8" spans="1:4" x14ac:dyDescent="0.25">
      <c r="A8" s="32" t="s">
        <v>195</v>
      </c>
      <c r="B8" s="32" t="s">
        <v>194</v>
      </c>
      <c r="C8" s="31" t="s">
        <v>193</v>
      </c>
      <c r="D8" s="36">
        <v>7443456744</v>
      </c>
    </row>
    <row r="9" spans="1:4" x14ac:dyDescent="0.25">
      <c r="A9" s="32" t="s">
        <v>112</v>
      </c>
      <c r="B9" s="32" t="s">
        <v>111</v>
      </c>
      <c r="C9" s="31" t="s">
        <v>110</v>
      </c>
      <c r="D9" s="36">
        <v>7714402812</v>
      </c>
    </row>
    <row r="10" spans="1:4" x14ac:dyDescent="0.25">
      <c r="A10" s="32" t="s">
        <v>405</v>
      </c>
      <c r="B10" s="32" t="s">
        <v>1389</v>
      </c>
      <c r="C10" s="31" t="s">
        <v>404</v>
      </c>
      <c r="D10" s="36">
        <v>1562589739</v>
      </c>
    </row>
    <row r="11" spans="1:4" x14ac:dyDescent="0.25">
      <c r="A11" s="32" t="s">
        <v>287</v>
      </c>
      <c r="B11" s="32" t="s">
        <v>566</v>
      </c>
      <c r="C11" s="31" t="s">
        <v>565</v>
      </c>
      <c r="D11" s="36">
        <v>6216002119</v>
      </c>
    </row>
    <row r="12" spans="1:4" x14ac:dyDescent="0.25">
      <c r="A12" s="32" t="s">
        <v>183</v>
      </c>
      <c r="B12" s="32" t="s">
        <v>182</v>
      </c>
      <c r="C12" s="31" t="s">
        <v>181</v>
      </c>
      <c r="D12" s="36">
        <v>1687172566</v>
      </c>
    </row>
    <row r="13" spans="1:4" x14ac:dyDescent="0.25">
      <c r="A13" s="32" t="s">
        <v>99</v>
      </c>
      <c r="B13" s="32" t="s">
        <v>98</v>
      </c>
      <c r="C13" s="31" t="s">
        <v>97</v>
      </c>
      <c r="D13" s="36">
        <v>4886016954</v>
      </c>
    </row>
    <row r="14" spans="1:4" x14ac:dyDescent="0.25">
      <c r="A14" s="32" t="s">
        <v>400</v>
      </c>
      <c r="B14" s="32" t="s">
        <v>399</v>
      </c>
      <c r="C14" s="31" t="s">
        <v>398</v>
      </c>
      <c r="D14" s="36">
        <v>4675460764</v>
      </c>
    </row>
    <row r="15" spans="1:4" x14ac:dyDescent="0.25">
      <c r="A15" s="32" t="s">
        <v>225</v>
      </c>
      <c r="B15" s="32" t="s">
        <v>224</v>
      </c>
      <c r="C15" s="31" t="s">
        <v>223</v>
      </c>
      <c r="D15" s="36">
        <v>4317785615</v>
      </c>
    </row>
    <row r="16" spans="1:4" x14ac:dyDescent="0.25">
      <c r="A16" s="32" t="s">
        <v>490</v>
      </c>
      <c r="B16" s="32" t="s">
        <v>1390</v>
      </c>
      <c r="C16" s="31" t="s">
        <v>489</v>
      </c>
      <c r="D16" s="36">
        <v>1147727285</v>
      </c>
    </row>
    <row r="17" spans="1:4" x14ac:dyDescent="0.25">
      <c r="A17" s="32" t="s">
        <v>564</v>
      </c>
      <c r="B17" s="32" t="s">
        <v>563</v>
      </c>
      <c r="C17" s="31" t="s">
        <v>562</v>
      </c>
      <c r="D17" s="36">
        <v>5438545444</v>
      </c>
    </row>
    <row r="18" spans="1:4" x14ac:dyDescent="0.25">
      <c r="A18" s="32" t="s">
        <v>41</v>
      </c>
      <c r="B18" s="32" t="s">
        <v>129</v>
      </c>
      <c r="C18" s="31" t="s">
        <v>128</v>
      </c>
      <c r="D18" s="36">
        <v>5048433770</v>
      </c>
    </row>
    <row r="19" spans="1:4" x14ac:dyDescent="0.25">
      <c r="A19" s="32" t="s">
        <v>156</v>
      </c>
      <c r="B19" s="32" t="s">
        <v>1391</v>
      </c>
      <c r="C19" s="31" t="s">
        <v>155</v>
      </c>
      <c r="D19" s="36">
        <v>6166662560</v>
      </c>
    </row>
    <row r="20" spans="1:4" x14ac:dyDescent="0.25">
      <c r="A20" s="32" t="s">
        <v>523</v>
      </c>
      <c r="B20" s="32" t="s">
        <v>1392</v>
      </c>
      <c r="C20" s="31" t="s">
        <v>522</v>
      </c>
      <c r="D20" s="36">
        <v>6825342511</v>
      </c>
    </row>
    <row r="21" spans="1:4" x14ac:dyDescent="0.25">
      <c r="A21" s="32" t="s">
        <v>59</v>
      </c>
      <c r="B21" s="32" t="s">
        <v>58</v>
      </c>
      <c r="C21" s="31" t="s">
        <v>57</v>
      </c>
      <c r="D21" s="36">
        <v>2217046746</v>
      </c>
    </row>
    <row r="22" spans="1:4" x14ac:dyDescent="0.25">
      <c r="A22" s="32" t="s">
        <v>290</v>
      </c>
      <c r="B22" s="32" t="s">
        <v>289</v>
      </c>
      <c r="C22" s="31" t="s">
        <v>288</v>
      </c>
      <c r="D22" s="36">
        <v>4448844239</v>
      </c>
    </row>
    <row r="23" spans="1:4" x14ac:dyDescent="0.25">
      <c r="A23" s="32" t="s">
        <v>96</v>
      </c>
      <c r="B23" s="32" t="s">
        <v>95</v>
      </c>
      <c r="C23" s="31" t="s">
        <v>94</v>
      </c>
      <c r="D23" s="36">
        <v>6467430653</v>
      </c>
    </row>
    <row r="24" spans="1:4" x14ac:dyDescent="0.25">
      <c r="A24" s="32" t="s">
        <v>325</v>
      </c>
      <c r="B24" s="32" t="s">
        <v>324</v>
      </c>
      <c r="C24" s="31" t="s">
        <v>323</v>
      </c>
      <c r="D24" s="36">
        <v>7585867504</v>
      </c>
    </row>
    <row r="25" spans="1:4" x14ac:dyDescent="0.25">
      <c r="A25" s="32" t="s">
        <v>431</v>
      </c>
      <c r="B25" s="32" t="s">
        <v>430</v>
      </c>
      <c r="C25" s="31" t="s">
        <v>429</v>
      </c>
      <c r="D25" s="36">
        <v>2013800192</v>
      </c>
    </row>
    <row r="26" spans="1:4" x14ac:dyDescent="0.25">
      <c r="A26" s="32" t="s">
        <v>538</v>
      </c>
      <c r="B26" s="32" t="s">
        <v>537</v>
      </c>
      <c r="C26" s="31" t="s">
        <v>536</v>
      </c>
      <c r="D26" s="36">
        <v>4723041275</v>
      </c>
    </row>
    <row r="27" spans="1:4" x14ac:dyDescent="0.25">
      <c r="A27" s="32" t="s">
        <v>434</v>
      </c>
      <c r="B27" s="32" t="s">
        <v>433</v>
      </c>
      <c r="C27" s="31" t="s">
        <v>432</v>
      </c>
      <c r="D27" s="36">
        <v>2849637060</v>
      </c>
    </row>
    <row r="28" spans="1:4" x14ac:dyDescent="0.25">
      <c r="A28" s="32" t="s">
        <v>337</v>
      </c>
      <c r="B28" s="35" t="s">
        <v>336</v>
      </c>
      <c r="C28" s="30" t="s">
        <v>335</v>
      </c>
      <c r="D28" s="34">
        <v>9201065190</v>
      </c>
    </row>
    <row r="29" spans="1:4" x14ac:dyDescent="0.25">
      <c r="A29" s="32" t="s">
        <v>382</v>
      </c>
      <c r="B29" s="32" t="s">
        <v>381</v>
      </c>
      <c r="C29" s="31" t="s">
        <v>380</v>
      </c>
      <c r="D29" s="36">
        <v>7096120026</v>
      </c>
    </row>
    <row r="30" spans="1:4" x14ac:dyDescent="0.25">
      <c r="A30" s="32" t="s">
        <v>352</v>
      </c>
      <c r="B30" s="32" t="s">
        <v>351</v>
      </c>
      <c r="C30" s="31" t="s">
        <v>350</v>
      </c>
      <c r="D30" s="36">
        <v>8633539891</v>
      </c>
    </row>
    <row r="31" spans="1:4" x14ac:dyDescent="0.25">
      <c r="A31" s="32" t="s">
        <v>180</v>
      </c>
      <c r="B31" s="32" t="s">
        <v>179</v>
      </c>
      <c r="C31" s="31" t="s">
        <v>178</v>
      </c>
      <c r="D31" s="36">
        <v>2782241356</v>
      </c>
    </row>
    <row r="32" spans="1:4" x14ac:dyDescent="0.25">
      <c r="A32" s="32" t="s">
        <v>168</v>
      </c>
      <c r="B32" s="32" t="s">
        <v>167</v>
      </c>
      <c r="C32" s="31" t="s">
        <v>166</v>
      </c>
      <c r="D32" s="36">
        <v>1877966187</v>
      </c>
    </row>
    <row r="33" spans="1:4" x14ac:dyDescent="0.25">
      <c r="A33" s="32" t="s">
        <v>1375</v>
      </c>
      <c r="B33" s="32" t="s">
        <v>418</v>
      </c>
      <c r="C33" s="31" t="s">
        <v>1383</v>
      </c>
      <c r="D33" s="36">
        <v>2351976304</v>
      </c>
    </row>
    <row r="34" spans="1:4" x14ac:dyDescent="0.25">
      <c r="A34" s="32" t="s">
        <v>201</v>
      </c>
      <c r="B34" s="32" t="s">
        <v>200</v>
      </c>
      <c r="C34" s="31" t="s">
        <v>199</v>
      </c>
      <c r="D34" s="36">
        <v>6519557705</v>
      </c>
    </row>
    <row r="35" spans="1:4" x14ac:dyDescent="0.25">
      <c r="A35" s="32" t="s">
        <v>535</v>
      </c>
      <c r="B35" s="32" t="s">
        <v>534</v>
      </c>
      <c r="C35" s="31" t="s">
        <v>533</v>
      </c>
      <c r="D35" s="36">
        <v>5617108249</v>
      </c>
    </row>
    <row r="36" spans="1:4" x14ac:dyDescent="0.25">
      <c r="A36" s="32" t="s">
        <v>388</v>
      </c>
      <c r="B36" s="32" t="s">
        <v>387</v>
      </c>
      <c r="C36" s="31" t="s">
        <v>386</v>
      </c>
      <c r="D36" s="36">
        <v>9995655729</v>
      </c>
    </row>
    <row r="37" spans="1:4" x14ac:dyDescent="0.25">
      <c r="A37" s="32" t="s">
        <v>63</v>
      </c>
      <c r="B37" s="32" t="s">
        <v>62</v>
      </c>
      <c r="C37" s="31" t="s">
        <v>1386</v>
      </c>
      <c r="D37" s="36">
        <v>7003081469</v>
      </c>
    </row>
    <row r="38" spans="1:4" x14ac:dyDescent="0.25">
      <c r="A38" s="32" t="s">
        <v>50</v>
      </c>
      <c r="B38" s="32" t="s">
        <v>49</v>
      </c>
      <c r="C38" s="31" t="s">
        <v>48</v>
      </c>
      <c r="D38" s="36">
        <v>2188359396</v>
      </c>
    </row>
    <row r="39" spans="1:4" x14ac:dyDescent="0.25">
      <c r="A39" s="32" t="s">
        <v>340</v>
      </c>
      <c r="B39" s="32" t="s">
        <v>339</v>
      </c>
      <c r="C39" s="31" t="s">
        <v>338</v>
      </c>
      <c r="D39" s="36">
        <v>7816732800</v>
      </c>
    </row>
    <row r="40" spans="1:4" x14ac:dyDescent="0.25">
      <c r="A40" s="32" t="s">
        <v>47</v>
      </c>
      <c r="B40" s="35" t="s">
        <v>46</v>
      </c>
      <c r="C40" s="30" t="s">
        <v>45</v>
      </c>
      <c r="D40" s="34">
        <v>6486184592</v>
      </c>
    </row>
    <row r="41" spans="1:4" x14ac:dyDescent="0.25">
      <c r="A41" s="32" t="s">
        <v>555</v>
      </c>
      <c r="B41" s="32" t="s">
        <v>554</v>
      </c>
      <c r="C41" s="31" t="s">
        <v>553</v>
      </c>
      <c r="D41" s="36">
        <v>6972430509</v>
      </c>
    </row>
    <row r="42" spans="1:4" x14ac:dyDescent="0.25">
      <c r="A42" s="32" t="s">
        <v>526</v>
      </c>
      <c r="B42" s="32" t="s">
        <v>525</v>
      </c>
      <c r="C42" s="31" t="s">
        <v>524</v>
      </c>
      <c r="D42" s="36">
        <v>1674689065</v>
      </c>
    </row>
    <row r="43" spans="1:4" x14ac:dyDescent="0.25">
      <c r="A43" s="32" t="s">
        <v>364</v>
      </c>
      <c r="B43" s="32" t="s">
        <v>363</v>
      </c>
      <c r="C43" s="31" t="s">
        <v>362</v>
      </c>
      <c r="D43" s="36">
        <v>5066578664</v>
      </c>
    </row>
    <row r="44" spans="1:4" x14ac:dyDescent="0.25">
      <c r="A44" s="32" t="s">
        <v>1380</v>
      </c>
      <c r="B44" s="32" t="s">
        <v>265</v>
      </c>
      <c r="C44" s="31" t="s">
        <v>264</v>
      </c>
      <c r="D44" s="36">
        <v>8043098173</v>
      </c>
    </row>
    <row r="45" spans="1:4" x14ac:dyDescent="0.25">
      <c r="A45" s="32" t="s">
        <v>549</v>
      </c>
      <c r="B45" s="32" t="s">
        <v>548</v>
      </c>
      <c r="C45" s="31" t="s">
        <v>547</v>
      </c>
      <c r="D45" s="36">
        <v>9976156114</v>
      </c>
    </row>
    <row r="46" spans="1:4" x14ac:dyDescent="0.25">
      <c r="A46" s="32" t="s">
        <v>476</v>
      </c>
      <c r="B46" s="32" t="s">
        <v>475</v>
      </c>
      <c r="C46" s="31" t="s">
        <v>474</v>
      </c>
      <c r="D46" s="36">
        <v>6434162825</v>
      </c>
    </row>
    <row r="47" spans="1:4" x14ac:dyDescent="0.25">
      <c r="A47" s="32" t="s">
        <v>14</v>
      </c>
      <c r="B47" s="32" t="s">
        <v>13</v>
      </c>
      <c r="C47" s="31" t="s">
        <v>12</v>
      </c>
      <c r="D47" s="36">
        <v>1117783187</v>
      </c>
    </row>
    <row r="48" spans="1:4" x14ac:dyDescent="0.25">
      <c r="A48" s="32" t="s">
        <v>313</v>
      </c>
      <c r="B48" s="32" t="s">
        <v>312</v>
      </c>
      <c r="C48" s="31" t="s">
        <v>311</v>
      </c>
      <c r="D48" s="36">
        <v>8765922083</v>
      </c>
    </row>
    <row r="49" spans="1:4" x14ac:dyDescent="0.25">
      <c r="A49" s="32" t="s">
        <v>331</v>
      </c>
      <c r="B49" s="32" t="s">
        <v>330</v>
      </c>
      <c r="C49" s="31" t="s">
        <v>329</v>
      </c>
      <c r="D49" s="36">
        <v>3937486024</v>
      </c>
    </row>
    <row r="50" spans="1:4" x14ac:dyDescent="0.25">
      <c r="A50" s="32" t="s">
        <v>449</v>
      </c>
      <c r="B50" s="32" t="s">
        <v>448</v>
      </c>
      <c r="C50" s="31" t="s">
        <v>447</v>
      </c>
      <c r="D50" s="36">
        <v>6654014325</v>
      </c>
    </row>
    <row r="51" spans="1:4" x14ac:dyDescent="0.25">
      <c r="A51" s="32" t="s">
        <v>72</v>
      </c>
      <c r="B51" s="32" t="s">
        <v>71</v>
      </c>
      <c r="C51" s="31" t="s">
        <v>70</v>
      </c>
      <c r="D51" s="36">
        <v>3549503855</v>
      </c>
    </row>
    <row r="52" spans="1:4" x14ac:dyDescent="0.25">
      <c r="A52" s="32" t="s">
        <v>136</v>
      </c>
      <c r="B52" s="32" t="s">
        <v>106</v>
      </c>
      <c r="C52" s="31" t="s">
        <v>105</v>
      </c>
      <c r="D52" s="36">
        <v>2195804366</v>
      </c>
    </row>
    <row r="53" spans="1:4" x14ac:dyDescent="0.25">
      <c r="A53" s="32" t="s">
        <v>346</v>
      </c>
      <c r="B53" s="32" t="s">
        <v>345</v>
      </c>
      <c r="C53" s="31" t="s">
        <v>344</v>
      </c>
      <c r="D53" s="36">
        <v>1716720656</v>
      </c>
    </row>
    <row r="54" spans="1:4" x14ac:dyDescent="0.25">
      <c r="A54" s="32" t="s">
        <v>414</v>
      </c>
      <c r="B54" s="32" t="s">
        <v>413</v>
      </c>
      <c r="C54" s="31" t="s">
        <v>412</v>
      </c>
      <c r="D54" s="36">
        <v>2047776816</v>
      </c>
    </row>
    <row r="55" spans="1:4" x14ac:dyDescent="0.25">
      <c r="A55" s="32" t="s">
        <v>496</v>
      </c>
      <c r="B55" s="32" t="s">
        <v>495</v>
      </c>
      <c r="C55" s="31" t="s">
        <v>494</v>
      </c>
      <c r="D55" s="36">
        <v>3093530911</v>
      </c>
    </row>
    <row r="56" spans="1:4" x14ac:dyDescent="0.25">
      <c r="A56" s="32" t="s">
        <v>328</v>
      </c>
      <c r="B56" s="32" t="s">
        <v>327</v>
      </c>
      <c r="C56" s="31" t="s">
        <v>326</v>
      </c>
      <c r="D56" s="36">
        <v>9669426041</v>
      </c>
    </row>
    <row r="57" spans="1:4" x14ac:dyDescent="0.25">
      <c r="A57" s="32" t="s">
        <v>373</v>
      </c>
      <c r="B57" s="32" t="s">
        <v>372</v>
      </c>
      <c r="C57" s="31" t="s">
        <v>371</v>
      </c>
      <c r="D57" s="36">
        <v>7116200520</v>
      </c>
    </row>
    <row r="58" spans="1:4" x14ac:dyDescent="0.25">
      <c r="A58" s="32" t="s">
        <v>461</v>
      </c>
      <c r="B58" s="32" t="s">
        <v>460</v>
      </c>
      <c r="C58" s="31" t="s">
        <v>459</v>
      </c>
      <c r="D58" s="36">
        <v>4786605141</v>
      </c>
    </row>
    <row r="59" spans="1:4" x14ac:dyDescent="0.25">
      <c r="A59" s="32" t="s">
        <v>162</v>
      </c>
      <c r="B59" s="32" t="s">
        <v>161</v>
      </c>
      <c r="C59" s="31" t="s">
        <v>160</v>
      </c>
      <c r="D59" s="36">
        <v>1594885646</v>
      </c>
    </row>
    <row r="60" spans="1:4" x14ac:dyDescent="0.25">
      <c r="A60" s="32" t="s">
        <v>236</v>
      </c>
      <c r="B60" s="32" t="s">
        <v>235</v>
      </c>
      <c r="C60" s="31" t="s">
        <v>234</v>
      </c>
      <c r="D60" s="36">
        <v>7273704214</v>
      </c>
    </row>
    <row r="61" spans="1:4" x14ac:dyDescent="0.25">
      <c r="A61" s="32" t="s">
        <v>540</v>
      </c>
      <c r="B61" s="32" t="s">
        <v>539</v>
      </c>
      <c r="C61" s="31" t="s">
        <v>1384</v>
      </c>
      <c r="D61" s="36">
        <v>6733835858</v>
      </c>
    </row>
    <row r="62" spans="1:4" x14ac:dyDescent="0.25">
      <c r="A62" s="32" t="s">
        <v>81</v>
      </c>
      <c r="B62" s="32" t="s">
        <v>80</v>
      </c>
      <c r="C62" s="31" t="s">
        <v>79</v>
      </c>
      <c r="D62" s="36">
        <v>4388506764</v>
      </c>
    </row>
    <row r="63" spans="1:4" x14ac:dyDescent="0.25">
      <c r="A63" s="32" t="s">
        <v>561</v>
      </c>
      <c r="B63" s="32" t="s">
        <v>560</v>
      </c>
      <c r="C63" s="31" t="s">
        <v>559</v>
      </c>
      <c r="D63" s="36">
        <v>2951042501</v>
      </c>
    </row>
    <row r="64" spans="1:4" x14ac:dyDescent="0.25">
      <c r="A64" s="32" t="s">
        <v>38</v>
      </c>
      <c r="B64" s="32" t="s">
        <v>37</v>
      </c>
      <c r="C64" s="31" t="s">
        <v>36</v>
      </c>
      <c r="D64" s="36">
        <v>6866733445</v>
      </c>
    </row>
    <row r="65" spans="1:4" x14ac:dyDescent="0.25">
      <c r="A65" s="32" t="s">
        <v>367</v>
      </c>
      <c r="B65" s="32" t="s">
        <v>366</v>
      </c>
      <c r="C65" s="31" t="s">
        <v>365</v>
      </c>
      <c r="D65" s="36">
        <v>9644386633</v>
      </c>
    </row>
    <row r="66" spans="1:4" x14ac:dyDescent="0.25">
      <c r="A66" s="32" t="s">
        <v>233</v>
      </c>
      <c r="B66" s="32" t="s">
        <v>232</v>
      </c>
      <c r="C66" s="31" t="s">
        <v>231</v>
      </c>
      <c r="D66" s="36">
        <v>8434148627</v>
      </c>
    </row>
    <row r="67" spans="1:4" x14ac:dyDescent="0.25">
      <c r="A67" s="32" t="s">
        <v>139</v>
      </c>
      <c r="B67" s="32" t="s">
        <v>294</v>
      </c>
      <c r="C67" s="31" t="s">
        <v>579</v>
      </c>
      <c r="D67" s="36">
        <v>7272457747</v>
      </c>
    </row>
    <row r="68" spans="1:4" x14ac:dyDescent="0.25">
      <c r="A68" s="32" t="s">
        <v>515</v>
      </c>
      <c r="B68" s="32" t="s">
        <v>514</v>
      </c>
      <c r="C68" s="31" t="s">
        <v>513</v>
      </c>
      <c r="D68" s="36">
        <v>9451468274</v>
      </c>
    </row>
    <row r="69" spans="1:4" x14ac:dyDescent="0.25">
      <c r="A69" s="32" t="s">
        <v>437</v>
      </c>
      <c r="B69" s="32" t="s">
        <v>436</v>
      </c>
      <c r="C69" s="31" t="s">
        <v>435</v>
      </c>
      <c r="D69" s="36">
        <v>2501011858</v>
      </c>
    </row>
    <row r="70" spans="1:4" x14ac:dyDescent="0.25">
      <c r="A70" s="32" t="s">
        <v>512</v>
      </c>
      <c r="B70" s="32" t="s">
        <v>511</v>
      </c>
      <c r="C70" s="31" t="s">
        <v>510</v>
      </c>
      <c r="D70" s="36">
        <v>8465145886</v>
      </c>
    </row>
    <row r="71" spans="1:4" x14ac:dyDescent="0.25">
      <c r="A71" s="32" t="s">
        <v>254</v>
      </c>
      <c r="B71" s="32" t="s">
        <v>253</v>
      </c>
      <c r="C71" s="31" t="s">
        <v>252</v>
      </c>
      <c r="D71" s="36">
        <v>3326096071</v>
      </c>
    </row>
    <row r="72" spans="1:4" x14ac:dyDescent="0.25">
      <c r="A72" s="32" t="s">
        <v>304</v>
      </c>
      <c r="B72" s="32" t="s">
        <v>303</v>
      </c>
      <c r="C72" s="31" t="s">
        <v>302</v>
      </c>
      <c r="D72" s="36">
        <v>1493803269</v>
      </c>
    </row>
    <row r="73" spans="1:4" x14ac:dyDescent="0.25">
      <c r="A73" s="32" t="s">
        <v>69</v>
      </c>
      <c r="B73" s="32" t="s">
        <v>68</v>
      </c>
      <c r="C73" s="31" t="s">
        <v>67</v>
      </c>
      <c r="D73" s="36">
        <v>2249344957</v>
      </c>
    </row>
    <row r="74" spans="1:4" x14ac:dyDescent="0.25">
      <c r="A74" s="32" t="s">
        <v>532</v>
      </c>
      <c r="B74" s="32" t="s">
        <v>531</v>
      </c>
      <c r="C74" s="31" t="s">
        <v>530</v>
      </c>
      <c r="D74" s="36">
        <v>8016040252</v>
      </c>
    </row>
    <row r="75" spans="1:4" x14ac:dyDescent="0.25">
      <c r="A75" s="32" t="s">
        <v>159</v>
      </c>
      <c r="B75" s="32" t="s">
        <v>158</v>
      </c>
      <c r="C75" s="31" t="s">
        <v>157</v>
      </c>
      <c r="D75" s="36">
        <v>9507932920</v>
      </c>
    </row>
    <row r="76" spans="1:4" x14ac:dyDescent="0.25">
      <c r="A76" s="32" t="s">
        <v>151</v>
      </c>
      <c r="B76" s="32" t="s">
        <v>150</v>
      </c>
      <c r="C76" s="31" t="s">
        <v>149</v>
      </c>
      <c r="D76" s="36">
        <v>8827218981</v>
      </c>
    </row>
    <row r="77" spans="1:4" x14ac:dyDescent="0.25">
      <c r="A77" s="32" t="s">
        <v>546</v>
      </c>
      <c r="B77" s="32" t="s">
        <v>545</v>
      </c>
      <c r="C77" s="31" t="s">
        <v>544</v>
      </c>
      <c r="D77" s="36">
        <v>1422066963</v>
      </c>
    </row>
    <row r="78" spans="1:4" x14ac:dyDescent="0.25">
      <c r="A78" s="32" t="s">
        <v>88</v>
      </c>
      <c r="B78" s="32" t="s">
        <v>87</v>
      </c>
      <c r="C78" s="31" t="s">
        <v>86</v>
      </c>
      <c r="D78" s="36">
        <v>8584667817</v>
      </c>
    </row>
    <row r="79" spans="1:4" x14ac:dyDescent="0.25">
      <c r="A79" s="32" t="s">
        <v>260</v>
      </c>
      <c r="B79" s="32" t="s">
        <v>259</v>
      </c>
      <c r="C79" s="31" t="s">
        <v>258</v>
      </c>
      <c r="D79" s="36">
        <v>4367106194</v>
      </c>
    </row>
    <row r="80" spans="1:4" x14ac:dyDescent="0.25">
      <c r="A80" s="32" t="s">
        <v>210</v>
      </c>
      <c r="B80" s="32" t="s">
        <v>209</v>
      </c>
      <c r="C80" s="31" t="s">
        <v>208</v>
      </c>
      <c r="D80" s="36">
        <v>6334429233</v>
      </c>
    </row>
    <row r="81" spans="1:4" x14ac:dyDescent="0.25">
      <c r="A81" s="32" t="s">
        <v>567</v>
      </c>
      <c r="B81" s="32" t="s">
        <v>7</v>
      </c>
      <c r="C81" s="31" t="s">
        <v>6</v>
      </c>
      <c r="D81" s="36">
        <v>8676777450</v>
      </c>
    </row>
    <row r="82" spans="1:4" x14ac:dyDescent="0.25">
      <c r="A82" s="32" t="s">
        <v>2</v>
      </c>
      <c r="B82" s="35" t="s">
        <v>1</v>
      </c>
      <c r="C82" s="30" t="s">
        <v>0</v>
      </c>
      <c r="D82" s="34">
        <v>9806248934</v>
      </c>
    </row>
    <row r="83" spans="1:4" x14ac:dyDescent="0.25">
      <c r="A83" s="32" t="s">
        <v>485</v>
      </c>
      <c r="B83" s="32" t="s">
        <v>484</v>
      </c>
      <c r="C83" s="31" t="s">
        <v>483</v>
      </c>
      <c r="D83" s="36">
        <v>6769203059</v>
      </c>
    </row>
    <row r="84" spans="1:4" x14ac:dyDescent="0.25">
      <c r="A84" s="32" t="s">
        <v>1371</v>
      </c>
      <c r="B84" s="35" t="s">
        <v>85</v>
      </c>
      <c r="C84" s="30" t="s">
        <v>1381</v>
      </c>
      <c r="D84" s="34">
        <v>7213468780</v>
      </c>
    </row>
    <row r="85" spans="1:4" x14ac:dyDescent="0.25">
      <c r="A85" s="32" t="s">
        <v>518</v>
      </c>
      <c r="B85" s="32" t="s">
        <v>517</v>
      </c>
      <c r="C85" s="31" t="s">
        <v>516</v>
      </c>
      <c r="D85" s="36">
        <v>3068952060</v>
      </c>
    </row>
    <row r="86" spans="1:4" x14ac:dyDescent="0.25">
      <c r="A86" s="32" t="s">
        <v>222</v>
      </c>
      <c r="B86" s="32" t="s">
        <v>221</v>
      </c>
      <c r="C86" s="31" t="s">
        <v>220</v>
      </c>
      <c r="D86" s="36">
        <v>1593855743</v>
      </c>
    </row>
    <row r="87" spans="1:4" x14ac:dyDescent="0.25">
      <c r="A87" s="32" t="s">
        <v>307</v>
      </c>
      <c r="B87" s="32" t="s">
        <v>306</v>
      </c>
      <c r="C87" s="31" t="s">
        <v>305</v>
      </c>
      <c r="D87" s="36">
        <v>1593958617</v>
      </c>
    </row>
    <row r="88" spans="1:4" x14ac:dyDescent="0.25">
      <c r="A88" s="32" t="s">
        <v>361</v>
      </c>
      <c r="B88" s="32" t="s">
        <v>360</v>
      </c>
      <c r="C88" s="31" t="s">
        <v>359</v>
      </c>
      <c r="D88" s="36">
        <v>5722062343</v>
      </c>
    </row>
    <row r="89" spans="1:4" x14ac:dyDescent="0.25">
      <c r="A89" s="32" t="s">
        <v>35</v>
      </c>
      <c r="B89" s="32" t="s">
        <v>34</v>
      </c>
      <c r="C89" s="31" t="s">
        <v>33</v>
      </c>
      <c r="D89" s="36">
        <v>2113201920</v>
      </c>
    </row>
    <row r="90" spans="1:4" x14ac:dyDescent="0.25">
      <c r="A90" s="32" t="s">
        <v>230</v>
      </c>
      <c r="B90" s="32" t="s">
        <v>229</v>
      </c>
      <c r="C90" s="31" t="s">
        <v>1374</v>
      </c>
      <c r="D90" s="36">
        <v>6532419022</v>
      </c>
    </row>
    <row r="91" spans="1:4" x14ac:dyDescent="0.25">
      <c r="A91" s="32" t="s">
        <v>171</v>
      </c>
      <c r="B91" s="32" t="s">
        <v>170</v>
      </c>
      <c r="C91" s="31" t="s">
        <v>169</v>
      </c>
      <c r="D91" s="36">
        <v>3209330485</v>
      </c>
    </row>
    <row r="92" spans="1:4" x14ac:dyDescent="0.25">
      <c r="A92" s="32" t="s">
        <v>385</v>
      </c>
      <c r="B92" s="32" t="s">
        <v>384</v>
      </c>
      <c r="C92" s="31" t="s">
        <v>383</v>
      </c>
      <c r="D92" s="36">
        <v>9817880790</v>
      </c>
    </row>
    <row r="93" spans="1:4" x14ac:dyDescent="0.25">
      <c r="A93" s="32" t="s">
        <v>228</v>
      </c>
      <c r="B93" s="32" t="s">
        <v>227</v>
      </c>
      <c r="C93" s="31" t="s">
        <v>226</v>
      </c>
      <c r="D93" s="36">
        <v>9753877055</v>
      </c>
    </row>
    <row r="94" spans="1:4" x14ac:dyDescent="0.25">
      <c r="A94" s="32" t="s">
        <v>1377</v>
      </c>
      <c r="B94" s="32" t="s">
        <v>101</v>
      </c>
      <c r="C94" s="31" t="s">
        <v>100</v>
      </c>
      <c r="D94" s="36">
        <v>2435230550</v>
      </c>
    </row>
    <row r="95" spans="1:4" x14ac:dyDescent="0.25">
      <c r="A95" s="32" t="s">
        <v>281</v>
      </c>
      <c r="B95" s="32" t="s">
        <v>280</v>
      </c>
      <c r="C95" s="31" t="s">
        <v>279</v>
      </c>
      <c r="D95" s="36">
        <v>6891802638</v>
      </c>
    </row>
    <row r="96" spans="1:4" x14ac:dyDescent="0.25">
      <c r="A96" s="32" t="s">
        <v>298</v>
      </c>
      <c r="B96" s="32" t="s">
        <v>297</v>
      </c>
      <c r="C96" s="31" t="s">
        <v>296</v>
      </c>
      <c r="D96" s="36">
        <v>1378826042</v>
      </c>
    </row>
    <row r="97" spans="1:4" x14ac:dyDescent="0.25">
      <c r="A97" s="32" t="s">
        <v>452</v>
      </c>
      <c r="B97" s="32" t="s">
        <v>451</v>
      </c>
      <c r="C97" s="31" t="s">
        <v>450</v>
      </c>
      <c r="D97" s="36">
        <v>1073007719</v>
      </c>
    </row>
    <row r="98" spans="1:4" x14ac:dyDescent="0.25">
      <c r="A98" s="32" t="s">
        <v>319</v>
      </c>
      <c r="B98" s="32" t="s">
        <v>318</v>
      </c>
      <c r="C98" s="31" t="s">
        <v>317</v>
      </c>
      <c r="D98" s="36">
        <v>6708060968</v>
      </c>
    </row>
    <row r="99" spans="1:4" x14ac:dyDescent="0.25">
      <c r="A99" s="32" t="s">
        <v>504</v>
      </c>
      <c r="B99" s="32" t="s">
        <v>503</v>
      </c>
      <c r="C99" s="31" t="s">
        <v>502</v>
      </c>
      <c r="D99" s="36">
        <v>4311361797</v>
      </c>
    </row>
    <row r="100" spans="1:4" x14ac:dyDescent="0.25">
      <c r="A100" s="32" t="s">
        <v>219</v>
      </c>
      <c r="B100" s="32" t="s">
        <v>218</v>
      </c>
      <c r="C100" s="31" t="s">
        <v>217</v>
      </c>
      <c r="D100" s="36">
        <v>5324649456</v>
      </c>
    </row>
    <row r="101" spans="1:4" x14ac:dyDescent="0.25">
      <c r="A101" s="32" t="s">
        <v>29</v>
      </c>
      <c r="B101" s="32" t="s">
        <v>28</v>
      </c>
      <c r="C101" s="31" t="s">
        <v>27</v>
      </c>
      <c r="D101" s="36">
        <v>4081228801</v>
      </c>
    </row>
    <row r="102" spans="1:4" x14ac:dyDescent="0.25">
      <c r="A102" s="32" t="s">
        <v>53</v>
      </c>
      <c r="B102" s="35" t="s">
        <v>52</v>
      </c>
      <c r="C102" s="30" t="s">
        <v>51</v>
      </c>
      <c r="D102" s="34">
        <v>7748692232</v>
      </c>
    </row>
    <row r="103" spans="1:4" x14ac:dyDescent="0.25">
      <c r="A103" s="32" t="s">
        <v>408</v>
      </c>
      <c r="B103" s="32" t="s">
        <v>407</v>
      </c>
      <c r="C103" s="31" t="s">
        <v>406</v>
      </c>
      <c r="D103" s="36">
        <v>6525124736</v>
      </c>
    </row>
    <row r="104" spans="1:4" x14ac:dyDescent="0.25">
      <c r="A104" s="32" t="s">
        <v>464</v>
      </c>
      <c r="B104" s="32" t="s">
        <v>463</v>
      </c>
      <c r="C104" s="31" t="s">
        <v>462</v>
      </c>
      <c r="D104" s="36">
        <v>8335754161</v>
      </c>
    </row>
    <row r="105" spans="1:4" x14ac:dyDescent="0.25">
      <c r="A105" s="32" t="s">
        <v>411</v>
      </c>
      <c r="B105" s="32" t="s">
        <v>410</v>
      </c>
      <c r="C105" s="31" t="s">
        <v>409</v>
      </c>
      <c r="D105" s="36">
        <v>6459596914</v>
      </c>
    </row>
    <row r="106" spans="1:4" x14ac:dyDescent="0.25">
      <c r="A106" s="32" t="s">
        <v>23</v>
      </c>
      <c r="B106" s="32" t="s">
        <v>135</v>
      </c>
      <c r="C106" s="31" t="s">
        <v>134</v>
      </c>
      <c r="D106" s="36">
        <v>4147328258</v>
      </c>
    </row>
    <row r="107" spans="1:4" x14ac:dyDescent="0.25">
      <c r="A107" s="32" t="s">
        <v>499</v>
      </c>
      <c r="B107" s="32" t="s">
        <v>138</v>
      </c>
      <c r="C107" s="31" t="s">
        <v>137</v>
      </c>
      <c r="D107" s="36">
        <v>8397301571</v>
      </c>
    </row>
    <row r="108" spans="1:4" x14ac:dyDescent="0.25">
      <c r="A108" s="32" t="s">
        <v>75</v>
      </c>
      <c r="B108" s="32" t="s">
        <v>206</v>
      </c>
      <c r="C108" s="31" t="s">
        <v>205</v>
      </c>
      <c r="D108" s="36">
        <v>7391674430</v>
      </c>
    </row>
    <row r="109" spans="1:4" x14ac:dyDescent="0.25">
      <c r="A109" s="32" t="s">
        <v>91</v>
      </c>
      <c r="B109" s="32" t="s">
        <v>90</v>
      </c>
      <c r="C109" s="31" t="s">
        <v>89</v>
      </c>
      <c r="D109" s="36">
        <v>5036839506</v>
      </c>
    </row>
    <row r="110" spans="1:4" x14ac:dyDescent="0.25">
      <c r="A110" s="32" t="s">
        <v>569</v>
      </c>
      <c r="B110" s="32" t="s">
        <v>498</v>
      </c>
      <c r="C110" s="31" t="s">
        <v>497</v>
      </c>
      <c r="D110" s="36">
        <v>7884709516</v>
      </c>
    </row>
    <row r="111" spans="1:4" x14ac:dyDescent="0.25">
      <c r="A111" s="32" t="s">
        <v>473</v>
      </c>
      <c r="B111" s="32" t="s">
        <v>472</v>
      </c>
      <c r="C111" s="31" t="s">
        <v>471</v>
      </c>
      <c r="D111" s="36">
        <v>7006731185</v>
      </c>
    </row>
    <row r="112" spans="1:4" x14ac:dyDescent="0.25">
      <c r="A112" s="32" t="s">
        <v>192</v>
      </c>
      <c r="B112" s="32" t="s">
        <v>191</v>
      </c>
      <c r="C112" s="31" t="s">
        <v>190</v>
      </c>
      <c r="D112" s="36">
        <v>6246180448</v>
      </c>
    </row>
    <row r="113" spans="1:4" x14ac:dyDescent="0.25">
      <c r="A113" s="32" t="s">
        <v>213</v>
      </c>
      <c r="B113" s="32" t="s">
        <v>212</v>
      </c>
      <c r="C113" s="31" t="s">
        <v>211</v>
      </c>
      <c r="D113" s="36">
        <v>5936362830</v>
      </c>
    </row>
    <row r="114" spans="1:4" x14ac:dyDescent="0.25">
      <c r="A114" s="32" t="s">
        <v>1376</v>
      </c>
      <c r="B114" s="32" t="s">
        <v>266</v>
      </c>
      <c r="C114" s="31" t="s">
        <v>1385</v>
      </c>
      <c r="D114" s="36">
        <v>6716018444</v>
      </c>
    </row>
    <row r="115" spans="1:4" x14ac:dyDescent="0.25">
      <c r="A115" s="32" t="s">
        <v>446</v>
      </c>
      <c r="B115" s="32" t="s">
        <v>445</v>
      </c>
      <c r="C115" s="31" t="s">
        <v>444</v>
      </c>
      <c r="D115" s="36">
        <v>5651413529</v>
      </c>
    </row>
    <row r="116" spans="1:4" x14ac:dyDescent="0.25">
      <c r="A116" s="32" t="s">
        <v>394</v>
      </c>
      <c r="B116" s="35" t="s">
        <v>393</v>
      </c>
      <c r="C116" s="30" t="s">
        <v>392</v>
      </c>
      <c r="D116" s="34">
        <v>6931134331</v>
      </c>
    </row>
    <row r="117" spans="1:4" x14ac:dyDescent="0.25">
      <c r="A117" s="32" t="s">
        <v>78</v>
      </c>
      <c r="B117" s="32" t="s">
        <v>77</v>
      </c>
      <c r="C117" s="31" t="s">
        <v>76</v>
      </c>
      <c r="D117" s="36">
        <v>1419164689</v>
      </c>
    </row>
    <row r="118" spans="1:4" x14ac:dyDescent="0.25">
      <c r="A118" s="32" t="s">
        <v>278</v>
      </c>
      <c r="B118" s="32" t="s">
        <v>277</v>
      </c>
      <c r="C118" s="31" t="s">
        <v>276</v>
      </c>
      <c r="D118" s="36">
        <v>5838888580</v>
      </c>
    </row>
    <row r="119" spans="1:4" x14ac:dyDescent="0.25">
      <c r="A119" s="32" t="s">
        <v>376</v>
      </c>
      <c r="B119" s="32" t="s">
        <v>375</v>
      </c>
      <c r="C119" s="31" t="s">
        <v>374</v>
      </c>
      <c r="D119" s="36">
        <v>6982516391</v>
      </c>
    </row>
    <row r="120" spans="1:4" x14ac:dyDescent="0.25">
      <c r="A120" s="32" t="s">
        <v>428</v>
      </c>
      <c r="B120" s="32" t="s">
        <v>427</v>
      </c>
      <c r="C120" s="31" t="s">
        <v>426</v>
      </c>
      <c r="D120" s="36">
        <v>4966772947</v>
      </c>
    </row>
    <row r="121" spans="1:4" x14ac:dyDescent="0.25">
      <c r="A121" s="32" t="s">
        <v>177</v>
      </c>
      <c r="B121" s="32" t="s">
        <v>176</v>
      </c>
      <c r="C121" s="31" t="s">
        <v>175</v>
      </c>
      <c r="D121" s="36">
        <v>1432144892</v>
      </c>
    </row>
    <row r="122" spans="1:4" x14ac:dyDescent="0.25">
      <c r="A122" s="32" t="s">
        <v>124</v>
      </c>
      <c r="B122" s="32" t="s">
        <v>123</v>
      </c>
      <c r="C122" s="31" t="s">
        <v>122</v>
      </c>
      <c r="D122" s="36">
        <v>6207787882</v>
      </c>
    </row>
    <row r="123" spans="1:4" x14ac:dyDescent="0.25">
      <c r="A123" s="32" t="s">
        <v>403</v>
      </c>
      <c r="B123" s="32" t="s">
        <v>402</v>
      </c>
      <c r="C123" s="31" t="s">
        <v>401</v>
      </c>
      <c r="D123" s="36">
        <v>4371222821</v>
      </c>
    </row>
    <row r="124" spans="1:4" x14ac:dyDescent="0.25">
      <c r="A124" s="32" t="s">
        <v>572</v>
      </c>
      <c r="B124" s="32" t="s">
        <v>571</v>
      </c>
      <c r="C124" s="31" t="s">
        <v>570</v>
      </c>
      <c r="D124" s="36">
        <v>1738769722</v>
      </c>
    </row>
    <row r="125" spans="1:4" x14ac:dyDescent="0.25">
      <c r="A125" s="32" t="s">
        <v>216</v>
      </c>
      <c r="B125" s="32" t="s">
        <v>215</v>
      </c>
      <c r="C125" s="31" t="s">
        <v>214</v>
      </c>
      <c r="D125" s="36">
        <v>7882688538</v>
      </c>
    </row>
    <row r="126" spans="1:4" x14ac:dyDescent="0.25">
      <c r="A126" s="32" t="s">
        <v>379</v>
      </c>
      <c r="B126" s="32" t="s">
        <v>378</v>
      </c>
      <c r="C126" s="31" t="s">
        <v>377</v>
      </c>
      <c r="D126" s="36">
        <v>8858765622</v>
      </c>
    </row>
    <row r="127" spans="1:4" x14ac:dyDescent="0.25">
      <c r="A127" s="32" t="s">
        <v>44</v>
      </c>
      <c r="B127" s="32" t="s">
        <v>43</v>
      </c>
      <c r="C127" s="31" t="s">
        <v>42</v>
      </c>
      <c r="D127" s="36">
        <v>1896091799</v>
      </c>
    </row>
    <row r="128" spans="1:4" x14ac:dyDescent="0.25">
      <c r="A128" s="32" t="s">
        <v>284</v>
      </c>
      <c r="B128" s="32" t="s">
        <v>283</v>
      </c>
      <c r="C128" s="31" t="s">
        <v>282</v>
      </c>
      <c r="D128" s="36">
        <v>9242693864</v>
      </c>
    </row>
    <row r="129" spans="1:4" x14ac:dyDescent="0.25">
      <c r="A129" s="32" t="s">
        <v>575</v>
      </c>
      <c r="B129" s="32" t="s">
        <v>574</v>
      </c>
      <c r="C129" s="31" t="s">
        <v>573</v>
      </c>
      <c r="D129" s="36">
        <v>7644872046</v>
      </c>
    </row>
    <row r="130" spans="1:4" x14ac:dyDescent="0.25">
      <c r="A130" s="32" t="s">
        <v>118</v>
      </c>
      <c r="B130" s="32" t="s">
        <v>117</v>
      </c>
      <c r="C130" s="31" t="s">
        <v>116</v>
      </c>
      <c r="D130" s="36">
        <v>6082434301</v>
      </c>
    </row>
    <row r="131" spans="1:4" x14ac:dyDescent="0.25">
      <c r="A131" s="32" t="s">
        <v>310</v>
      </c>
      <c r="B131" s="32" t="s">
        <v>309</v>
      </c>
      <c r="C131" s="31" t="s">
        <v>308</v>
      </c>
      <c r="D131" s="36">
        <v>6025539695</v>
      </c>
    </row>
    <row r="132" spans="1:4" x14ac:dyDescent="0.25">
      <c r="A132" s="32" t="s">
        <v>239</v>
      </c>
      <c r="B132" s="32" t="s">
        <v>238</v>
      </c>
      <c r="C132" s="31" t="s">
        <v>237</v>
      </c>
      <c r="D132" s="36">
        <v>2433625791</v>
      </c>
    </row>
    <row r="133" spans="1:4" x14ac:dyDescent="0.25">
      <c r="A133" s="32" t="s">
        <v>115</v>
      </c>
      <c r="B133" s="32" t="s">
        <v>114</v>
      </c>
      <c r="C133" s="31" t="s">
        <v>113</v>
      </c>
      <c r="D133" s="36">
        <v>6952700516</v>
      </c>
    </row>
    <row r="134" spans="1:4" x14ac:dyDescent="0.25">
      <c r="A134" s="32" t="s">
        <v>493</v>
      </c>
      <c r="B134" s="32" t="s">
        <v>492</v>
      </c>
      <c r="C134" s="31" t="s">
        <v>491</v>
      </c>
      <c r="D134" s="36">
        <v>7928304872</v>
      </c>
    </row>
    <row r="135" spans="1:4" x14ac:dyDescent="0.25">
      <c r="A135" s="32" t="s">
        <v>334</v>
      </c>
      <c r="B135" s="32" t="s">
        <v>333</v>
      </c>
      <c r="C135" s="31" t="s">
        <v>332</v>
      </c>
      <c r="D135" s="36">
        <v>7971178572</v>
      </c>
    </row>
    <row r="136" spans="1:4" x14ac:dyDescent="0.25">
      <c r="A136" s="32" t="s">
        <v>127</v>
      </c>
      <c r="B136" s="32" t="s">
        <v>126</v>
      </c>
      <c r="C136" s="31" t="s">
        <v>125</v>
      </c>
      <c r="D136" s="36">
        <v>9717330608</v>
      </c>
    </row>
    <row r="137" spans="1:4" x14ac:dyDescent="0.25">
      <c r="A137" s="32" t="s">
        <v>482</v>
      </c>
      <c r="B137" s="32" t="s">
        <v>481</v>
      </c>
      <c r="C137" s="31" t="s">
        <v>480</v>
      </c>
      <c r="D137" s="36">
        <v>5236546421</v>
      </c>
    </row>
    <row r="138" spans="1:4" x14ac:dyDescent="0.25">
      <c r="A138" s="32" t="s">
        <v>272</v>
      </c>
      <c r="B138" s="32" t="s">
        <v>271</v>
      </c>
      <c r="C138" s="31" t="s">
        <v>270</v>
      </c>
      <c r="D138" s="36">
        <v>8461760004</v>
      </c>
    </row>
    <row r="139" spans="1:4" x14ac:dyDescent="0.25">
      <c r="A139" s="32" t="s">
        <v>479</v>
      </c>
      <c r="B139" s="32" t="s">
        <v>478</v>
      </c>
      <c r="C139" s="31" t="s">
        <v>477</v>
      </c>
      <c r="D139" s="36">
        <v>6765479042</v>
      </c>
    </row>
    <row r="140" spans="1:4" x14ac:dyDescent="0.25">
      <c r="A140" s="32" t="s">
        <v>109</v>
      </c>
      <c r="B140" s="32" t="s">
        <v>108</v>
      </c>
      <c r="C140" s="31" t="s">
        <v>107</v>
      </c>
      <c r="D140" s="36">
        <v>1126379530</v>
      </c>
    </row>
    <row r="141" spans="1:4" x14ac:dyDescent="0.25">
      <c r="A141" s="32" t="s">
        <v>1378</v>
      </c>
      <c r="B141" s="32" t="s">
        <v>501</v>
      </c>
      <c r="C141" s="31" t="s">
        <v>500</v>
      </c>
      <c r="D141" s="36">
        <v>8614622256</v>
      </c>
    </row>
    <row r="142" spans="1:4" x14ac:dyDescent="0.25">
      <c r="A142" s="32" t="s">
        <v>509</v>
      </c>
      <c r="B142" s="32" t="s">
        <v>508</v>
      </c>
      <c r="C142" s="31" t="s">
        <v>507</v>
      </c>
      <c r="D142" s="36">
        <v>7863910089</v>
      </c>
    </row>
    <row r="143" spans="1:4" x14ac:dyDescent="0.25">
      <c r="A143" s="32" t="s">
        <v>26</v>
      </c>
      <c r="B143" s="32" t="s">
        <v>25</v>
      </c>
      <c r="C143" s="31" t="s">
        <v>24</v>
      </c>
      <c r="D143" s="36">
        <v>4613074296</v>
      </c>
    </row>
    <row r="144" spans="1:4" x14ac:dyDescent="0.25">
      <c r="A144" s="32" t="s">
        <v>316</v>
      </c>
      <c r="B144" s="32" t="s">
        <v>315</v>
      </c>
      <c r="C144" s="31" t="s">
        <v>314</v>
      </c>
      <c r="D144" s="36">
        <v>8286424654</v>
      </c>
    </row>
    <row r="145" spans="1:4" x14ac:dyDescent="0.25">
      <c r="A145" s="32" t="s">
        <v>189</v>
      </c>
      <c r="B145" s="32" t="s">
        <v>188</v>
      </c>
      <c r="C145" s="31" t="s">
        <v>187</v>
      </c>
      <c r="D145" s="36">
        <v>6656169953</v>
      </c>
    </row>
    <row r="146" spans="1:4" x14ac:dyDescent="0.25">
      <c r="A146" s="32" t="s">
        <v>198</v>
      </c>
      <c r="B146" s="32" t="s">
        <v>197</v>
      </c>
      <c r="C146" s="31" t="s">
        <v>196</v>
      </c>
      <c r="D146" s="36">
        <v>2548823194</v>
      </c>
    </row>
    <row r="147" spans="1:4" x14ac:dyDescent="0.25">
      <c r="A147" s="32" t="s">
        <v>257</v>
      </c>
      <c r="B147" s="32" t="s">
        <v>256</v>
      </c>
      <c r="C147" s="31" t="s">
        <v>255</v>
      </c>
      <c r="D147" s="36">
        <v>1685124445</v>
      </c>
    </row>
    <row r="148" spans="1:4" x14ac:dyDescent="0.25">
      <c r="A148" s="32" t="s">
        <v>84</v>
      </c>
      <c r="B148" s="32" t="s">
        <v>83</v>
      </c>
      <c r="C148" s="31" t="s">
        <v>82</v>
      </c>
      <c r="D148" s="36">
        <v>2854330608</v>
      </c>
    </row>
    <row r="149" spans="1:4" x14ac:dyDescent="0.25">
      <c r="A149" s="32" t="s">
        <v>488</v>
      </c>
      <c r="B149" s="32" t="s">
        <v>487</v>
      </c>
      <c r="C149" s="31" t="s">
        <v>486</v>
      </c>
      <c r="D149" s="36">
        <v>1804190558</v>
      </c>
    </row>
    <row r="150" spans="1:4" x14ac:dyDescent="0.25">
      <c r="A150" s="32" t="s">
        <v>467</v>
      </c>
      <c r="B150" s="32" t="s">
        <v>466</v>
      </c>
      <c r="C150" s="31" t="s">
        <v>465</v>
      </c>
      <c r="D150" s="36">
        <v>7994336502</v>
      </c>
    </row>
    <row r="151" spans="1:4" x14ac:dyDescent="0.25">
      <c r="A151" s="32" t="s">
        <v>580</v>
      </c>
      <c r="B151" s="32" t="s">
        <v>40</v>
      </c>
      <c r="C151" s="31" t="s">
        <v>39</v>
      </c>
      <c r="D151" s="36">
        <v>1456201526</v>
      </c>
    </row>
    <row r="152" spans="1:4" x14ac:dyDescent="0.25">
      <c r="A152" s="32" t="s">
        <v>66</v>
      </c>
      <c r="B152" s="32" t="s">
        <v>65</v>
      </c>
      <c r="C152" s="31" t="s">
        <v>64</v>
      </c>
      <c r="D152" s="36">
        <v>7168678846</v>
      </c>
    </row>
    <row r="153" spans="1:4" x14ac:dyDescent="0.25">
      <c r="A153" s="32" t="s">
        <v>301</v>
      </c>
      <c r="B153" s="32" t="s">
        <v>300</v>
      </c>
      <c r="C153" s="31" t="s">
        <v>299</v>
      </c>
      <c r="D153" s="36">
        <v>4442079492</v>
      </c>
    </row>
    <row r="154" spans="1:4" x14ac:dyDescent="0.25">
      <c r="A154" s="32" t="s">
        <v>275</v>
      </c>
      <c r="B154" s="35" t="s">
        <v>274</v>
      </c>
      <c r="C154" s="30" t="s">
        <v>273</v>
      </c>
      <c r="D154" s="34">
        <v>2206745712</v>
      </c>
    </row>
    <row r="155" spans="1:4" x14ac:dyDescent="0.25">
      <c r="A155" s="32" t="s">
        <v>251</v>
      </c>
      <c r="B155" s="32" t="s">
        <v>250</v>
      </c>
      <c r="C155" s="31" t="s">
        <v>249</v>
      </c>
      <c r="D155" s="36">
        <v>8566536805</v>
      </c>
    </row>
    <row r="156" spans="1:4" x14ac:dyDescent="0.25">
      <c r="A156" s="32" t="s">
        <v>263</v>
      </c>
      <c r="B156" s="32" t="s">
        <v>262</v>
      </c>
      <c r="C156" s="31" t="s">
        <v>261</v>
      </c>
      <c r="D156" s="36">
        <v>6369201555</v>
      </c>
    </row>
    <row r="157" spans="1:4" x14ac:dyDescent="0.25">
      <c r="A157" s="32" t="s">
        <v>421</v>
      </c>
      <c r="B157" s="32" t="s">
        <v>420</v>
      </c>
      <c r="C157" s="31" t="s">
        <v>419</v>
      </c>
      <c r="D157" s="36">
        <v>7868793690</v>
      </c>
    </row>
    <row r="158" spans="1:4" x14ac:dyDescent="0.25">
      <c r="A158" s="32" t="s">
        <v>358</v>
      </c>
      <c r="B158" s="32" t="s">
        <v>357</v>
      </c>
      <c r="C158" s="31" t="s">
        <v>356</v>
      </c>
      <c r="D158" s="36">
        <v>1195554589</v>
      </c>
    </row>
    <row r="159" spans="1:4" x14ac:dyDescent="0.25">
      <c r="A159" s="32" t="s">
        <v>558</v>
      </c>
      <c r="B159" s="32" t="s">
        <v>557</v>
      </c>
      <c r="C159" s="31" t="s">
        <v>556</v>
      </c>
      <c r="D159" s="36">
        <v>9744328936</v>
      </c>
    </row>
    <row r="160" spans="1:4" x14ac:dyDescent="0.25">
      <c r="A160" s="32" t="s">
        <v>1370</v>
      </c>
      <c r="B160" s="32" t="s">
        <v>422</v>
      </c>
      <c r="C160" s="31" t="s">
        <v>1382</v>
      </c>
      <c r="D160" s="36">
        <v>4707770130</v>
      </c>
    </row>
    <row r="161" spans="1:4" x14ac:dyDescent="0.25">
      <c r="A161" s="32" t="s">
        <v>552</v>
      </c>
      <c r="B161" s="35" t="s">
        <v>551</v>
      </c>
      <c r="C161" s="30" t="s">
        <v>550</v>
      </c>
      <c r="D161" s="34">
        <v>5868797133</v>
      </c>
    </row>
    <row r="162" spans="1:4" x14ac:dyDescent="0.25">
      <c r="A162" s="32" t="s">
        <v>1379</v>
      </c>
      <c r="B162" s="32" t="s">
        <v>506</v>
      </c>
      <c r="C162" s="31" t="s">
        <v>505</v>
      </c>
      <c r="D162" s="36">
        <v>1385326263</v>
      </c>
    </row>
    <row r="163" spans="1:4" x14ac:dyDescent="0.25">
      <c r="A163" s="32" t="s">
        <v>104</v>
      </c>
      <c r="B163" s="32" t="s">
        <v>22</v>
      </c>
      <c r="C163" s="31" t="s">
        <v>21</v>
      </c>
      <c r="D163" s="36">
        <v>3066226596</v>
      </c>
    </row>
    <row r="164" spans="1:4" x14ac:dyDescent="0.25">
      <c r="A164" s="32" t="s">
        <v>417</v>
      </c>
      <c r="B164" s="32" t="s">
        <v>74</v>
      </c>
      <c r="C164" s="31" t="s">
        <v>73</v>
      </c>
      <c r="D164" s="36">
        <v>8264475607</v>
      </c>
    </row>
    <row r="165" spans="1:4" x14ac:dyDescent="0.25">
      <c r="A165" s="32" t="s">
        <v>440</v>
      </c>
      <c r="B165" s="32" t="s">
        <v>439</v>
      </c>
      <c r="C165" s="31" t="s">
        <v>438</v>
      </c>
      <c r="D165" s="36">
        <v>8488117025</v>
      </c>
    </row>
    <row r="166" spans="1:4" x14ac:dyDescent="0.25">
      <c r="A166" s="32" t="s">
        <v>470</v>
      </c>
      <c r="B166" s="32" t="s">
        <v>469</v>
      </c>
      <c r="C166" s="31" t="s">
        <v>468</v>
      </c>
      <c r="D166" s="36">
        <v>6986555552</v>
      </c>
    </row>
    <row r="167" spans="1:4" x14ac:dyDescent="0.25">
      <c r="A167" s="32" t="s">
        <v>269</v>
      </c>
      <c r="B167" s="32" t="s">
        <v>268</v>
      </c>
      <c r="C167" s="31" t="s">
        <v>267</v>
      </c>
      <c r="D167" s="36">
        <v>9904120289</v>
      </c>
    </row>
    <row r="168" spans="1:4" x14ac:dyDescent="0.25">
      <c r="A168" s="32" t="s">
        <v>130</v>
      </c>
      <c r="B168" s="32" t="s">
        <v>1368</v>
      </c>
      <c r="C168" s="31" t="s">
        <v>568</v>
      </c>
      <c r="D168" s="36">
        <v>6636033494</v>
      </c>
    </row>
    <row r="169" spans="1:4" x14ac:dyDescent="0.25">
      <c r="A169" s="32" t="s">
        <v>245</v>
      </c>
      <c r="B169" s="35" t="s">
        <v>244</v>
      </c>
      <c r="C169" s="30" t="s">
        <v>243</v>
      </c>
      <c r="D169" s="34">
        <v>5386396085</v>
      </c>
    </row>
    <row r="170" spans="1:4" x14ac:dyDescent="0.25">
      <c r="A170" s="32" t="s">
        <v>293</v>
      </c>
      <c r="B170" s="32" t="s">
        <v>292</v>
      </c>
      <c r="C170" s="31" t="s">
        <v>291</v>
      </c>
      <c r="D170" s="36">
        <v>7996534880</v>
      </c>
    </row>
    <row r="171" spans="1:4" x14ac:dyDescent="0.25">
      <c r="A171" s="32" t="s">
        <v>207</v>
      </c>
      <c r="B171" s="32" t="s">
        <v>286</v>
      </c>
      <c r="C171" s="31" t="s">
        <v>285</v>
      </c>
      <c r="D171" s="36">
        <v>2877814598</v>
      </c>
    </row>
    <row r="172" spans="1:4" x14ac:dyDescent="0.25">
      <c r="A172" s="32" t="s">
        <v>61</v>
      </c>
      <c r="B172" s="32" t="s">
        <v>60</v>
      </c>
      <c r="C172" s="31" t="s">
        <v>1387</v>
      </c>
      <c r="D172" s="36">
        <v>9788170762</v>
      </c>
    </row>
    <row r="173" spans="1:4" x14ac:dyDescent="0.25">
      <c r="A173" s="32" t="s">
        <v>5</v>
      </c>
      <c r="B173" s="32" t="s">
        <v>4</v>
      </c>
      <c r="C173" s="31" t="s">
        <v>3</v>
      </c>
      <c r="D173" s="36">
        <v>5278276705</v>
      </c>
    </row>
    <row r="174" spans="1:4" x14ac:dyDescent="0.25">
      <c r="A174" s="32" t="s">
        <v>543</v>
      </c>
      <c r="B174" s="32" t="s">
        <v>542</v>
      </c>
      <c r="C174" s="31" t="s">
        <v>541</v>
      </c>
      <c r="D174" s="36">
        <v>4585275885</v>
      </c>
    </row>
    <row r="175" spans="1:4" x14ac:dyDescent="0.25">
      <c r="A175" s="32" t="s">
        <v>148</v>
      </c>
      <c r="B175" s="32" t="s">
        <v>147</v>
      </c>
      <c r="C175" s="31" t="s">
        <v>146</v>
      </c>
      <c r="D175" s="36">
        <v>3153255102</v>
      </c>
    </row>
    <row r="176" spans="1:4" x14ac:dyDescent="0.25">
      <c r="A176" s="32" t="s">
        <v>458</v>
      </c>
      <c r="B176" s="32" t="s">
        <v>457</v>
      </c>
      <c r="C176" s="31" t="s">
        <v>456</v>
      </c>
      <c r="D176" s="36">
        <v>5722464184</v>
      </c>
    </row>
    <row r="177" spans="1:4" x14ac:dyDescent="0.25">
      <c r="A177" s="32" t="s">
        <v>397</v>
      </c>
      <c r="B177" s="32" t="s">
        <v>396</v>
      </c>
      <c r="C177" s="31" t="s">
        <v>395</v>
      </c>
      <c r="D177" s="36">
        <v>3535010299</v>
      </c>
    </row>
    <row r="178" spans="1:4" x14ac:dyDescent="0.25">
      <c r="A178" s="32" t="s">
        <v>204</v>
      </c>
      <c r="B178" s="32" t="s">
        <v>203</v>
      </c>
      <c r="C178" s="31" t="s">
        <v>202</v>
      </c>
      <c r="D178" s="36">
        <v>7996780073</v>
      </c>
    </row>
    <row r="179" spans="1:4" x14ac:dyDescent="0.25">
      <c r="A179" s="32" t="s">
        <v>322</v>
      </c>
      <c r="B179" s="32" t="s">
        <v>321</v>
      </c>
      <c r="C179" s="31" t="s">
        <v>320</v>
      </c>
      <c r="D179" s="36">
        <v>2594346139</v>
      </c>
    </row>
    <row r="180" spans="1:4" x14ac:dyDescent="0.25">
      <c r="A180" s="32" t="s">
        <v>17</v>
      </c>
      <c r="B180" s="32" t="s">
        <v>16</v>
      </c>
      <c r="C180" s="31" t="s">
        <v>15</v>
      </c>
      <c r="D180" s="36">
        <v>1601868736</v>
      </c>
    </row>
    <row r="181" spans="1:4" x14ac:dyDescent="0.25">
      <c r="A181" s="32" t="s">
        <v>133</v>
      </c>
      <c r="B181" s="32" t="s">
        <v>132</v>
      </c>
      <c r="C181" s="31" t="s">
        <v>131</v>
      </c>
      <c r="D181" s="36">
        <v>2645537006</v>
      </c>
    </row>
    <row r="182" spans="1:4" x14ac:dyDescent="0.25">
      <c r="A182" s="32" t="s">
        <v>8</v>
      </c>
      <c r="B182" s="32" t="s">
        <v>103</v>
      </c>
      <c r="C182" s="31" t="s">
        <v>102</v>
      </c>
      <c r="D182" s="36">
        <v>3119003446</v>
      </c>
    </row>
    <row r="183" spans="1:4" x14ac:dyDescent="0.25">
      <c r="A183" s="32" t="s">
        <v>165</v>
      </c>
      <c r="B183" s="32" t="s">
        <v>164</v>
      </c>
      <c r="C183" s="31" t="s">
        <v>163</v>
      </c>
      <c r="D183" s="36">
        <v>9198446935</v>
      </c>
    </row>
    <row r="184" spans="1:4" x14ac:dyDescent="0.25">
      <c r="A184" s="32" t="s">
        <v>295</v>
      </c>
      <c r="B184" s="32" t="s">
        <v>416</v>
      </c>
      <c r="C184" s="31" t="s">
        <v>415</v>
      </c>
      <c r="D184" s="36">
        <v>1382433277</v>
      </c>
    </row>
    <row r="185" spans="1:4" x14ac:dyDescent="0.25">
      <c r="A185" s="32" t="s">
        <v>455</v>
      </c>
      <c r="B185" s="32" t="s">
        <v>454</v>
      </c>
      <c r="C185" s="31" t="s">
        <v>453</v>
      </c>
      <c r="D185" s="36">
        <v>3092145590</v>
      </c>
    </row>
    <row r="186" spans="1:4" x14ac:dyDescent="0.25">
      <c r="A186" s="32" t="s">
        <v>186</v>
      </c>
      <c r="B186" s="32" t="s">
        <v>185</v>
      </c>
      <c r="C186" s="31" t="s">
        <v>184</v>
      </c>
      <c r="D186" s="36">
        <v>8188493074</v>
      </c>
    </row>
    <row r="187" spans="1:4" x14ac:dyDescent="0.25">
      <c r="A187" s="32" t="s">
        <v>56</v>
      </c>
      <c r="B187" s="32" t="s">
        <v>55</v>
      </c>
      <c r="C187" s="31" t="s">
        <v>54</v>
      </c>
      <c r="D187" s="36">
        <v>9864875227</v>
      </c>
    </row>
    <row r="188" spans="1:4" x14ac:dyDescent="0.25">
      <c r="A188" s="32" t="s">
        <v>521</v>
      </c>
      <c r="B188" s="32" t="s">
        <v>520</v>
      </c>
      <c r="C188" s="31" t="s">
        <v>519</v>
      </c>
      <c r="D188" s="36">
        <v>1247020984</v>
      </c>
    </row>
    <row r="189" spans="1:4" x14ac:dyDescent="0.25">
      <c r="A189" s="32" t="s">
        <v>11</v>
      </c>
      <c r="B189" s="32" t="s">
        <v>10</v>
      </c>
      <c r="C189" s="31" t="s">
        <v>9</v>
      </c>
      <c r="D189" s="36">
        <v>3541425375</v>
      </c>
    </row>
    <row r="190" spans="1:4" x14ac:dyDescent="0.25">
      <c r="A190" s="32" t="s">
        <v>529</v>
      </c>
      <c r="B190" s="32" t="s">
        <v>528</v>
      </c>
      <c r="C190" s="31" t="s">
        <v>527</v>
      </c>
      <c r="D190" s="36">
        <v>9275403200</v>
      </c>
    </row>
    <row r="191" spans="1:4" x14ac:dyDescent="0.25">
      <c r="A191" s="32" t="s">
        <v>343</v>
      </c>
      <c r="B191" s="32" t="s">
        <v>342</v>
      </c>
      <c r="C191" s="31" t="s">
        <v>341</v>
      </c>
      <c r="D191" s="36">
        <v>8803001960</v>
      </c>
    </row>
    <row r="192" spans="1:4" x14ac:dyDescent="0.25">
      <c r="A192" s="32" t="s">
        <v>32</v>
      </c>
      <c r="B192" s="32" t="s">
        <v>31</v>
      </c>
      <c r="C192" s="31" t="s">
        <v>30</v>
      </c>
      <c r="D192" s="36">
        <v>6507266513</v>
      </c>
    </row>
    <row r="193" spans="1:4" x14ac:dyDescent="0.25">
      <c r="A193" s="32" t="s">
        <v>349</v>
      </c>
      <c r="B193" s="35" t="s">
        <v>348</v>
      </c>
      <c r="C193" s="30" t="s">
        <v>347</v>
      </c>
      <c r="D193" s="34">
        <v>5646187716</v>
      </c>
    </row>
    <row r="194" spans="1:4" x14ac:dyDescent="0.25">
      <c r="A194" s="32" t="s">
        <v>145</v>
      </c>
      <c r="B194" s="32" t="s">
        <v>144</v>
      </c>
      <c r="C194" s="31" t="s">
        <v>143</v>
      </c>
      <c r="D194" s="36">
        <v>7597998054</v>
      </c>
    </row>
    <row r="195" spans="1:4" x14ac:dyDescent="0.25">
      <c r="A195" s="32" t="s">
        <v>174</v>
      </c>
      <c r="B195" s="32" t="s">
        <v>173</v>
      </c>
      <c r="C195" s="31" t="s">
        <v>172</v>
      </c>
      <c r="D195" s="36">
        <v>7567386197</v>
      </c>
    </row>
    <row r="196" spans="1:4" x14ac:dyDescent="0.25">
      <c r="A196" s="32" t="s">
        <v>443</v>
      </c>
      <c r="B196" s="32" t="s">
        <v>442</v>
      </c>
      <c r="C196" s="31" t="s">
        <v>441</v>
      </c>
      <c r="D196" s="36">
        <v>3237430418</v>
      </c>
    </row>
    <row r="197" spans="1:4" x14ac:dyDescent="0.25">
      <c r="A197" s="32" t="s">
        <v>142</v>
      </c>
      <c r="B197" s="32" t="s">
        <v>141</v>
      </c>
      <c r="C197" s="31" t="s">
        <v>140</v>
      </c>
      <c r="D197" s="36">
        <v>8137974600</v>
      </c>
    </row>
    <row r="198" spans="1:4" x14ac:dyDescent="0.25">
      <c r="A198" s="32" t="s">
        <v>121</v>
      </c>
      <c r="B198" s="32" t="s">
        <v>120</v>
      </c>
      <c r="C198" s="31" t="s">
        <v>119</v>
      </c>
      <c r="D198" s="36">
        <v>1132624588</v>
      </c>
    </row>
    <row r="199" spans="1:4" x14ac:dyDescent="0.25">
      <c r="A199" s="32" t="s">
        <v>391</v>
      </c>
      <c r="B199" s="32" t="s">
        <v>390</v>
      </c>
      <c r="C199" s="31" t="s">
        <v>389</v>
      </c>
      <c r="D199" s="36">
        <v>1328677992</v>
      </c>
    </row>
    <row r="200" spans="1:4" x14ac:dyDescent="0.25">
      <c r="A200" s="32" t="s">
        <v>248</v>
      </c>
      <c r="B200" s="32" t="s">
        <v>247</v>
      </c>
      <c r="C200" s="31" t="s">
        <v>246</v>
      </c>
      <c r="D200" s="36">
        <v>7955356170</v>
      </c>
    </row>
    <row r="201" spans="1:4" ht="15.75" thickBot="1" x14ac:dyDescent="0.3">
      <c r="A201" s="32" t="s">
        <v>370</v>
      </c>
      <c r="B201" s="38" t="s">
        <v>369</v>
      </c>
      <c r="C201" s="39" t="s">
        <v>368</v>
      </c>
      <c r="D201" s="37">
        <v>2424048588</v>
      </c>
    </row>
    <row r="202" spans="1:4" ht="15.75" thickTop="1" x14ac:dyDescent="0.25"/>
  </sheetData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D202"/>
  <sheetViews>
    <sheetView zoomScale="145" zoomScaleNormal="145" workbookViewId="0">
      <selection activeCell="B9" sqref="B9"/>
    </sheetView>
  </sheetViews>
  <sheetFormatPr defaultColWidth="27.28515625" defaultRowHeight="15" x14ac:dyDescent="0.25"/>
  <cols>
    <col min="1" max="1" width="19.5703125" style="40" bestFit="1" customWidth="1"/>
    <col min="2" max="2" width="34.7109375" style="41" customWidth="1"/>
    <col min="3" max="3" width="29.28515625" style="40" bestFit="1" customWidth="1"/>
    <col min="4" max="4" width="14.85546875" style="40" bestFit="1" customWidth="1"/>
    <col min="5" max="16384" width="27.28515625" style="33"/>
  </cols>
  <sheetData>
    <row r="1" spans="1:4" x14ac:dyDescent="0.25">
      <c r="A1" s="28" t="s">
        <v>1369</v>
      </c>
      <c r="B1" s="28" t="s">
        <v>577</v>
      </c>
      <c r="C1" s="29" t="s">
        <v>576</v>
      </c>
      <c r="D1" s="42" t="s">
        <v>578</v>
      </c>
    </row>
    <row r="2" spans="1:4" x14ac:dyDescent="0.25">
      <c r="A2" s="32" t="s">
        <v>1396</v>
      </c>
      <c r="B2" s="32" t="s">
        <v>92</v>
      </c>
      <c r="C2" s="31" t="s">
        <v>1388</v>
      </c>
      <c r="D2" s="36">
        <v>3838359398</v>
      </c>
    </row>
    <row r="3" spans="1:4" x14ac:dyDescent="0.25">
      <c r="A3" s="32" t="s">
        <v>1397</v>
      </c>
      <c r="B3" s="32" t="s">
        <v>19</v>
      </c>
      <c r="C3" s="31" t="s">
        <v>18</v>
      </c>
      <c r="D3" s="36">
        <v>6209614419</v>
      </c>
    </row>
    <row r="4" spans="1:4" x14ac:dyDescent="0.25">
      <c r="A4" s="32" t="s">
        <v>1398</v>
      </c>
      <c r="B4" s="35" t="s">
        <v>153</v>
      </c>
      <c r="C4" s="30" t="s">
        <v>152</v>
      </c>
      <c r="D4" s="34">
        <v>5333306985</v>
      </c>
    </row>
    <row r="5" spans="1:4" x14ac:dyDescent="0.25">
      <c r="A5" s="32" t="s">
        <v>1399</v>
      </c>
      <c r="B5" s="32" t="s">
        <v>241</v>
      </c>
      <c r="C5" s="31" t="s">
        <v>240</v>
      </c>
      <c r="D5" s="36">
        <v>3693050371</v>
      </c>
    </row>
    <row r="6" spans="1:4" x14ac:dyDescent="0.25">
      <c r="A6" s="32" t="s">
        <v>1400</v>
      </c>
      <c r="B6" s="32" t="s">
        <v>354</v>
      </c>
      <c r="C6" s="31" t="s">
        <v>353</v>
      </c>
      <c r="D6" s="36">
        <v>9419527822</v>
      </c>
    </row>
    <row r="7" spans="1:4" x14ac:dyDescent="0.25">
      <c r="A7" s="32" t="s">
        <v>1401</v>
      </c>
      <c r="B7" s="32" t="s">
        <v>424</v>
      </c>
      <c r="C7" s="31" t="s">
        <v>423</v>
      </c>
      <c r="D7" s="36">
        <v>4045807292</v>
      </c>
    </row>
    <row r="8" spans="1:4" x14ac:dyDescent="0.25">
      <c r="A8" s="32" t="s">
        <v>1402</v>
      </c>
      <c r="B8" s="32" t="s">
        <v>194</v>
      </c>
      <c r="C8" s="31" t="s">
        <v>193</v>
      </c>
      <c r="D8" s="36">
        <v>7443456744</v>
      </c>
    </row>
    <row r="9" spans="1:4" x14ac:dyDescent="0.25">
      <c r="A9" s="32" t="s">
        <v>1403</v>
      </c>
      <c r="B9" s="32" t="s">
        <v>111</v>
      </c>
      <c r="C9" s="31" t="s">
        <v>110</v>
      </c>
      <c r="D9" s="36">
        <v>7714402812</v>
      </c>
    </row>
    <row r="10" spans="1:4" x14ac:dyDescent="0.25">
      <c r="A10" s="32" t="s">
        <v>1404</v>
      </c>
      <c r="B10" s="32" t="s">
        <v>1389</v>
      </c>
      <c r="C10" s="31" t="s">
        <v>404</v>
      </c>
      <c r="D10" s="36">
        <v>1562589739</v>
      </c>
    </row>
    <row r="11" spans="1:4" x14ac:dyDescent="0.25">
      <c r="A11" s="32" t="s">
        <v>1405</v>
      </c>
      <c r="B11" s="32" t="s">
        <v>566</v>
      </c>
      <c r="C11" s="31" t="s">
        <v>565</v>
      </c>
      <c r="D11" s="36">
        <v>6216002119</v>
      </c>
    </row>
    <row r="12" spans="1:4" x14ac:dyDescent="0.25">
      <c r="A12" s="32" t="s">
        <v>1406</v>
      </c>
      <c r="B12" s="32" t="s">
        <v>182</v>
      </c>
      <c r="C12" s="31" t="s">
        <v>181</v>
      </c>
      <c r="D12" s="36">
        <v>1687172566</v>
      </c>
    </row>
    <row r="13" spans="1:4" x14ac:dyDescent="0.25">
      <c r="A13" s="32" t="s">
        <v>1407</v>
      </c>
      <c r="B13" s="32" t="s">
        <v>98</v>
      </c>
      <c r="C13" s="31" t="s">
        <v>97</v>
      </c>
      <c r="D13" s="36">
        <v>4886016954</v>
      </c>
    </row>
    <row r="14" spans="1:4" x14ac:dyDescent="0.25">
      <c r="A14" s="32" t="s">
        <v>1408</v>
      </c>
      <c r="B14" s="32" t="s">
        <v>399</v>
      </c>
      <c r="C14" s="31" t="s">
        <v>398</v>
      </c>
      <c r="D14" s="36">
        <v>4675460764</v>
      </c>
    </row>
    <row r="15" spans="1:4" x14ac:dyDescent="0.25">
      <c r="A15" s="32" t="s">
        <v>1409</v>
      </c>
      <c r="B15" s="32" t="s">
        <v>224</v>
      </c>
      <c r="C15" s="31" t="s">
        <v>223</v>
      </c>
      <c r="D15" s="36">
        <v>4317785615</v>
      </c>
    </row>
    <row r="16" spans="1:4" x14ac:dyDescent="0.25">
      <c r="A16" s="32" t="s">
        <v>1410</v>
      </c>
      <c r="B16" s="32" t="s">
        <v>1390</v>
      </c>
      <c r="C16" s="31" t="s">
        <v>489</v>
      </c>
      <c r="D16" s="36">
        <v>1147727285</v>
      </c>
    </row>
    <row r="17" spans="1:4" x14ac:dyDescent="0.25">
      <c r="A17" s="32" t="s">
        <v>1411</v>
      </c>
      <c r="B17" s="32" t="s">
        <v>563</v>
      </c>
      <c r="C17" s="31" t="s">
        <v>562</v>
      </c>
      <c r="D17" s="36">
        <v>5438545444</v>
      </c>
    </row>
    <row r="18" spans="1:4" x14ac:dyDescent="0.25">
      <c r="A18" s="32" t="s">
        <v>1412</v>
      </c>
      <c r="B18" s="32" t="s">
        <v>129</v>
      </c>
      <c r="C18" s="31" t="s">
        <v>128</v>
      </c>
      <c r="D18" s="36">
        <v>5048433770</v>
      </c>
    </row>
    <row r="19" spans="1:4" x14ac:dyDescent="0.25">
      <c r="A19" s="32" t="s">
        <v>1413</v>
      </c>
      <c r="B19" s="32" t="s">
        <v>1391</v>
      </c>
      <c r="C19" s="31" t="s">
        <v>155</v>
      </c>
      <c r="D19" s="36">
        <v>6166662560</v>
      </c>
    </row>
    <row r="20" spans="1:4" x14ac:dyDescent="0.25">
      <c r="A20" s="32" t="s">
        <v>1414</v>
      </c>
      <c r="B20" s="32" t="s">
        <v>1392</v>
      </c>
      <c r="C20" s="31" t="s">
        <v>522</v>
      </c>
      <c r="D20" s="36">
        <v>6825342511</v>
      </c>
    </row>
    <row r="21" spans="1:4" x14ac:dyDescent="0.25">
      <c r="A21" s="32" t="s">
        <v>1415</v>
      </c>
      <c r="B21" s="32" t="s">
        <v>58</v>
      </c>
      <c r="C21" s="31" t="s">
        <v>57</v>
      </c>
      <c r="D21" s="36">
        <v>2217046746</v>
      </c>
    </row>
    <row r="22" spans="1:4" x14ac:dyDescent="0.25">
      <c r="A22" s="32" t="s">
        <v>1416</v>
      </c>
      <c r="B22" s="32" t="s">
        <v>289</v>
      </c>
      <c r="C22" s="31" t="s">
        <v>288</v>
      </c>
      <c r="D22" s="36">
        <v>4448844239</v>
      </c>
    </row>
    <row r="23" spans="1:4" x14ac:dyDescent="0.25">
      <c r="A23" s="32" t="s">
        <v>1417</v>
      </c>
      <c r="B23" s="32" t="s">
        <v>95</v>
      </c>
      <c r="C23" s="31" t="s">
        <v>94</v>
      </c>
      <c r="D23" s="36">
        <v>6467430653</v>
      </c>
    </row>
    <row r="24" spans="1:4" x14ac:dyDescent="0.25">
      <c r="A24" s="32" t="s">
        <v>1418</v>
      </c>
      <c r="B24" s="32" t="s">
        <v>324</v>
      </c>
      <c r="C24" s="31" t="s">
        <v>323</v>
      </c>
      <c r="D24" s="36">
        <v>7585867504</v>
      </c>
    </row>
    <row r="25" spans="1:4" x14ac:dyDescent="0.25">
      <c r="A25" s="32" t="s">
        <v>1419</v>
      </c>
      <c r="B25" s="32" t="s">
        <v>430</v>
      </c>
      <c r="C25" s="31" t="s">
        <v>429</v>
      </c>
      <c r="D25" s="36">
        <v>2013800192</v>
      </c>
    </row>
    <row r="26" spans="1:4" x14ac:dyDescent="0.25">
      <c r="A26" s="32" t="s">
        <v>1420</v>
      </c>
      <c r="B26" s="32" t="s">
        <v>537</v>
      </c>
      <c r="C26" s="31" t="s">
        <v>536</v>
      </c>
      <c r="D26" s="36">
        <v>4723041275</v>
      </c>
    </row>
    <row r="27" spans="1:4" x14ac:dyDescent="0.25">
      <c r="A27" s="32" t="s">
        <v>1421</v>
      </c>
      <c r="B27" s="32" t="s">
        <v>433</v>
      </c>
      <c r="C27" s="31" t="s">
        <v>432</v>
      </c>
      <c r="D27" s="36">
        <v>2849637060</v>
      </c>
    </row>
    <row r="28" spans="1:4" x14ac:dyDescent="0.25">
      <c r="A28" s="32" t="s">
        <v>1422</v>
      </c>
      <c r="B28" s="35" t="s">
        <v>336</v>
      </c>
      <c r="C28" s="30" t="s">
        <v>335</v>
      </c>
      <c r="D28" s="34">
        <v>9201065190</v>
      </c>
    </row>
    <row r="29" spans="1:4" x14ac:dyDescent="0.25">
      <c r="A29" s="32" t="s">
        <v>1423</v>
      </c>
      <c r="B29" s="32" t="s">
        <v>381</v>
      </c>
      <c r="C29" s="31" t="s">
        <v>380</v>
      </c>
      <c r="D29" s="36">
        <v>7096120026</v>
      </c>
    </row>
    <row r="30" spans="1:4" x14ac:dyDescent="0.25">
      <c r="A30" s="32" t="s">
        <v>1424</v>
      </c>
      <c r="B30" s="32" t="s">
        <v>351</v>
      </c>
      <c r="C30" s="31" t="s">
        <v>350</v>
      </c>
      <c r="D30" s="36">
        <v>8633539891</v>
      </c>
    </row>
    <row r="31" spans="1:4" x14ac:dyDescent="0.25">
      <c r="A31" s="32" t="s">
        <v>1425</v>
      </c>
      <c r="B31" s="32" t="s">
        <v>179</v>
      </c>
      <c r="C31" s="31" t="s">
        <v>178</v>
      </c>
      <c r="D31" s="36">
        <v>2782241356</v>
      </c>
    </row>
    <row r="32" spans="1:4" x14ac:dyDescent="0.25">
      <c r="A32" s="32" t="s">
        <v>1426</v>
      </c>
      <c r="B32" s="32" t="s">
        <v>167</v>
      </c>
      <c r="C32" s="31" t="s">
        <v>166</v>
      </c>
      <c r="D32" s="36">
        <v>1877966187</v>
      </c>
    </row>
    <row r="33" spans="1:4" x14ac:dyDescent="0.25">
      <c r="A33" s="32" t="s">
        <v>1427</v>
      </c>
      <c r="B33" s="32" t="s">
        <v>418</v>
      </c>
      <c r="C33" s="31" t="s">
        <v>1383</v>
      </c>
      <c r="D33" s="36">
        <v>2351976304</v>
      </c>
    </row>
    <row r="34" spans="1:4" x14ac:dyDescent="0.25">
      <c r="A34" s="32" t="s">
        <v>1428</v>
      </c>
      <c r="B34" s="32" t="s">
        <v>200</v>
      </c>
      <c r="C34" s="31" t="s">
        <v>199</v>
      </c>
      <c r="D34" s="36">
        <v>6519557705</v>
      </c>
    </row>
    <row r="35" spans="1:4" x14ac:dyDescent="0.25">
      <c r="A35" s="32" t="s">
        <v>1429</v>
      </c>
      <c r="B35" s="32" t="s">
        <v>534</v>
      </c>
      <c r="C35" s="31" t="s">
        <v>533</v>
      </c>
      <c r="D35" s="36">
        <v>5617108249</v>
      </c>
    </row>
    <row r="36" spans="1:4" x14ac:dyDescent="0.25">
      <c r="A36" s="32" t="s">
        <v>1430</v>
      </c>
      <c r="B36" s="32" t="s">
        <v>387</v>
      </c>
      <c r="C36" s="31" t="s">
        <v>386</v>
      </c>
      <c r="D36" s="36">
        <v>9995655729</v>
      </c>
    </row>
    <row r="37" spans="1:4" x14ac:dyDescent="0.25">
      <c r="A37" s="32" t="s">
        <v>1431</v>
      </c>
      <c r="B37" s="32" t="s">
        <v>62</v>
      </c>
      <c r="C37" s="31" t="s">
        <v>1386</v>
      </c>
      <c r="D37" s="36">
        <v>7003081469</v>
      </c>
    </row>
    <row r="38" spans="1:4" x14ac:dyDescent="0.25">
      <c r="A38" s="32" t="s">
        <v>1432</v>
      </c>
      <c r="B38" s="32" t="s">
        <v>49</v>
      </c>
      <c r="C38" s="31" t="s">
        <v>48</v>
      </c>
      <c r="D38" s="36">
        <v>2188359396</v>
      </c>
    </row>
    <row r="39" spans="1:4" x14ac:dyDescent="0.25">
      <c r="A39" s="32" t="s">
        <v>1433</v>
      </c>
      <c r="B39" s="32" t="s">
        <v>339</v>
      </c>
      <c r="C39" s="31" t="s">
        <v>338</v>
      </c>
      <c r="D39" s="36">
        <v>7816732800</v>
      </c>
    </row>
    <row r="40" spans="1:4" x14ac:dyDescent="0.25">
      <c r="A40" s="32" t="s">
        <v>1434</v>
      </c>
      <c r="B40" s="35" t="s">
        <v>46</v>
      </c>
      <c r="C40" s="30" t="s">
        <v>45</v>
      </c>
      <c r="D40" s="34">
        <v>6486184592</v>
      </c>
    </row>
    <row r="41" spans="1:4" x14ac:dyDescent="0.25">
      <c r="A41" s="32" t="s">
        <v>1435</v>
      </c>
      <c r="B41" s="32" t="s">
        <v>554</v>
      </c>
      <c r="C41" s="31" t="s">
        <v>553</v>
      </c>
      <c r="D41" s="36">
        <v>6972430509</v>
      </c>
    </row>
    <row r="42" spans="1:4" x14ac:dyDescent="0.25">
      <c r="A42" s="32" t="s">
        <v>1436</v>
      </c>
      <c r="B42" s="32" t="s">
        <v>525</v>
      </c>
      <c r="C42" s="31" t="s">
        <v>524</v>
      </c>
      <c r="D42" s="36">
        <v>1674689065</v>
      </c>
    </row>
    <row r="43" spans="1:4" x14ac:dyDescent="0.25">
      <c r="A43" s="32" t="s">
        <v>1437</v>
      </c>
      <c r="B43" s="32" t="s">
        <v>363</v>
      </c>
      <c r="C43" s="31" t="s">
        <v>362</v>
      </c>
      <c r="D43" s="36">
        <v>5066578664</v>
      </c>
    </row>
    <row r="44" spans="1:4" x14ac:dyDescent="0.25">
      <c r="A44" s="32" t="s">
        <v>1438</v>
      </c>
      <c r="B44" s="32" t="s">
        <v>265</v>
      </c>
      <c r="C44" s="31" t="s">
        <v>264</v>
      </c>
      <c r="D44" s="36">
        <v>8043098173</v>
      </c>
    </row>
    <row r="45" spans="1:4" x14ac:dyDescent="0.25">
      <c r="A45" s="32" t="s">
        <v>1439</v>
      </c>
      <c r="B45" s="32" t="s">
        <v>548</v>
      </c>
      <c r="C45" s="31" t="s">
        <v>547</v>
      </c>
      <c r="D45" s="36">
        <v>9976156114</v>
      </c>
    </row>
    <row r="46" spans="1:4" x14ac:dyDescent="0.25">
      <c r="A46" s="32" t="s">
        <v>1440</v>
      </c>
      <c r="B46" s="32" t="s">
        <v>475</v>
      </c>
      <c r="C46" s="31" t="s">
        <v>474</v>
      </c>
      <c r="D46" s="36">
        <v>6434162825</v>
      </c>
    </row>
    <row r="47" spans="1:4" x14ac:dyDescent="0.25">
      <c r="A47" s="32" t="s">
        <v>1441</v>
      </c>
      <c r="B47" s="32" t="s">
        <v>13</v>
      </c>
      <c r="C47" s="31" t="s">
        <v>12</v>
      </c>
      <c r="D47" s="36">
        <v>1117783187</v>
      </c>
    </row>
    <row r="48" spans="1:4" x14ac:dyDescent="0.25">
      <c r="A48" s="32" t="s">
        <v>1442</v>
      </c>
      <c r="B48" s="32" t="s">
        <v>312</v>
      </c>
      <c r="C48" s="31" t="s">
        <v>311</v>
      </c>
      <c r="D48" s="36">
        <v>8765922083</v>
      </c>
    </row>
    <row r="49" spans="1:4" x14ac:dyDescent="0.25">
      <c r="A49" s="32" t="s">
        <v>1443</v>
      </c>
      <c r="B49" s="32" t="s">
        <v>330</v>
      </c>
      <c r="C49" s="31" t="s">
        <v>329</v>
      </c>
      <c r="D49" s="36">
        <v>3937486024</v>
      </c>
    </row>
    <row r="50" spans="1:4" x14ac:dyDescent="0.25">
      <c r="A50" s="32" t="s">
        <v>1444</v>
      </c>
      <c r="B50" s="32" t="s">
        <v>448</v>
      </c>
      <c r="C50" s="31" t="s">
        <v>447</v>
      </c>
      <c r="D50" s="36">
        <v>6654014325</v>
      </c>
    </row>
    <row r="51" spans="1:4" x14ac:dyDescent="0.25">
      <c r="A51" s="32" t="s">
        <v>1445</v>
      </c>
      <c r="B51" s="32" t="s">
        <v>71</v>
      </c>
      <c r="C51" s="31" t="s">
        <v>70</v>
      </c>
      <c r="D51" s="36">
        <v>3549503855</v>
      </c>
    </row>
    <row r="52" spans="1:4" x14ac:dyDescent="0.25">
      <c r="A52" s="32" t="s">
        <v>1446</v>
      </c>
      <c r="B52" s="32" t="s">
        <v>106</v>
      </c>
      <c r="C52" s="31" t="s">
        <v>105</v>
      </c>
      <c r="D52" s="36">
        <v>2195804366</v>
      </c>
    </row>
    <row r="53" spans="1:4" x14ac:dyDescent="0.25">
      <c r="A53" s="32" t="s">
        <v>1447</v>
      </c>
      <c r="B53" s="32" t="s">
        <v>345</v>
      </c>
      <c r="C53" s="31" t="s">
        <v>344</v>
      </c>
      <c r="D53" s="36">
        <v>1716720656</v>
      </c>
    </row>
    <row r="54" spans="1:4" x14ac:dyDescent="0.25">
      <c r="A54" s="32" t="s">
        <v>1448</v>
      </c>
      <c r="B54" s="32" t="s">
        <v>413</v>
      </c>
      <c r="C54" s="31" t="s">
        <v>412</v>
      </c>
      <c r="D54" s="36">
        <v>2047776816</v>
      </c>
    </row>
    <row r="55" spans="1:4" x14ac:dyDescent="0.25">
      <c r="A55" s="32" t="s">
        <v>1449</v>
      </c>
      <c r="B55" s="32" t="s">
        <v>495</v>
      </c>
      <c r="C55" s="31" t="s">
        <v>494</v>
      </c>
      <c r="D55" s="36">
        <v>3093530911</v>
      </c>
    </row>
    <row r="56" spans="1:4" x14ac:dyDescent="0.25">
      <c r="A56" s="32" t="s">
        <v>1450</v>
      </c>
      <c r="B56" s="32" t="s">
        <v>327</v>
      </c>
      <c r="C56" s="31" t="s">
        <v>326</v>
      </c>
      <c r="D56" s="36">
        <v>9669426041</v>
      </c>
    </row>
    <row r="57" spans="1:4" x14ac:dyDescent="0.25">
      <c r="A57" s="32" t="s">
        <v>1451</v>
      </c>
      <c r="B57" s="32" t="s">
        <v>372</v>
      </c>
      <c r="C57" s="31" t="s">
        <v>371</v>
      </c>
      <c r="D57" s="36">
        <v>7116200520</v>
      </c>
    </row>
    <row r="58" spans="1:4" x14ac:dyDescent="0.25">
      <c r="A58" s="32" t="s">
        <v>1452</v>
      </c>
      <c r="B58" s="32" t="s">
        <v>460</v>
      </c>
      <c r="C58" s="31" t="s">
        <v>459</v>
      </c>
      <c r="D58" s="36">
        <v>4786605141</v>
      </c>
    </row>
    <row r="59" spans="1:4" x14ac:dyDescent="0.25">
      <c r="A59" s="32" t="s">
        <v>1453</v>
      </c>
      <c r="B59" s="32" t="s">
        <v>161</v>
      </c>
      <c r="C59" s="31" t="s">
        <v>160</v>
      </c>
      <c r="D59" s="36">
        <v>1594885646</v>
      </c>
    </row>
    <row r="60" spans="1:4" ht="30" x14ac:dyDescent="0.25">
      <c r="A60" s="32" t="s">
        <v>1454</v>
      </c>
      <c r="B60" s="32" t="s">
        <v>235</v>
      </c>
      <c r="C60" s="31" t="s">
        <v>234</v>
      </c>
      <c r="D60" s="36">
        <v>7273704214</v>
      </c>
    </row>
    <row r="61" spans="1:4" x14ac:dyDescent="0.25">
      <c r="A61" s="32" t="s">
        <v>1455</v>
      </c>
      <c r="B61" s="32" t="s">
        <v>539</v>
      </c>
      <c r="C61" s="31" t="s">
        <v>1384</v>
      </c>
      <c r="D61" s="36">
        <v>6733835858</v>
      </c>
    </row>
    <row r="62" spans="1:4" x14ac:dyDescent="0.25">
      <c r="A62" s="32" t="s">
        <v>1456</v>
      </c>
      <c r="B62" s="32" t="s">
        <v>80</v>
      </c>
      <c r="C62" s="31" t="s">
        <v>79</v>
      </c>
      <c r="D62" s="36">
        <v>4388506764</v>
      </c>
    </row>
    <row r="63" spans="1:4" x14ac:dyDescent="0.25">
      <c r="A63" s="32" t="s">
        <v>1457</v>
      </c>
      <c r="B63" s="32" t="s">
        <v>560</v>
      </c>
      <c r="C63" s="31" t="s">
        <v>559</v>
      </c>
      <c r="D63" s="36">
        <v>2951042501</v>
      </c>
    </row>
    <row r="64" spans="1:4" x14ac:dyDescent="0.25">
      <c r="A64" s="32" t="s">
        <v>1458</v>
      </c>
      <c r="B64" s="32" t="s">
        <v>37</v>
      </c>
      <c r="C64" s="31" t="s">
        <v>36</v>
      </c>
      <c r="D64" s="36">
        <v>6866733445</v>
      </c>
    </row>
    <row r="65" spans="1:4" x14ac:dyDescent="0.25">
      <c r="A65" s="32" t="s">
        <v>1459</v>
      </c>
      <c r="B65" s="32" t="s">
        <v>366</v>
      </c>
      <c r="C65" s="31" t="s">
        <v>365</v>
      </c>
      <c r="D65" s="36">
        <v>9644386633</v>
      </c>
    </row>
    <row r="66" spans="1:4" x14ac:dyDescent="0.25">
      <c r="A66" s="32" t="s">
        <v>1460</v>
      </c>
      <c r="B66" s="32" t="s">
        <v>232</v>
      </c>
      <c r="C66" s="31" t="s">
        <v>231</v>
      </c>
      <c r="D66" s="36">
        <v>8434148627</v>
      </c>
    </row>
    <row r="67" spans="1:4" x14ac:dyDescent="0.25">
      <c r="A67" s="32" t="s">
        <v>1461</v>
      </c>
      <c r="B67" s="32" t="s">
        <v>294</v>
      </c>
      <c r="C67" s="31" t="s">
        <v>579</v>
      </c>
      <c r="D67" s="36">
        <v>7272457747</v>
      </c>
    </row>
    <row r="68" spans="1:4" x14ac:dyDescent="0.25">
      <c r="A68" s="32" t="s">
        <v>1462</v>
      </c>
      <c r="B68" s="32" t="s">
        <v>514</v>
      </c>
      <c r="C68" s="31" t="s">
        <v>513</v>
      </c>
      <c r="D68" s="36">
        <v>9451468274</v>
      </c>
    </row>
    <row r="69" spans="1:4" ht="30" x14ac:dyDescent="0.25">
      <c r="A69" s="32" t="s">
        <v>1463</v>
      </c>
      <c r="B69" s="32" t="s">
        <v>436</v>
      </c>
      <c r="C69" s="31" t="s">
        <v>435</v>
      </c>
      <c r="D69" s="36">
        <v>2501011858</v>
      </c>
    </row>
    <row r="70" spans="1:4" x14ac:dyDescent="0.25">
      <c r="A70" s="32" t="s">
        <v>1464</v>
      </c>
      <c r="B70" s="32" t="s">
        <v>511</v>
      </c>
      <c r="C70" s="31" t="s">
        <v>510</v>
      </c>
      <c r="D70" s="36">
        <v>8465145886</v>
      </c>
    </row>
    <row r="71" spans="1:4" x14ac:dyDescent="0.25">
      <c r="A71" s="32" t="s">
        <v>1465</v>
      </c>
      <c r="B71" s="32" t="s">
        <v>253</v>
      </c>
      <c r="C71" s="31" t="s">
        <v>252</v>
      </c>
      <c r="D71" s="36">
        <v>3326096071</v>
      </c>
    </row>
    <row r="72" spans="1:4" x14ac:dyDescent="0.25">
      <c r="A72" s="32" t="s">
        <v>1466</v>
      </c>
      <c r="B72" s="32" t="s">
        <v>303</v>
      </c>
      <c r="C72" s="31" t="s">
        <v>302</v>
      </c>
      <c r="D72" s="36">
        <v>1493803269</v>
      </c>
    </row>
    <row r="73" spans="1:4" x14ac:dyDescent="0.25">
      <c r="A73" s="32" t="s">
        <v>1467</v>
      </c>
      <c r="B73" s="32" t="s">
        <v>68</v>
      </c>
      <c r="C73" s="31" t="s">
        <v>67</v>
      </c>
      <c r="D73" s="36">
        <v>2249344957</v>
      </c>
    </row>
    <row r="74" spans="1:4" x14ac:dyDescent="0.25">
      <c r="A74" s="32" t="s">
        <v>1468</v>
      </c>
      <c r="B74" s="32" t="s">
        <v>531</v>
      </c>
      <c r="C74" s="31" t="s">
        <v>530</v>
      </c>
      <c r="D74" s="36">
        <v>8016040252</v>
      </c>
    </row>
    <row r="75" spans="1:4" x14ac:dyDescent="0.25">
      <c r="A75" s="32" t="s">
        <v>1469</v>
      </c>
      <c r="B75" s="32" t="s">
        <v>158</v>
      </c>
      <c r="C75" s="31" t="s">
        <v>157</v>
      </c>
      <c r="D75" s="36">
        <v>9507932920</v>
      </c>
    </row>
    <row r="76" spans="1:4" x14ac:dyDescent="0.25">
      <c r="A76" s="32" t="s">
        <v>1470</v>
      </c>
      <c r="B76" s="32" t="s">
        <v>150</v>
      </c>
      <c r="C76" s="31" t="s">
        <v>149</v>
      </c>
      <c r="D76" s="36">
        <v>8827218981</v>
      </c>
    </row>
    <row r="77" spans="1:4" x14ac:dyDescent="0.25">
      <c r="A77" s="32" t="s">
        <v>1471</v>
      </c>
      <c r="B77" s="32" t="s">
        <v>545</v>
      </c>
      <c r="C77" s="31" t="s">
        <v>544</v>
      </c>
      <c r="D77" s="36">
        <v>1422066963</v>
      </c>
    </row>
    <row r="78" spans="1:4" x14ac:dyDescent="0.25">
      <c r="A78" s="32" t="s">
        <v>1472</v>
      </c>
      <c r="B78" s="32" t="s">
        <v>87</v>
      </c>
      <c r="C78" s="31" t="s">
        <v>86</v>
      </c>
      <c r="D78" s="36">
        <v>8584667817</v>
      </c>
    </row>
    <row r="79" spans="1:4" x14ac:dyDescent="0.25">
      <c r="A79" s="32" t="s">
        <v>1473</v>
      </c>
      <c r="B79" s="32" t="s">
        <v>259</v>
      </c>
      <c r="C79" s="31" t="s">
        <v>258</v>
      </c>
      <c r="D79" s="36">
        <v>4367106194</v>
      </c>
    </row>
    <row r="80" spans="1:4" x14ac:dyDescent="0.25">
      <c r="A80" s="32" t="s">
        <v>1474</v>
      </c>
      <c r="B80" s="32" t="s">
        <v>209</v>
      </c>
      <c r="C80" s="31" t="s">
        <v>208</v>
      </c>
      <c r="D80" s="36">
        <v>6334429233</v>
      </c>
    </row>
    <row r="81" spans="1:4" x14ac:dyDescent="0.25">
      <c r="A81" s="32" t="s">
        <v>1475</v>
      </c>
      <c r="B81" s="32" t="s">
        <v>7</v>
      </c>
      <c r="C81" s="31" t="s">
        <v>6</v>
      </c>
      <c r="D81" s="36">
        <v>8676777450</v>
      </c>
    </row>
    <row r="82" spans="1:4" x14ac:dyDescent="0.25">
      <c r="A82" s="32" t="s">
        <v>1476</v>
      </c>
      <c r="B82" s="35" t="s">
        <v>1</v>
      </c>
      <c r="C82" s="30" t="s">
        <v>0</v>
      </c>
      <c r="D82" s="34">
        <v>9806248934</v>
      </c>
    </row>
    <row r="83" spans="1:4" x14ac:dyDescent="0.25">
      <c r="A83" s="32" t="s">
        <v>1477</v>
      </c>
      <c r="B83" s="32" t="s">
        <v>484</v>
      </c>
      <c r="C83" s="31" t="s">
        <v>483</v>
      </c>
      <c r="D83" s="36">
        <v>6769203059</v>
      </c>
    </row>
    <row r="84" spans="1:4" x14ac:dyDescent="0.25">
      <c r="A84" s="32" t="s">
        <v>1478</v>
      </c>
      <c r="B84" s="35" t="s">
        <v>85</v>
      </c>
      <c r="C84" s="30" t="s">
        <v>1381</v>
      </c>
      <c r="D84" s="34">
        <v>7213468780</v>
      </c>
    </row>
    <row r="85" spans="1:4" x14ac:dyDescent="0.25">
      <c r="A85" s="32" t="s">
        <v>1479</v>
      </c>
      <c r="B85" s="32" t="s">
        <v>517</v>
      </c>
      <c r="C85" s="31" t="s">
        <v>516</v>
      </c>
      <c r="D85" s="36">
        <v>3068952060</v>
      </c>
    </row>
    <row r="86" spans="1:4" x14ac:dyDescent="0.25">
      <c r="A86" s="32" t="s">
        <v>1480</v>
      </c>
      <c r="B86" s="32" t="s">
        <v>221</v>
      </c>
      <c r="C86" s="31" t="s">
        <v>220</v>
      </c>
      <c r="D86" s="36">
        <v>1593855743</v>
      </c>
    </row>
    <row r="87" spans="1:4" x14ac:dyDescent="0.25">
      <c r="A87" s="32" t="s">
        <v>1481</v>
      </c>
      <c r="B87" s="32" t="s">
        <v>306</v>
      </c>
      <c r="C87" s="31" t="s">
        <v>305</v>
      </c>
      <c r="D87" s="36">
        <v>1593958617</v>
      </c>
    </row>
    <row r="88" spans="1:4" x14ac:dyDescent="0.25">
      <c r="A88" s="32" t="s">
        <v>1482</v>
      </c>
      <c r="B88" s="32" t="s">
        <v>360</v>
      </c>
      <c r="C88" s="31" t="s">
        <v>359</v>
      </c>
      <c r="D88" s="36">
        <v>5722062343</v>
      </c>
    </row>
    <row r="89" spans="1:4" x14ac:dyDescent="0.25">
      <c r="A89" s="32" t="s">
        <v>1483</v>
      </c>
      <c r="B89" s="32" t="s">
        <v>34</v>
      </c>
      <c r="C89" s="31" t="s">
        <v>33</v>
      </c>
      <c r="D89" s="36">
        <v>2113201920</v>
      </c>
    </row>
    <row r="90" spans="1:4" x14ac:dyDescent="0.25">
      <c r="A90" s="32" t="s">
        <v>1484</v>
      </c>
      <c r="B90" s="32" t="s">
        <v>229</v>
      </c>
      <c r="C90" s="31" t="s">
        <v>1374</v>
      </c>
      <c r="D90" s="36">
        <v>6532419022</v>
      </c>
    </row>
    <row r="91" spans="1:4" x14ac:dyDescent="0.25">
      <c r="A91" s="32" t="s">
        <v>1485</v>
      </c>
      <c r="B91" s="32" t="s">
        <v>170</v>
      </c>
      <c r="C91" s="31" t="s">
        <v>169</v>
      </c>
      <c r="D91" s="36">
        <v>3209330485</v>
      </c>
    </row>
    <row r="92" spans="1:4" x14ac:dyDescent="0.25">
      <c r="A92" s="32" t="s">
        <v>1486</v>
      </c>
      <c r="B92" s="32" t="s">
        <v>384</v>
      </c>
      <c r="C92" s="31" t="s">
        <v>383</v>
      </c>
      <c r="D92" s="36">
        <v>9817880790</v>
      </c>
    </row>
    <row r="93" spans="1:4" x14ac:dyDescent="0.25">
      <c r="A93" s="32" t="s">
        <v>1487</v>
      </c>
      <c r="B93" s="32" t="s">
        <v>227</v>
      </c>
      <c r="C93" s="31" t="s">
        <v>226</v>
      </c>
      <c r="D93" s="36">
        <v>9753877055</v>
      </c>
    </row>
    <row r="94" spans="1:4" x14ac:dyDescent="0.25">
      <c r="A94" s="32" t="s">
        <v>1488</v>
      </c>
      <c r="B94" s="32" t="s">
        <v>101</v>
      </c>
      <c r="C94" s="31" t="s">
        <v>100</v>
      </c>
      <c r="D94" s="36">
        <v>2435230550</v>
      </c>
    </row>
    <row r="95" spans="1:4" x14ac:dyDescent="0.25">
      <c r="A95" s="32" t="s">
        <v>1489</v>
      </c>
      <c r="B95" s="32" t="s">
        <v>280</v>
      </c>
      <c r="C95" s="31" t="s">
        <v>279</v>
      </c>
      <c r="D95" s="36">
        <v>6891802638</v>
      </c>
    </row>
    <row r="96" spans="1:4" x14ac:dyDescent="0.25">
      <c r="A96" s="32" t="s">
        <v>1490</v>
      </c>
      <c r="B96" s="32" t="s">
        <v>297</v>
      </c>
      <c r="C96" s="31" t="s">
        <v>296</v>
      </c>
      <c r="D96" s="36">
        <v>1378826042</v>
      </c>
    </row>
    <row r="97" spans="1:4" x14ac:dyDescent="0.25">
      <c r="A97" s="32" t="s">
        <v>1491</v>
      </c>
      <c r="B97" s="32" t="s">
        <v>451</v>
      </c>
      <c r="C97" s="31" t="s">
        <v>450</v>
      </c>
      <c r="D97" s="36">
        <v>1073007719</v>
      </c>
    </row>
    <row r="98" spans="1:4" x14ac:dyDescent="0.25">
      <c r="A98" s="32" t="s">
        <v>1492</v>
      </c>
      <c r="B98" s="32" t="s">
        <v>318</v>
      </c>
      <c r="C98" s="31" t="s">
        <v>317</v>
      </c>
      <c r="D98" s="36">
        <v>6708060968</v>
      </c>
    </row>
    <row r="99" spans="1:4" x14ac:dyDescent="0.25">
      <c r="A99" s="32" t="s">
        <v>1493</v>
      </c>
      <c r="B99" s="32" t="s">
        <v>503</v>
      </c>
      <c r="C99" s="31" t="s">
        <v>502</v>
      </c>
      <c r="D99" s="36">
        <v>4311361797</v>
      </c>
    </row>
    <row r="100" spans="1:4" x14ac:dyDescent="0.25">
      <c r="A100" s="32" t="s">
        <v>1494</v>
      </c>
      <c r="B100" s="32" t="s">
        <v>218</v>
      </c>
      <c r="C100" s="31" t="s">
        <v>217</v>
      </c>
      <c r="D100" s="36">
        <v>5324649456</v>
      </c>
    </row>
    <row r="101" spans="1:4" x14ac:dyDescent="0.25">
      <c r="A101" s="32" t="s">
        <v>1495</v>
      </c>
      <c r="B101" s="32" t="s">
        <v>28</v>
      </c>
      <c r="C101" s="31" t="s">
        <v>27</v>
      </c>
      <c r="D101" s="36">
        <v>4081228801</v>
      </c>
    </row>
    <row r="102" spans="1:4" x14ac:dyDescent="0.25">
      <c r="A102" s="32" t="s">
        <v>1496</v>
      </c>
      <c r="B102" s="35" t="s">
        <v>52</v>
      </c>
      <c r="C102" s="30" t="s">
        <v>51</v>
      </c>
      <c r="D102" s="34">
        <v>7748692232</v>
      </c>
    </row>
    <row r="103" spans="1:4" ht="30" x14ac:dyDescent="0.25">
      <c r="A103" s="32" t="s">
        <v>1497</v>
      </c>
      <c r="B103" s="32" t="s">
        <v>407</v>
      </c>
      <c r="C103" s="31" t="s">
        <v>406</v>
      </c>
      <c r="D103" s="36">
        <v>6525124736</v>
      </c>
    </row>
    <row r="104" spans="1:4" x14ac:dyDescent="0.25">
      <c r="A104" s="32" t="s">
        <v>1498</v>
      </c>
      <c r="B104" s="32" t="s">
        <v>463</v>
      </c>
      <c r="C104" s="31" t="s">
        <v>462</v>
      </c>
      <c r="D104" s="36">
        <v>8335754161</v>
      </c>
    </row>
    <row r="105" spans="1:4" ht="30" x14ac:dyDescent="0.25">
      <c r="A105" s="32" t="s">
        <v>1499</v>
      </c>
      <c r="B105" s="32" t="s">
        <v>410</v>
      </c>
      <c r="C105" s="31" t="s">
        <v>409</v>
      </c>
      <c r="D105" s="36">
        <v>6459596914</v>
      </c>
    </row>
    <row r="106" spans="1:4" x14ac:dyDescent="0.25">
      <c r="A106" s="32" t="s">
        <v>1500</v>
      </c>
      <c r="B106" s="32" t="s">
        <v>135</v>
      </c>
      <c r="C106" s="31" t="s">
        <v>134</v>
      </c>
      <c r="D106" s="36">
        <v>4147328258</v>
      </c>
    </row>
    <row r="107" spans="1:4" x14ac:dyDescent="0.25">
      <c r="A107" s="32" t="s">
        <v>1501</v>
      </c>
      <c r="B107" s="32" t="s">
        <v>138</v>
      </c>
      <c r="C107" s="31" t="s">
        <v>137</v>
      </c>
      <c r="D107" s="36">
        <v>8397301571</v>
      </c>
    </row>
    <row r="108" spans="1:4" x14ac:dyDescent="0.25">
      <c r="A108" s="32" t="s">
        <v>1502</v>
      </c>
      <c r="B108" s="32" t="s">
        <v>206</v>
      </c>
      <c r="C108" s="31" t="s">
        <v>205</v>
      </c>
      <c r="D108" s="36">
        <v>7391674430</v>
      </c>
    </row>
    <row r="109" spans="1:4" x14ac:dyDescent="0.25">
      <c r="A109" s="32" t="s">
        <v>1503</v>
      </c>
      <c r="B109" s="32" t="s">
        <v>90</v>
      </c>
      <c r="C109" s="31" t="s">
        <v>89</v>
      </c>
      <c r="D109" s="36">
        <v>5036839506</v>
      </c>
    </row>
    <row r="110" spans="1:4" x14ac:dyDescent="0.25">
      <c r="A110" s="32" t="s">
        <v>1504</v>
      </c>
      <c r="B110" s="32" t="s">
        <v>498</v>
      </c>
      <c r="C110" s="31" t="s">
        <v>497</v>
      </c>
      <c r="D110" s="36">
        <v>7884709516</v>
      </c>
    </row>
    <row r="111" spans="1:4" x14ac:dyDescent="0.25">
      <c r="A111" s="32" t="s">
        <v>1505</v>
      </c>
      <c r="B111" s="32" t="s">
        <v>472</v>
      </c>
      <c r="C111" s="31" t="s">
        <v>471</v>
      </c>
      <c r="D111" s="36">
        <v>7006731185</v>
      </c>
    </row>
    <row r="112" spans="1:4" x14ac:dyDescent="0.25">
      <c r="A112" s="32" t="s">
        <v>1506</v>
      </c>
      <c r="B112" s="32" t="s">
        <v>191</v>
      </c>
      <c r="C112" s="31" t="s">
        <v>190</v>
      </c>
      <c r="D112" s="36">
        <v>6246180448</v>
      </c>
    </row>
    <row r="113" spans="1:4" x14ac:dyDescent="0.25">
      <c r="A113" s="32" t="s">
        <v>1507</v>
      </c>
      <c r="B113" s="32" t="s">
        <v>212</v>
      </c>
      <c r="C113" s="31" t="s">
        <v>211</v>
      </c>
      <c r="D113" s="36">
        <v>5936362830</v>
      </c>
    </row>
    <row r="114" spans="1:4" x14ac:dyDescent="0.25">
      <c r="A114" s="32" t="s">
        <v>1508</v>
      </c>
      <c r="B114" s="32" t="s">
        <v>266</v>
      </c>
      <c r="C114" s="31" t="s">
        <v>1385</v>
      </c>
      <c r="D114" s="36">
        <v>6716018444</v>
      </c>
    </row>
    <row r="115" spans="1:4" x14ac:dyDescent="0.25">
      <c r="A115" s="32" t="s">
        <v>1509</v>
      </c>
      <c r="B115" s="32" t="s">
        <v>445</v>
      </c>
      <c r="C115" s="31" t="s">
        <v>444</v>
      </c>
      <c r="D115" s="36">
        <v>5651413529</v>
      </c>
    </row>
    <row r="116" spans="1:4" x14ac:dyDescent="0.25">
      <c r="A116" s="32" t="s">
        <v>1510</v>
      </c>
      <c r="B116" s="35" t="s">
        <v>393</v>
      </c>
      <c r="C116" s="30" t="s">
        <v>392</v>
      </c>
      <c r="D116" s="34">
        <v>6931134331</v>
      </c>
    </row>
    <row r="117" spans="1:4" x14ac:dyDescent="0.25">
      <c r="A117" s="32" t="s">
        <v>1511</v>
      </c>
      <c r="B117" s="32" t="s">
        <v>77</v>
      </c>
      <c r="C117" s="31" t="s">
        <v>76</v>
      </c>
      <c r="D117" s="36">
        <v>1419164689</v>
      </c>
    </row>
    <row r="118" spans="1:4" x14ac:dyDescent="0.25">
      <c r="A118" s="32" t="s">
        <v>1512</v>
      </c>
      <c r="B118" s="32" t="s">
        <v>277</v>
      </c>
      <c r="C118" s="31" t="s">
        <v>276</v>
      </c>
      <c r="D118" s="36">
        <v>5838888580</v>
      </c>
    </row>
    <row r="119" spans="1:4" x14ac:dyDescent="0.25">
      <c r="A119" s="32" t="s">
        <v>1513</v>
      </c>
      <c r="B119" s="32" t="s">
        <v>375</v>
      </c>
      <c r="C119" s="31" t="s">
        <v>374</v>
      </c>
      <c r="D119" s="36">
        <v>6982516391</v>
      </c>
    </row>
    <row r="120" spans="1:4" x14ac:dyDescent="0.25">
      <c r="A120" s="32" t="s">
        <v>1514</v>
      </c>
      <c r="B120" s="32" t="s">
        <v>427</v>
      </c>
      <c r="C120" s="31" t="s">
        <v>426</v>
      </c>
      <c r="D120" s="36">
        <v>4966772947</v>
      </c>
    </row>
    <row r="121" spans="1:4" ht="30" x14ac:dyDescent="0.25">
      <c r="A121" s="32" t="s">
        <v>1515</v>
      </c>
      <c r="B121" s="32" t="s">
        <v>176</v>
      </c>
      <c r="C121" s="31" t="s">
        <v>175</v>
      </c>
      <c r="D121" s="36">
        <v>1432144892</v>
      </c>
    </row>
    <row r="122" spans="1:4" x14ac:dyDescent="0.25">
      <c r="A122" s="32" t="s">
        <v>1516</v>
      </c>
      <c r="B122" s="32" t="s">
        <v>123</v>
      </c>
      <c r="C122" s="31" t="s">
        <v>122</v>
      </c>
      <c r="D122" s="36">
        <v>6207787882</v>
      </c>
    </row>
    <row r="123" spans="1:4" x14ac:dyDescent="0.25">
      <c r="A123" s="32" t="s">
        <v>1517</v>
      </c>
      <c r="B123" s="32" t="s">
        <v>402</v>
      </c>
      <c r="C123" s="31" t="s">
        <v>401</v>
      </c>
      <c r="D123" s="36">
        <v>4371222821</v>
      </c>
    </row>
    <row r="124" spans="1:4" x14ac:dyDescent="0.25">
      <c r="A124" s="32" t="s">
        <v>1518</v>
      </c>
      <c r="B124" s="32" t="s">
        <v>571</v>
      </c>
      <c r="C124" s="31" t="s">
        <v>570</v>
      </c>
      <c r="D124" s="36">
        <v>1738769722</v>
      </c>
    </row>
    <row r="125" spans="1:4" x14ac:dyDescent="0.25">
      <c r="A125" s="32" t="s">
        <v>1519</v>
      </c>
      <c r="B125" s="32" t="s">
        <v>215</v>
      </c>
      <c r="C125" s="31" t="s">
        <v>214</v>
      </c>
      <c r="D125" s="36">
        <v>7882688538</v>
      </c>
    </row>
    <row r="126" spans="1:4" x14ac:dyDescent="0.25">
      <c r="A126" s="32" t="s">
        <v>1520</v>
      </c>
      <c r="B126" s="32" t="s">
        <v>378</v>
      </c>
      <c r="C126" s="31" t="s">
        <v>377</v>
      </c>
      <c r="D126" s="36">
        <v>8858765622</v>
      </c>
    </row>
    <row r="127" spans="1:4" x14ac:dyDescent="0.25">
      <c r="A127" s="32" t="s">
        <v>1521</v>
      </c>
      <c r="B127" s="32" t="s">
        <v>43</v>
      </c>
      <c r="C127" s="31" t="s">
        <v>42</v>
      </c>
      <c r="D127" s="36">
        <v>1896091799</v>
      </c>
    </row>
    <row r="128" spans="1:4" x14ac:dyDescent="0.25">
      <c r="A128" s="32" t="s">
        <v>1522</v>
      </c>
      <c r="B128" s="32" t="s">
        <v>283</v>
      </c>
      <c r="C128" s="31" t="s">
        <v>282</v>
      </c>
      <c r="D128" s="36">
        <v>9242693864</v>
      </c>
    </row>
    <row r="129" spans="1:4" x14ac:dyDescent="0.25">
      <c r="A129" s="32" t="s">
        <v>1523</v>
      </c>
      <c r="B129" s="32" t="s">
        <v>574</v>
      </c>
      <c r="C129" s="31" t="s">
        <v>573</v>
      </c>
      <c r="D129" s="36">
        <v>7644872046</v>
      </c>
    </row>
    <row r="130" spans="1:4" x14ac:dyDescent="0.25">
      <c r="A130" s="32" t="s">
        <v>1524</v>
      </c>
      <c r="B130" s="32" t="s">
        <v>117</v>
      </c>
      <c r="C130" s="31" t="s">
        <v>116</v>
      </c>
      <c r="D130" s="36">
        <v>6082434301</v>
      </c>
    </row>
    <row r="131" spans="1:4" x14ac:dyDescent="0.25">
      <c r="A131" s="32" t="s">
        <v>1525</v>
      </c>
      <c r="B131" s="32" t="s">
        <v>309</v>
      </c>
      <c r="C131" s="31" t="s">
        <v>308</v>
      </c>
      <c r="D131" s="36">
        <v>6025539695</v>
      </c>
    </row>
    <row r="132" spans="1:4" x14ac:dyDescent="0.25">
      <c r="A132" s="32" t="s">
        <v>1526</v>
      </c>
      <c r="B132" s="32" t="s">
        <v>238</v>
      </c>
      <c r="C132" s="31" t="s">
        <v>237</v>
      </c>
      <c r="D132" s="36">
        <v>2433625791</v>
      </c>
    </row>
    <row r="133" spans="1:4" x14ac:dyDescent="0.25">
      <c r="A133" s="32" t="s">
        <v>1527</v>
      </c>
      <c r="B133" s="32" t="s">
        <v>114</v>
      </c>
      <c r="C133" s="31" t="s">
        <v>113</v>
      </c>
      <c r="D133" s="36">
        <v>6952700516</v>
      </c>
    </row>
    <row r="134" spans="1:4" x14ac:dyDescent="0.25">
      <c r="A134" s="32" t="s">
        <v>1528</v>
      </c>
      <c r="B134" s="32" t="s">
        <v>492</v>
      </c>
      <c r="C134" s="31" t="s">
        <v>491</v>
      </c>
      <c r="D134" s="36">
        <v>7928304872</v>
      </c>
    </row>
    <row r="135" spans="1:4" x14ac:dyDescent="0.25">
      <c r="A135" s="32" t="s">
        <v>1529</v>
      </c>
      <c r="B135" s="32" t="s">
        <v>333</v>
      </c>
      <c r="C135" s="31" t="s">
        <v>332</v>
      </c>
      <c r="D135" s="36">
        <v>7971178572</v>
      </c>
    </row>
    <row r="136" spans="1:4" x14ac:dyDescent="0.25">
      <c r="A136" s="32" t="s">
        <v>1530</v>
      </c>
      <c r="B136" s="32" t="s">
        <v>126</v>
      </c>
      <c r="C136" s="31" t="s">
        <v>125</v>
      </c>
      <c r="D136" s="36">
        <v>9717330608</v>
      </c>
    </row>
    <row r="137" spans="1:4" x14ac:dyDescent="0.25">
      <c r="A137" s="32" t="s">
        <v>1531</v>
      </c>
      <c r="B137" s="32" t="s">
        <v>481</v>
      </c>
      <c r="C137" s="31" t="s">
        <v>480</v>
      </c>
      <c r="D137" s="36">
        <v>5236546421</v>
      </c>
    </row>
    <row r="138" spans="1:4" x14ac:dyDescent="0.25">
      <c r="A138" s="32" t="s">
        <v>1532</v>
      </c>
      <c r="B138" s="32" t="s">
        <v>271</v>
      </c>
      <c r="C138" s="31" t="s">
        <v>270</v>
      </c>
      <c r="D138" s="36">
        <v>8461760004</v>
      </c>
    </row>
    <row r="139" spans="1:4" x14ac:dyDescent="0.25">
      <c r="A139" s="32" t="s">
        <v>1533</v>
      </c>
      <c r="B139" s="32" t="s">
        <v>478</v>
      </c>
      <c r="C139" s="31" t="s">
        <v>477</v>
      </c>
      <c r="D139" s="36">
        <v>6765479042</v>
      </c>
    </row>
    <row r="140" spans="1:4" x14ac:dyDescent="0.25">
      <c r="A140" s="32" t="s">
        <v>1534</v>
      </c>
      <c r="B140" s="32" t="s">
        <v>108</v>
      </c>
      <c r="C140" s="31" t="s">
        <v>107</v>
      </c>
      <c r="D140" s="36">
        <v>1126379530</v>
      </c>
    </row>
    <row r="141" spans="1:4" x14ac:dyDescent="0.25">
      <c r="A141" s="32" t="s">
        <v>1535</v>
      </c>
      <c r="B141" s="32" t="s">
        <v>501</v>
      </c>
      <c r="C141" s="31" t="s">
        <v>500</v>
      </c>
      <c r="D141" s="36">
        <v>8614622256</v>
      </c>
    </row>
    <row r="142" spans="1:4" x14ac:dyDescent="0.25">
      <c r="A142" s="32" t="s">
        <v>1536</v>
      </c>
      <c r="B142" s="32" t="s">
        <v>508</v>
      </c>
      <c r="C142" s="31" t="s">
        <v>507</v>
      </c>
      <c r="D142" s="36">
        <v>7863910089</v>
      </c>
    </row>
    <row r="143" spans="1:4" x14ac:dyDescent="0.25">
      <c r="A143" s="32" t="s">
        <v>1537</v>
      </c>
      <c r="B143" s="32" t="s">
        <v>25</v>
      </c>
      <c r="C143" s="31" t="s">
        <v>24</v>
      </c>
      <c r="D143" s="36">
        <v>4613074296</v>
      </c>
    </row>
    <row r="144" spans="1:4" x14ac:dyDescent="0.25">
      <c r="A144" s="32" t="s">
        <v>1538</v>
      </c>
      <c r="B144" s="32" t="s">
        <v>315</v>
      </c>
      <c r="C144" s="31" t="s">
        <v>314</v>
      </c>
      <c r="D144" s="36">
        <v>8286424654</v>
      </c>
    </row>
    <row r="145" spans="1:4" x14ac:dyDescent="0.25">
      <c r="A145" s="32" t="s">
        <v>1539</v>
      </c>
      <c r="B145" s="32" t="s">
        <v>188</v>
      </c>
      <c r="C145" s="31" t="s">
        <v>187</v>
      </c>
      <c r="D145" s="36">
        <v>6656169953</v>
      </c>
    </row>
    <row r="146" spans="1:4" x14ac:dyDescent="0.25">
      <c r="A146" s="32" t="s">
        <v>1540</v>
      </c>
      <c r="B146" s="32" t="s">
        <v>197</v>
      </c>
      <c r="C146" s="31" t="s">
        <v>196</v>
      </c>
      <c r="D146" s="36">
        <v>2548823194</v>
      </c>
    </row>
    <row r="147" spans="1:4" x14ac:dyDescent="0.25">
      <c r="A147" s="32" t="s">
        <v>1541</v>
      </c>
      <c r="B147" s="32" t="s">
        <v>256</v>
      </c>
      <c r="C147" s="31" t="s">
        <v>255</v>
      </c>
      <c r="D147" s="36">
        <v>1685124445</v>
      </c>
    </row>
    <row r="148" spans="1:4" x14ac:dyDescent="0.25">
      <c r="A148" s="32" t="s">
        <v>1542</v>
      </c>
      <c r="B148" s="32" t="s">
        <v>83</v>
      </c>
      <c r="C148" s="31" t="s">
        <v>82</v>
      </c>
      <c r="D148" s="36">
        <v>2854330608</v>
      </c>
    </row>
    <row r="149" spans="1:4" x14ac:dyDescent="0.25">
      <c r="A149" s="32" t="s">
        <v>1543</v>
      </c>
      <c r="B149" s="32" t="s">
        <v>487</v>
      </c>
      <c r="C149" s="31" t="s">
        <v>486</v>
      </c>
      <c r="D149" s="36">
        <v>1804190558</v>
      </c>
    </row>
    <row r="150" spans="1:4" x14ac:dyDescent="0.25">
      <c r="A150" s="32" t="s">
        <v>1544</v>
      </c>
      <c r="B150" s="32" t="s">
        <v>466</v>
      </c>
      <c r="C150" s="31" t="s">
        <v>465</v>
      </c>
      <c r="D150" s="36">
        <v>7994336502</v>
      </c>
    </row>
    <row r="151" spans="1:4" x14ac:dyDescent="0.25">
      <c r="A151" s="32" t="s">
        <v>1545</v>
      </c>
      <c r="B151" s="32" t="s">
        <v>40</v>
      </c>
      <c r="C151" s="31" t="s">
        <v>39</v>
      </c>
      <c r="D151" s="36">
        <v>1456201526</v>
      </c>
    </row>
    <row r="152" spans="1:4" x14ac:dyDescent="0.25">
      <c r="A152" s="32" t="s">
        <v>1546</v>
      </c>
      <c r="B152" s="32" t="s">
        <v>65</v>
      </c>
      <c r="C152" s="31" t="s">
        <v>64</v>
      </c>
      <c r="D152" s="36">
        <v>7168678846</v>
      </c>
    </row>
    <row r="153" spans="1:4" x14ac:dyDescent="0.25">
      <c r="A153" s="32" t="s">
        <v>1547</v>
      </c>
      <c r="B153" s="32" t="s">
        <v>300</v>
      </c>
      <c r="C153" s="31" t="s">
        <v>299</v>
      </c>
      <c r="D153" s="36">
        <v>4442079492</v>
      </c>
    </row>
    <row r="154" spans="1:4" x14ac:dyDescent="0.25">
      <c r="A154" s="32" t="s">
        <v>1548</v>
      </c>
      <c r="B154" s="35" t="s">
        <v>274</v>
      </c>
      <c r="C154" s="30" t="s">
        <v>273</v>
      </c>
      <c r="D154" s="34">
        <v>2206745712</v>
      </c>
    </row>
    <row r="155" spans="1:4" x14ac:dyDescent="0.25">
      <c r="A155" s="32" t="s">
        <v>1549</v>
      </c>
      <c r="B155" s="32" t="s">
        <v>250</v>
      </c>
      <c r="C155" s="31" t="s">
        <v>249</v>
      </c>
      <c r="D155" s="36">
        <v>8566536805</v>
      </c>
    </row>
    <row r="156" spans="1:4" x14ac:dyDescent="0.25">
      <c r="A156" s="32" t="s">
        <v>1550</v>
      </c>
      <c r="B156" s="32" t="s">
        <v>262</v>
      </c>
      <c r="C156" s="31" t="s">
        <v>261</v>
      </c>
      <c r="D156" s="36">
        <v>6369201555</v>
      </c>
    </row>
    <row r="157" spans="1:4" x14ac:dyDescent="0.25">
      <c r="A157" s="32" t="s">
        <v>1551</v>
      </c>
      <c r="B157" s="32" t="s">
        <v>420</v>
      </c>
      <c r="C157" s="31" t="s">
        <v>419</v>
      </c>
      <c r="D157" s="36">
        <v>7868793690</v>
      </c>
    </row>
    <row r="158" spans="1:4" x14ac:dyDescent="0.25">
      <c r="A158" s="32" t="s">
        <v>1552</v>
      </c>
      <c r="B158" s="32" t="s">
        <v>357</v>
      </c>
      <c r="C158" s="31" t="s">
        <v>356</v>
      </c>
      <c r="D158" s="36">
        <v>1195554589</v>
      </c>
    </row>
    <row r="159" spans="1:4" x14ac:dyDescent="0.25">
      <c r="A159" s="32" t="s">
        <v>1553</v>
      </c>
      <c r="B159" s="32" t="s">
        <v>557</v>
      </c>
      <c r="C159" s="31" t="s">
        <v>556</v>
      </c>
      <c r="D159" s="36">
        <v>9744328936</v>
      </c>
    </row>
    <row r="160" spans="1:4" x14ac:dyDescent="0.25">
      <c r="A160" s="32" t="s">
        <v>1554</v>
      </c>
      <c r="B160" s="32" t="s">
        <v>422</v>
      </c>
      <c r="C160" s="31" t="s">
        <v>1382</v>
      </c>
      <c r="D160" s="36">
        <v>4707770130</v>
      </c>
    </row>
    <row r="161" spans="1:4" x14ac:dyDescent="0.25">
      <c r="A161" s="32" t="s">
        <v>1555</v>
      </c>
      <c r="B161" s="35" t="s">
        <v>551</v>
      </c>
      <c r="C161" s="30" t="s">
        <v>550</v>
      </c>
      <c r="D161" s="34">
        <v>5868797133</v>
      </c>
    </row>
    <row r="162" spans="1:4" x14ac:dyDescent="0.25">
      <c r="A162" s="32" t="s">
        <v>1556</v>
      </c>
      <c r="B162" s="32" t="s">
        <v>506</v>
      </c>
      <c r="C162" s="31" t="s">
        <v>505</v>
      </c>
      <c r="D162" s="36">
        <v>1385326263</v>
      </c>
    </row>
    <row r="163" spans="1:4" x14ac:dyDescent="0.25">
      <c r="A163" s="32" t="s">
        <v>1557</v>
      </c>
      <c r="B163" s="32" t="s">
        <v>22</v>
      </c>
      <c r="C163" s="31" t="s">
        <v>21</v>
      </c>
      <c r="D163" s="36">
        <v>3066226596</v>
      </c>
    </row>
    <row r="164" spans="1:4" x14ac:dyDescent="0.25">
      <c r="A164" s="32" t="s">
        <v>1558</v>
      </c>
      <c r="B164" s="32" t="s">
        <v>74</v>
      </c>
      <c r="C164" s="31" t="s">
        <v>73</v>
      </c>
      <c r="D164" s="36">
        <v>8264475607</v>
      </c>
    </row>
    <row r="165" spans="1:4" x14ac:dyDescent="0.25">
      <c r="A165" s="32" t="s">
        <v>1559</v>
      </c>
      <c r="B165" s="32" t="s">
        <v>439</v>
      </c>
      <c r="C165" s="31" t="s">
        <v>438</v>
      </c>
      <c r="D165" s="36">
        <v>8488117025</v>
      </c>
    </row>
    <row r="166" spans="1:4" x14ac:dyDescent="0.25">
      <c r="A166" s="32" t="s">
        <v>1560</v>
      </c>
      <c r="B166" s="32" t="s">
        <v>469</v>
      </c>
      <c r="C166" s="31" t="s">
        <v>468</v>
      </c>
      <c r="D166" s="36">
        <v>6986555552</v>
      </c>
    </row>
    <row r="167" spans="1:4" x14ac:dyDescent="0.25">
      <c r="A167" s="32" t="s">
        <v>1561</v>
      </c>
      <c r="B167" s="32" t="s">
        <v>268</v>
      </c>
      <c r="C167" s="31" t="s">
        <v>267</v>
      </c>
      <c r="D167" s="36">
        <v>9904120289</v>
      </c>
    </row>
    <row r="168" spans="1:4" x14ac:dyDescent="0.25">
      <c r="A168" s="32" t="s">
        <v>1562</v>
      </c>
      <c r="B168" s="32" t="s">
        <v>1368</v>
      </c>
      <c r="C168" s="31" t="s">
        <v>568</v>
      </c>
      <c r="D168" s="36">
        <v>6636033494</v>
      </c>
    </row>
    <row r="169" spans="1:4" x14ac:dyDescent="0.25">
      <c r="A169" s="32" t="s">
        <v>1563</v>
      </c>
      <c r="B169" s="35" t="s">
        <v>244</v>
      </c>
      <c r="C169" s="30" t="s">
        <v>243</v>
      </c>
      <c r="D169" s="34">
        <v>5386396085</v>
      </c>
    </row>
    <row r="170" spans="1:4" x14ac:dyDescent="0.25">
      <c r="A170" s="32" t="s">
        <v>1564</v>
      </c>
      <c r="B170" s="32" t="s">
        <v>292</v>
      </c>
      <c r="C170" s="31" t="s">
        <v>291</v>
      </c>
      <c r="D170" s="36">
        <v>7996534880</v>
      </c>
    </row>
    <row r="171" spans="1:4" x14ac:dyDescent="0.25">
      <c r="A171" s="32" t="s">
        <v>1565</v>
      </c>
      <c r="B171" s="32" t="s">
        <v>286</v>
      </c>
      <c r="C171" s="31" t="s">
        <v>285</v>
      </c>
      <c r="D171" s="36">
        <v>2877814598</v>
      </c>
    </row>
    <row r="172" spans="1:4" x14ac:dyDescent="0.25">
      <c r="A172" s="32" t="s">
        <v>1566</v>
      </c>
      <c r="B172" s="32" t="s">
        <v>60</v>
      </c>
      <c r="C172" s="31" t="s">
        <v>1387</v>
      </c>
      <c r="D172" s="36">
        <v>9788170762</v>
      </c>
    </row>
    <row r="173" spans="1:4" x14ac:dyDescent="0.25">
      <c r="A173" s="32" t="s">
        <v>1567</v>
      </c>
      <c r="B173" s="32" t="s">
        <v>4</v>
      </c>
      <c r="C173" s="31" t="s">
        <v>3</v>
      </c>
      <c r="D173" s="36">
        <v>5278276705</v>
      </c>
    </row>
    <row r="174" spans="1:4" x14ac:dyDescent="0.25">
      <c r="A174" s="32" t="s">
        <v>1568</v>
      </c>
      <c r="B174" s="32" t="s">
        <v>542</v>
      </c>
      <c r="C174" s="31" t="s">
        <v>541</v>
      </c>
      <c r="D174" s="36">
        <v>4585275885</v>
      </c>
    </row>
    <row r="175" spans="1:4" x14ac:dyDescent="0.25">
      <c r="A175" s="32" t="s">
        <v>1569</v>
      </c>
      <c r="B175" s="32" t="s">
        <v>147</v>
      </c>
      <c r="C175" s="31" t="s">
        <v>146</v>
      </c>
      <c r="D175" s="36">
        <v>3153255102</v>
      </c>
    </row>
    <row r="176" spans="1:4" x14ac:dyDescent="0.25">
      <c r="A176" s="32" t="s">
        <v>1570</v>
      </c>
      <c r="B176" s="32" t="s">
        <v>457</v>
      </c>
      <c r="C176" s="31" t="s">
        <v>456</v>
      </c>
      <c r="D176" s="36">
        <v>5722464184</v>
      </c>
    </row>
    <row r="177" spans="1:4" x14ac:dyDescent="0.25">
      <c r="A177" s="32" t="s">
        <v>1571</v>
      </c>
      <c r="B177" s="32" t="s">
        <v>396</v>
      </c>
      <c r="C177" s="31" t="s">
        <v>395</v>
      </c>
      <c r="D177" s="36">
        <v>3535010299</v>
      </c>
    </row>
    <row r="178" spans="1:4" x14ac:dyDescent="0.25">
      <c r="A178" s="32" t="s">
        <v>1572</v>
      </c>
      <c r="B178" s="32" t="s">
        <v>203</v>
      </c>
      <c r="C178" s="31" t="s">
        <v>202</v>
      </c>
      <c r="D178" s="36">
        <v>7996780073</v>
      </c>
    </row>
    <row r="179" spans="1:4" x14ac:dyDescent="0.25">
      <c r="A179" s="32" t="s">
        <v>1573</v>
      </c>
      <c r="B179" s="32" t="s">
        <v>321</v>
      </c>
      <c r="C179" s="31" t="s">
        <v>320</v>
      </c>
      <c r="D179" s="36">
        <v>2594346139</v>
      </c>
    </row>
    <row r="180" spans="1:4" x14ac:dyDescent="0.25">
      <c r="A180" s="32" t="s">
        <v>1574</v>
      </c>
      <c r="B180" s="32" t="s">
        <v>16</v>
      </c>
      <c r="C180" s="31" t="s">
        <v>15</v>
      </c>
      <c r="D180" s="36">
        <v>1601868736</v>
      </c>
    </row>
    <row r="181" spans="1:4" x14ac:dyDescent="0.25">
      <c r="A181" s="32" t="s">
        <v>1575</v>
      </c>
      <c r="B181" s="32" t="s">
        <v>132</v>
      </c>
      <c r="C181" s="31" t="s">
        <v>131</v>
      </c>
      <c r="D181" s="36">
        <v>2645537006</v>
      </c>
    </row>
    <row r="182" spans="1:4" ht="30" x14ac:dyDescent="0.25">
      <c r="A182" s="32" t="s">
        <v>1576</v>
      </c>
      <c r="B182" s="32" t="s">
        <v>103</v>
      </c>
      <c r="C182" s="31" t="s">
        <v>102</v>
      </c>
      <c r="D182" s="36">
        <v>3119003446</v>
      </c>
    </row>
    <row r="183" spans="1:4" x14ac:dyDescent="0.25">
      <c r="A183" s="32" t="s">
        <v>1577</v>
      </c>
      <c r="B183" s="32" t="s">
        <v>164</v>
      </c>
      <c r="C183" s="31" t="s">
        <v>163</v>
      </c>
      <c r="D183" s="36">
        <v>9198446935</v>
      </c>
    </row>
    <row r="184" spans="1:4" x14ac:dyDescent="0.25">
      <c r="A184" s="32" t="s">
        <v>1578</v>
      </c>
      <c r="B184" s="32" t="s">
        <v>416</v>
      </c>
      <c r="C184" s="31" t="s">
        <v>415</v>
      </c>
      <c r="D184" s="36">
        <v>1382433277</v>
      </c>
    </row>
    <row r="185" spans="1:4" x14ac:dyDescent="0.25">
      <c r="A185" s="32" t="s">
        <v>1579</v>
      </c>
      <c r="B185" s="32" t="s">
        <v>454</v>
      </c>
      <c r="C185" s="31" t="s">
        <v>453</v>
      </c>
      <c r="D185" s="36">
        <v>3092145590</v>
      </c>
    </row>
    <row r="186" spans="1:4" x14ac:dyDescent="0.25">
      <c r="A186" s="32" t="s">
        <v>1580</v>
      </c>
      <c r="B186" s="32" t="s">
        <v>185</v>
      </c>
      <c r="C186" s="31" t="s">
        <v>184</v>
      </c>
      <c r="D186" s="36">
        <v>8188493074</v>
      </c>
    </row>
    <row r="187" spans="1:4" x14ac:dyDescent="0.25">
      <c r="A187" s="32" t="s">
        <v>1581</v>
      </c>
      <c r="B187" s="32" t="s">
        <v>55</v>
      </c>
      <c r="C187" s="31" t="s">
        <v>54</v>
      </c>
      <c r="D187" s="36">
        <v>9864875227</v>
      </c>
    </row>
    <row r="188" spans="1:4" x14ac:dyDescent="0.25">
      <c r="A188" s="32" t="s">
        <v>1582</v>
      </c>
      <c r="B188" s="32" t="s">
        <v>520</v>
      </c>
      <c r="C188" s="31" t="s">
        <v>519</v>
      </c>
      <c r="D188" s="36">
        <v>1247020984</v>
      </c>
    </row>
    <row r="189" spans="1:4" x14ac:dyDescent="0.25">
      <c r="A189" s="32" t="s">
        <v>1583</v>
      </c>
      <c r="B189" s="32" t="s">
        <v>10</v>
      </c>
      <c r="C189" s="31" t="s">
        <v>9</v>
      </c>
      <c r="D189" s="36">
        <v>3541425375</v>
      </c>
    </row>
    <row r="190" spans="1:4" x14ac:dyDescent="0.25">
      <c r="A190" s="32" t="s">
        <v>1584</v>
      </c>
      <c r="B190" s="32" t="s">
        <v>528</v>
      </c>
      <c r="C190" s="31" t="s">
        <v>527</v>
      </c>
      <c r="D190" s="36">
        <v>9275403200</v>
      </c>
    </row>
    <row r="191" spans="1:4" x14ac:dyDescent="0.25">
      <c r="A191" s="32" t="s">
        <v>1585</v>
      </c>
      <c r="B191" s="32" t="s">
        <v>342</v>
      </c>
      <c r="C191" s="31" t="s">
        <v>341</v>
      </c>
      <c r="D191" s="36">
        <v>8803001960</v>
      </c>
    </row>
    <row r="192" spans="1:4" x14ac:dyDescent="0.25">
      <c r="A192" s="32" t="s">
        <v>1586</v>
      </c>
      <c r="B192" s="32" t="s">
        <v>31</v>
      </c>
      <c r="C192" s="31" t="s">
        <v>30</v>
      </c>
      <c r="D192" s="36">
        <v>6507266513</v>
      </c>
    </row>
    <row r="193" spans="1:4" x14ac:dyDescent="0.25">
      <c r="A193" s="32" t="s">
        <v>1587</v>
      </c>
      <c r="B193" s="35" t="s">
        <v>348</v>
      </c>
      <c r="C193" s="30" t="s">
        <v>347</v>
      </c>
      <c r="D193" s="34">
        <v>5646187716</v>
      </c>
    </row>
    <row r="194" spans="1:4" x14ac:dyDescent="0.25">
      <c r="A194" s="32" t="s">
        <v>1588</v>
      </c>
      <c r="B194" s="32" t="s">
        <v>144</v>
      </c>
      <c r="C194" s="31" t="s">
        <v>143</v>
      </c>
      <c r="D194" s="36">
        <v>7597998054</v>
      </c>
    </row>
    <row r="195" spans="1:4" x14ac:dyDescent="0.25">
      <c r="A195" s="32" t="s">
        <v>1589</v>
      </c>
      <c r="B195" s="32" t="s">
        <v>173</v>
      </c>
      <c r="C195" s="31" t="s">
        <v>172</v>
      </c>
      <c r="D195" s="36">
        <v>7567386197</v>
      </c>
    </row>
    <row r="196" spans="1:4" x14ac:dyDescent="0.25">
      <c r="A196" s="32" t="s">
        <v>1590</v>
      </c>
      <c r="B196" s="32" t="s">
        <v>442</v>
      </c>
      <c r="C196" s="31" t="s">
        <v>441</v>
      </c>
      <c r="D196" s="36">
        <v>3237430418</v>
      </c>
    </row>
    <row r="197" spans="1:4" ht="30" x14ac:dyDescent="0.25">
      <c r="A197" s="32" t="s">
        <v>1591</v>
      </c>
      <c r="B197" s="32" t="s">
        <v>141</v>
      </c>
      <c r="C197" s="31" t="s">
        <v>140</v>
      </c>
      <c r="D197" s="36">
        <v>8137974600</v>
      </c>
    </row>
    <row r="198" spans="1:4" x14ac:dyDescent="0.25">
      <c r="A198" s="32" t="s">
        <v>1592</v>
      </c>
      <c r="B198" s="32" t="s">
        <v>120</v>
      </c>
      <c r="C198" s="31" t="s">
        <v>119</v>
      </c>
      <c r="D198" s="36">
        <v>1132624588</v>
      </c>
    </row>
    <row r="199" spans="1:4" x14ac:dyDescent="0.25">
      <c r="A199" s="32" t="s">
        <v>1593</v>
      </c>
      <c r="B199" s="32" t="s">
        <v>390</v>
      </c>
      <c r="C199" s="31" t="s">
        <v>389</v>
      </c>
      <c r="D199" s="36">
        <v>1328677992</v>
      </c>
    </row>
    <row r="200" spans="1:4" x14ac:dyDescent="0.25">
      <c r="A200" s="32" t="s">
        <v>1594</v>
      </c>
      <c r="B200" s="32" t="s">
        <v>247</v>
      </c>
      <c r="C200" s="31" t="s">
        <v>246</v>
      </c>
      <c r="D200" s="36">
        <v>7955356170</v>
      </c>
    </row>
    <row r="201" spans="1:4" ht="15.75" thickBot="1" x14ac:dyDescent="0.3">
      <c r="A201" s="32" t="s">
        <v>1595</v>
      </c>
      <c r="B201" s="38" t="s">
        <v>369</v>
      </c>
      <c r="C201" s="39" t="s">
        <v>368</v>
      </c>
      <c r="D201" s="37">
        <v>2424048588</v>
      </c>
    </row>
    <row r="202" spans="1:4" ht="15.75" thickTop="1" x14ac:dyDescent="0.25"/>
  </sheetData>
  <pageMargins left="0.75" right="0.75" top="1" bottom="1" header="0.5" footer="0.5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autoPageBreaks="0"/>
  </sheetPr>
  <dimension ref="A1:J782"/>
  <sheetViews>
    <sheetView zoomScale="145" zoomScaleNormal="145" workbookViewId="0">
      <selection activeCell="B9" sqref="B9"/>
    </sheetView>
  </sheetViews>
  <sheetFormatPr defaultColWidth="19.85546875" defaultRowHeight="15" x14ac:dyDescent="0.25"/>
  <cols>
    <col min="1" max="1" width="19.28515625" style="7" bestFit="1" customWidth="1"/>
    <col min="2" max="2" width="8.28515625" style="15" bestFit="1" customWidth="1"/>
    <col min="3" max="3" width="24.85546875" style="7" bestFit="1" customWidth="1"/>
    <col min="4" max="4" width="11.85546875" style="7" bestFit="1" customWidth="1"/>
    <col min="5" max="5" width="9.7109375" style="7" bestFit="1" customWidth="1"/>
    <col min="6" max="6" width="11.140625" style="11" bestFit="1" customWidth="1"/>
    <col min="7" max="7" width="7.42578125" style="24" bestFit="1" customWidth="1"/>
    <col min="8" max="8" width="8.42578125" style="7" bestFit="1" customWidth="1"/>
    <col min="9" max="9" width="9.42578125" style="19" customWidth="1"/>
    <col min="10" max="10" width="10.140625" style="7" bestFit="1" customWidth="1"/>
    <col min="11" max="16384" width="19.85546875" style="7"/>
  </cols>
  <sheetData>
    <row r="1" spans="1:10" x14ac:dyDescent="0.25">
      <c r="A1" s="1" t="s">
        <v>581</v>
      </c>
      <c r="B1" s="2" t="s">
        <v>582</v>
      </c>
      <c r="C1" s="3" t="s">
        <v>583</v>
      </c>
      <c r="D1" s="2" t="s">
        <v>1596</v>
      </c>
      <c r="E1" s="3" t="s">
        <v>584</v>
      </c>
      <c r="F1" s="4" t="s">
        <v>585</v>
      </c>
      <c r="G1" s="5" t="s">
        <v>586</v>
      </c>
      <c r="H1" s="3" t="s">
        <v>587</v>
      </c>
      <c r="I1" s="6" t="s">
        <v>1372</v>
      </c>
      <c r="J1" s="2" t="s">
        <v>588</v>
      </c>
    </row>
    <row r="2" spans="1:10" x14ac:dyDescent="0.25">
      <c r="A2" s="7" t="s">
        <v>590</v>
      </c>
      <c r="B2" s="10" t="s">
        <v>591</v>
      </c>
      <c r="C2" s="7" t="s">
        <v>592</v>
      </c>
      <c r="D2" s="43">
        <v>777995605</v>
      </c>
      <c r="E2" s="7" t="s">
        <v>593</v>
      </c>
      <c r="F2" s="27">
        <v>37527</v>
      </c>
      <c r="G2" s="12">
        <f t="shared" ref="G2:G69" ca="1" si="0">DATEDIF(F2,TODAY(),"Y")</f>
        <v>20</v>
      </c>
      <c r="H2" s="13" t="s">
        <v>594</v>
      </c>
      <c r="I2" s="14">
        <v>29260</v>
      </c>
      <c r="J2" s="15">
        <v>4</v>
      </c>
    </row>
    <row r="3" spans="1:10" x14ac:dyDescent="0.25">
      <c r="A3" s="7" t="s">
        <v>595</v>
      </c>
      <c r="B3" s="10" t="s">
        <v>596</v>
      </c>
      <c r="C3" s="7" t="s">
        <v>592</v>
      </c>
      <c r="D3" s="43">
        <v>209665931</v>
      </c>
      <c r="E3" s="7" t="s">
        <v>593</v>
      </c>
      <c r="F3" s="27">
        <v>40138</v>
      </c>
      <c r="G3" s="12">
        <f t="shared" ca="1" si="0"/>
        <v>13</v>
      </c>
      <c r="H3" s="13" t="s">
        <v>594</v>
      </c>
      <c r="I3" s="14">
        <v>39000</v>
      </c>
      <c r="J3" s="15">
        <v>5</v>
      </c>
    </row>
    <row r="4" spans="1:10" x14ac:dyDescent="0.25">
      <c r="A4" s="7" t="s">
        <v>597</v>
      </c>
      <c r="B4" s="10" t="s">
        <v>596</v>
      </c>
      <c r="C4" s="7" t="s">
        <v>598</v>
      </c>
      <c r="D4" s="43">
        <v>309086778</v>
      </c>
      <c r="E4" s="7" t="s">
        <v>593</v>
      </c>
      <c r="F4" s="27">
        <v>41199</v>
      </c>
      <c r="G4" s="12">
        <f t="shared" ca="1" si="0"/>
        <v>10</v>
      </c>
      <c r="H4" s="13" t="s">
        <v>599</v>
      </c>
      <c r="I4" s="14">
        <v>49260</v>
      </c>
      <c r="J4" s="15">
        <v>3</v>
      </c>
    </row>
    <row r="5" spans="1:10" x14ac:dyDescent="0.25">
      <c r="A5" s="7" t="s">
        <v>600</v>
      </c>
      <c r="B5" s="10" t="s">
        <v>591</v>
      </c>
      <c r="C5" s="7" t="s">
        <v>592</v>
      </c>
      <c r="D5" s="43">
        <v>426650241</v>
      </c>
      <c r="E5" s="7" t="s">
        <v>593</v>
      </c>
      <c r="F5" s="27">
        <v>41575</v>
      </c>
      <c r="G5" s="12">
        <f t="shared" ca="1" si="0"/>
        <v>9</v>
      </c>
      <c r="H5" s="13" t="s">
        <v>601</v>
      </c>
      <c r="I5" s="14">
        <v>24840</v>
      </c>
      <c r="J5" s="15">
        <v>1</v>
      </c>
    </row>
    <row r="6" spans="1:10" x14ac:dyDescent="0.25">
      <c r="A6" s="7" t="s">
        <v>600</v>
      </c>
      <c r="B6" s="10" t="s">
        <v>591</v>
      </c>
      <c r="C6" s="7" t="s">
        <v>592</v>
      </c>
      <c r="D6" s="43">
        <v>426650241</v>
      </c>
      <c r="E6" s="7" t="s">
        <v>593</v>
      </c>
      <c r="F6" s="27">
        <v>41575</v>
      </c>
      <c r="G6" s="12">
        <f t="shared" ca="1" si="0"/>
        <v>9</v>
      </c>
      <c r="H6" s="13" t="s">
        <v>601</v>
      </c>
      <c r="I6" s="14">
        <v>24840</v>
      </c>
      <c r="J6" s="15">
        <v>1</v>
      </c>
    </row>
    <row r="7" spans="1:10" x14ac:dyDescent="0.25">
      <c r="A7" s="7" t="s">
        <v>602</v>
      </c>
      <c r="B7" s="10" t="s">
        <v>603</v>
      </c>
      <c r="C7" s="7" t="s">
        <v>592</v>
      </c>
      <c r="D7" s="43">
        <v>412787156</v>
      </c>
      <c r="E7" s="7" t="s">
        <v>593</v>
      </c>
      <c r="F7" s="27">
        <v>37766</v>
      </c>
      <c r="G7" s="12">
        <f t="shared" ca="1" si="0"/>
        <v>19</v>
      </c>
      <c r="H7" s="13"/>
      <c r="I7" s="14">
        <v>74500</v>
      </c>
      <c r="J7" s="15">
        <v>4</v>
      </c>
    </row>
    <row r="8" spans="1:10" x14ac:dyDescent="0.25">
      <c r="A8" s="7" t="s">
        <v>604</v>
      </c>
      <c r="B8" s="10" t="s">
        <v>603</v>
      </c>
      <c r="C8" s="7" t="s">
        <v>605</v>
      </c>
      <c r="D8" s="43">
        <v>893827809</v>
      </c>
      <c r="E8" s="7" t="s">
        <v>606</v>
      </c>
      <c r="F8" s="27">
        <v>39808</v>
      </c>
      <c r="G8" s="12">
        <f t="shared" ca="1" si="0"/>
        <v>13</v>
      </c>
      <c r="H8" s="13" t="s">
        <v>594</v>
      </c>
      <c r="I8" s="14">
        <v>79730</v>
      </c>
      <c r="J8" s="15">
        <v>2</v>
      </c>
    </row>
    <row r="9" spans="1:10" x14ac:dyDescent="0.25">
      <c r="A9" s="7" t="s">
        <v>607</v>
      </c>
      <c r="B9" s="10" t="s">
        <v>596</v>
      </c>
      <c r="C9" s="7" t="s">
        <v>610</v>
      </c>
      <c r="D9" s="43">
        <v>634076349</v>
      </c>
      <c r="E9" s="7" t="s">
        <v>593</v>
      </c>
      <c r="F9" s="27">
        <v>41808</v>
      </c>
      <c r="G9" s="12">
        <f t="shared" ca="1" si="0"/>
        <v>8</v>
      </c>
      <c r="H9" s="13" t="s">
        <v>615</v>
      </c>
      <c r="I9" s="14">
        <v>35045</v>
      </c>
      <c r="J9" s="15">
        <v>4</v>
      </c>
    </row>
    <row r="10" spans="1:10" x14ac:dyDescent="0.25">
      <c r="A10" s="7" t="s">
        <v>607</v>
      </c>
      <c r="B10" s="10" t="s">
        <v>596</v>
      </c>
      <c r="C10" s="7" t="s">
        <v>608</v>
      </c>
      <c r="D10" s="43">
        <v>154315702</v>
      </c>
      <c r="E10" s="7" t="s">
        <v>593</v>
      </c>
      <c r="F10" s="27">
        <v>41919</v>
      </c>
      <c r="G10" s="12">
        <f t="shared" ca="1" si="0"/>
        <v>8</v>
      </c>
      <c r="H10" s="13" t="s">
        <v>611</v>
      </c>
      <c r="I10" s="14">
        <v>82500</v>
      </c>
      <c r="J10" s="15">
        <v>5</v>
      </c>
    </row>
    <row r="11" spans="1:10" x14ac:dyDescent="0.25">
      <c r="A11" s="7" t="s">
        <v>612</v>
      </c>
      <c r="B11" s="10" t="s">
        <v>596</v>
      </c>
      <c r="C11" s="7" t="s">
        <v>613</v>
      </c>
      <c r="D11" s="43">
        <v>745041807</v>
      </c>
      <c r="E11" s="7" t="s">
        <v>614</v>
      </c>
      <c r="F11" s="27">
        <v>41588</v>
      </c>
      <c r="G11" s="12">
        <f t="shared" ca="1" si="0"/>
        <v>9</v>
      </c>
      <c r="H11" s="13"/>
      <c r="I11" s="14">
        <v>89450</v>
      </c>
      <c r="J11" s="15">
        <v>2</v>
      </c>
    </row>
    <row r="12" spans="1:10" x14ac:dyDescent="0.25">
      <c r="A12" s="7" t="s">
        <v>616</v>
      </c>
      <c r="B12" s="10" t="s">
        <v>617</v>
      </c>
      <c r="C12" s="7" t="s">
        <v>592</v>
      </c>
      <c r="D12" s="43">
        <v>963549237</v>
      </c>
      <c r="E12" s="7" t="s">
        <v>606</v>
      </c>
      <c r="F12" s="27">
        <v>37376</v>
      </c>
      <c r="G12" s="12">
        <f t="shared" ca="1" si="0"/>
        <v>20</v>
      </c>
      <c r="H12" s="13"/>
      <c r="I12" s="14">
        <v>71300</v>
      </c>
      <c r="J12" s="15">
        <v>5</v>
      </c>
    </row>
    <row r="13" spans="1:10" x14ac:dyDescent="0.25">
      <c r="A13" s="7" t="s">
        <v>618</v>
      </c>
      <c r="B13" s="10" t="s">
        <v>619</v>
      </c>
      <c r="C13" s="7" t="s">
        <v>620</v>
      </c>
      <c r="D13" s="43">
        <v>855810773</v>
      </c>
      <c r="E13" s="7" t="s">
        <v>606</v>
      </c>
      <c r="F13" s="27">
        <v>37029</v>
      </c>
      <c r="G13" s="12">
        <f t="shared" ca="1" si="0"/>
        <v>21</v>
      </c>
      <c r="H13" s="13"/>
      <c r="I13" s="14">
        <v>16688</v>
      </c>
      <c r="J13" s="15">
        <v>3</v>
      </c>
    </row>
    <row r="14" spans="1:10" x14ac:dyDescent="0.25">
      <c r="A14" s="7" t="s">
        <v>621</v>
      </c>
      <c r="B14" s="10" t="s">
        <v>591</v>
      </c>
      <c r="C14" s="7" t="s">
        <v>620</v>
      </c>
      <c r="D14" s="43">
        <v>670076349</v>
      </c>
      <c r="E14" s="7" t="s">
        <v>622</v>
      </c>
      <c r="F14" s="27">
        <v>41394</v>
      </c>
      <c r="G14" s="12">
        <f t="shared" ca="1" si="0"/>
        <v>9</v>
      </c>
      <c r="H14" s="13" t="s">
        <v>594</v>
      </c>
      <c r="I14" s="14">
        <v>16925</v>
      </c>
      <c r="J14" s="15">
        <v>1</v>
      </c>
    </row>
    <row r="15" spans="1:10" x14ac:dyDescent="0.25">
      <c r="A15" s="7" t="s">
        <v>623</v>
      </c>
      <c r="B15" s="10" t="s">
        <v>619</v>
      </c>
      <c r="C15" s="7" t="s">
        <v>613</v>
      </c>
      <c r="D15" s="43">
        <v>165737983</v>
      </c>
      <c r="E15" s="7" t="s">
        <v>614</v>
      </c>
      <c r="F15" s="27">
        <v>36827</v>
      </c>
      <c r="G15" s="12">
        <f t="shared" ca="1" si="0"/>
        <v>22</v>
      </c>
      <c r="H15" s="13"/>
      <c r="I15" s="14">
        <v>45030</v>
      </c>
      <c r="J15" s="15">
        <v>3</v>
      </c>
    </row>
    <row r="16" spans="1:10" x14ac:dyDescent="0.25">
      <c r="A16" s="7" t="s">
        <v>624</v>
      </c>
      <c r="B16" s="10" t="s">
        <v>591</v>
      </c>
      <c r="C16" s="7" t="s">
        <v>625</v>
      </c>
      <c r="D16" s="43">
        <v>355941075</v>
      </c>
      <c r="E16" s="7" t="s">
        <v>606</v>
      </c>
      <c r="F16" s="27">
        <v>41236</v>
      </c>
      <c r="G16" s="12">
        <f t="shared" ca="1" si="0"/>
        <v>10</v>
      </c>
      <c r="H16" s="13" t="s">
        <v>601</v>
      </c>
      <c r="I16" s="14">
        <v>22860</v>
      </c>
      <c r="J16" s="15">
        <v>5</v>
      </c>
    </row>
    <row r="17" spans="1:10" x14ac:dyDescent="0.25">
      <c r="A17" s="7" t="s">
        <v>626</v>
      </c>
      <c r="B17" s="10" t="s">
        <v>591</v>
      </c>
      <c r="C17" s="7" t="s">
        <v>627</v>
      </c>
      <c r="D17" s="43">
        <v>795229893</v>
      </c>
      <c r="E17" s="7" t="s">
        <v>593</v>
      </c>
      <c r="F17" s="27">
        <v>41478</v>
      </c>
      <c r="G17" s="12">
        <f t="shared" ca="1" si="0"/>
        <v>9</v>
      </c>
      <c r="H17" s="13" t="s">
        <v>611</v>
      </c>
      <c r="I17" s="14">
        <v>63206</v>
      </c>
      <c r="J17" s="15">
        <v>1</v>
      </c>
    </row>
    <row r="18" spans="1:10" x14ac:dyDescent="0.25">
      <c r="A18" s="7" t="s">
        <v>628</v>
      </c>
      <c r="B18" s="10" t="s">
        <v>591</v>
      </c>
      <c r="C18" s="7" t="s">
        <v>620</v>
      </c>
      <c r="D18" s="43">
        <v>983386403</v>
      </c>
      <c r="E18" s="7" t="s">
        <v>593</v>
      </c>
      <c r="F18" s="27">
        <v>36983</v>
      </c>
      <c r="G18" s="12">
        <f t="shared" ca="1" si="0"/>
        <v>21</v>
      </c>
      <c r="H18" s="13"/>
      <c r="I18" s="14">
        <v>8904</v>
      </c>
      <c r="J18" s="15">
        <v>3</v>
      </c>
    </row>
    <row r="19" spans="1:10" x14ac:dyDescent="0.25">
      <c r="A19" s="7" t="s">
        <v>629</v>
      </c>
      <c r="B19" s="10" t="s">
        <v>591</v>
      </c>
      <c r="C19" s="7" t="s">
        <v>608</v>
      </c>
      <c r="D19" s="43">
        <v>510032828</v>
      </c>
      <c r="E19" s="7" t="s">
        <v>622</v>
      </c>
      <c r="F19" s="27">
        <v>38702</v>
      </c>
      <c r="G19" s="12">
        <f t="shared" ca="1" si="0"/>
        <v>16</v>
      </c>
      <c r="H19" s="13" t="s">
        <v>615</v>
      </c>
      <c r="I19" s="14">
        <v>23560</v>
      </c>
      <c r="J19" s="15">
        <v>3</v>
      </c>
    </row>
    <row r="20" spans="1:10" x14ac:dyDescent="0.25">
      <c r="A20" s="7" t="s">
        <v>630</v>
      </c>
      <c r="B20" s="10" t="s">
        <v>591</v>
      </c>
      <c r="C20" s="7" t="s">
        <v>620</v>
      </c>
      <c r="D20" s="43">
        <v>384230065</v>
      </c>
      <c r="E20" s="7" t="s">
        <v>593</v>
      </c>
      <c r="F20" s="27">
        <v>40336</v>
      </c>
      <c r="G20" s="12">
        <f t="shared" ca="1" si="0"/>
        <v>12</v>
      </c>
      <c r="H20" s="13" t="s">
        <v>594</v>
      </c>
      <c r="I20" s="14">
        <v>62688</v>
      </c>
      <c r="J20" s="15">
        <v>2</v>
      </c>
    </row>
    <row r="21" spans="1:10" x14ac:dyDescent="0.25">
      <c r="A21" s="7" t="s">
        <v>631</v>
      </c>
      <c r="B21" s="10" t="s">
        <v>596</v>
      </c>
      <c r="C21" s="7" t="s">
        <v>620</v>
      </c>
      <c r="D21" s="43">
        <v>407766384</v>
      </c>
      <c r="E21" s="7" t="s">
        <v>593</v>
      </c>
      <c r="F21" s="27">
        <v>41516</v>
      </c>
      <c r="G21" s="12">
        <f t="shared" ca="1" si="0"/>
        <v>9</v>
      </c>
      <c r="H21" s="13"/>
      <c r="I21" s="14">
        <v>33508</v>
      </c>
      <c r="J21" s="15">
        <v>4</v>
      </c>
    </row>
    <row r="22" spans="1:10" x14ac:dyDescent="0.25">
      <c r="A22" s="7" t="s">
        <v>632</v>
      </c>
      <c r="B22" s="10" t="s">
        <v>596</v>
      </c>
      <c r="C22" s="7" t="s">
        <v>592</v>
      </c>
      <c r="D22" s="43">
        <v>756178109</v>
      </c>
      <c r="E22" s="7" t="s">
        <v>622</v>
      </c>
      <c r="F22" s="27">
        <v>40175</v>
      </c>
      <c r="G22" s="12">
        <f t="shared" ca="1" si="0"/>
        <v>12</v>
      </c>
      <c r="H22" s="13" t="s">
        <v>594</v>
      </c>
      <c r="I22" s="14">
        <v>23320</v>
      </c>
      <c r="J22" s="15">
        <v>4</v>
      </c>
    </row>
    <row r="23" spans="1:10" x14ac:dyDescent="0.25">
      <c r="A23" s="7" t="s">
        <v>633</v>
      </c>
      <c r="B23" s="10" t="s">
        <v>596</v>
      </c>
      <c r="C23" s="7" t="s">
        <v>620</v>
      </c>
      <c r="D23" s="43">
        <v>974935917</v>
      </c>
      <c r="E23" s="7" t="s">
        <v>593</v>
      </c>
      <c r="F23" s="27">
        <v>41463</v>
      </c>
      <c r="G23" s="12">
        <f t="shared" ca="1" si="0"/>
        <v>9</v>
      </c>
      <c r="H23" s="13"/>
      <c r="I23" s="14">
        <v>52940</v>
      </c>
      <c r="J23" s="15">
        <v>4</v>
      </c>
    </row>
    <row r="24" spans="1:10" x14ac:dyDescent="0.25">
      <c r="A24" s="7" t="s">
        <v>634</v>
      </c>
      <c r="B24" s="10" t="s">
        <v>596</v>
      </c>
      <c r="C24" s="7" t="s">
        <v>608</v>
      </c>
      <c r="D24" s="43">
        <v>935106072</v>
      </c>
      <c r="E24" s="7" t="s">
        <v>606</v>
      </c>
      <c r="F24" s="27">
        <v>38685</v>
      </c>
      <c r="G24" s="12">
        <f t="shared" ca="1" si="0"/>
        <v>17</v>
      </c>
      <c r="H24" s="13" t="s">
        <v>601</v>
      </c>
      <c r="I24" s="14">
        <v>42800</v>
      </c>
      <c r="J24" s="15">
        <v>5</v>
      </c>
    </row>
    <row r="25" spans="1:10" x14ac:dyDescent="0.25">
      <c r="A25" s="7" t="s">
        <v>635</v>
      </c>
      <c r="B25" s="10" t="s">
        <v>619</v>
      </c>
      <c r="C25" s="7" t="s">
        <v>636</v>
      </c>
      <c r="D25" s="43">
        <v>311549222</v>
      </c>
      <c r="E25" s="7" t="s">
        <v>593</v>
      </c>
      <c r="F25" s="27">
        <v>41551</v>
      </c>
      <c r="G25" s="12">
        <f t="shared" ca="1" si="0"/>
        <v>9</v>
      </c>
      <c r="H25" s="13"/>
      <c r="I25" s="14">
        <v>80050</v>
      </c>
      <c r="J25" s="15">
        <v>2</v>
      </c>
    </row>
    <row r="26" spans="1:10" x14ac:dyDescent="0.25">
      <c r="A26" s="7" t="s">
        <v>637</v>
      </c>
      <c r="B26" s="10" t="s">
        <v>617</v>
      </c>
      <c r="C26" s="7" t="s">
        <v>610</v>
      </c>
      <c r="D26" s="43">
        <v>767141127</v>
      </c>
      <c r="E26" s="7" t="s">
        <v>606</v>
      </c>
      <c r="F26" s="27">
        <v>37515</v>
      </c>
      <c r="G26" s="12">
        <f t="shared" ca="1" si="0"/>
        <v>20</v>
      </c>
      <c r="H26" s="13" t="s">
        <v>601</v>
      </c>
      <c r="I26" s="14">
        <v>48250</v>
      </c>
      <c r="J26" s="15">
        <v>3</v>
      </c>
    </row>
    <row r="27" spans="1:10" x14ac:dyDescent="0.25">
      <c r="A27" s="7" t="s">
        <v>638</v>
      </c>
      <c r="B27" s="10" t="s">
        <v>619</v>
      </c>
      <c r="C27" s="7" t="s">
        <v>592</v>
      </c>
      <c r="D27" s="43">
        <v>500863914</v>
      </c>
      <c r="E27" s="7" t="s">
        <v>593</v>
      </c>
      <c r="F27" s="27">
        <v>42210</v>
      </c>
      <c r="G27" s="12">
        <f t="shared" ca="1" si="0"/>
        <v>7</v>
      </c>
      <c r="H27" s="13" t="s">
        <v>615</v>
      </c>
      <c r="I27" s="14">
        <v>87980</v>
      </c>
      <c r="J27" s="15">
        <v>1</v>
      </c>
    </row>
    <row r="28" spans="1:10" x14ac:dyDescent="0.25">
      <c r="A28" s="7" t="s">
        <v>639</v>
      </c>
      <c r="B28" s="10" t="s">
        <v>591</v>
      </c>
      <c r="C28" s="7" t="s">
        <v>627</v>
      </c>
      <c r="D28" s="43">
        <v>323714654</v>
      </c>
      <c r="E28" s="7" t="s">
        <v>593</v>
      </c>
      <c r="F28" s="27">
        <v>40086</v>
      </c>
      <c r="G28" s="12">
        <f t="shared" ca="1" si="0"/>
        <v>13</v>
      </c>
      <c r="H28" s="13" t="s">
        <v>594</v>
      </c>
      <c r="I28" s="14">
        <v>87030</v>
      </c>
      <c r="J28" s="15">
        <v>3</v>
      </c>
    </row>
    <row r="29" spans="1:10" x14ac:dyDescent="0.25">
      <c r="A29" s="7" t="s">
        <v>640</v>
      </c>
      <c r="B29" s="10" t="s">
        <v>641</v>
      </c>
      <c r="C29" s="7" t="s">
        <v>613</v>
      </c>
      <c r="D29" s="43">
        <v>969506491</v>
      </c>
      <c r="E29" s="7" t="s">
        <v>593</v>
      </c>
      <c r="F29" s="27">
        <v>38712</v>
      </c>
      <c r="G29" s="12">
        <f t="shared" ca="1" si="0"/>
        <v>16</v>
      </c>
      <c r="H29" s="13"/>
      <c r="I29" s="14">
        <v>21648</v>
      </c>
      <c r="J29" s="15">
        <v>2</v>
      </c>
    </row>
    <row r="30" spans="1:10" x14ac:dyDescent="0.25">
      <c r="A30" s="7" t="s">
        <v>642</v>
      </c>
      <c r="B30" s="10" t="s">
        <v>596</v>
      </c>
      <c r="C30" s="7" t="s">
        <v>613</v>
      </c>
      <c r="D30" s="43">
        <v>783301187</v>
      </c>
      <c r="E30" s="7" t="s">
        <v>622</v>
      </c>
      <c r="F30" s="27">
        <v>37333</v>
      </c>
      <c r="G30" s="12">
        <f t="shared" ca="1" si="0"/>
        <v>20</v>
      </c>
      <c r="H30" s="13" t="s">
        <v>611</v>
      </c>
      <c r="I30" s="14">
        <v>37760</v>
      </c>
      <c r="J30" s="15">
        <v>2</v>
      </c>
    </row>
    <row r="31" spans="1:10" x14ac:dyDescent="0.25">
      <c r="A31" s="7" t="s">
        <v>643</v>
      </c>
      <c r="B31" s="10" t="s">
        <v>591</v>
      </c>
      <c r="C31" s="7" t="s">
        <v>608</v>
      </c>
      <c r="D31" s="43">
        <v>279912785</v>
      </c>
      <c r="E31" s="7" t="s">
        <v>593</v>
      </c>
      <c r="F31" s="27">
        <v>41265</v>
      </c>
      <c r="G31" s="12">
        <f t="shared" ca="1" si="0"/>
        <v>9</v>
      </c>
      <c r="H31" s="13" t="s">
        <v>599</v>
      </c>
      <c r="I31" s="14">
        <v>29760</v>
      </c>
      <c r="J31" s="15">
        <v>2</v>
      </c>
    </row>
    <row r="32" spans="1:10" x14ac:dyDescent="0.25">
      <c r="A32" s="7" t="s">
        <v>644</v>
      </c>
      <c r="B32" s="10" t="s">
        <v>603</v>
      </c>
      <c r="C32" s="7" t="s">
        <v>620</v>
      </c>
      <c r="D32" s="43">
        <v>767919438</v>
      </c>
      <c r="E32" s="7" t="s">
        <v>593</v>
      </c>
      <c r="F32" s="27">
        <v>36862</v>
      </c>
      <c r="G32" s="12">
        <f t="shared" ca="1" si="0"/>
        <v>22</v>
      </c>
      <c r="H32" s="13"/>
      <c r="I32" s="14">
        <v>12836</v>
      </c>
      <c r="J32" s="15">
        <v>5</v>
      </c>
    </row>
    <row r="33" spans="1:10" x14ac:dyDescent="0.25">
      <c r="A33" s="7" t="s">
        <v>645</v>
      </c>
      <c r="B33" s="10" t="s">
        <v>596</v>
      </c>
      <c r="C33" s="7" t="s">
        <v>592</v>
      </c>
      <c r="D33" s="43">
        <v>156787281</v>
      </c>
      <c r="E33" s="7" t="s">
        <v>622</v>
      </c>
      <c r="F33" s="27">
        <v>40684</v>
      </c>
      <c r="G33" s="12">
        <f t="shared" ca="1" si="0"/>
        <v>11</v>
      </c>
      <c r="H33" s="13" t="s">
        <v>594</v>
      </c>
      <c r="I33" s="14">
        <v>47350</v>
      </c>
      <c r="J33" s="15">
        <v>5</v>
      </c>
    </row>
    <row r="34" spans="1:10" x14ac:dyDescent="0.25">
      <c r="A34" s="7" t="s">
        <v>646</v>
      </c>
      <c r="B34" s="10" t="s">
        <v>591</v>
      </c>
      <c r="C34" s="7" t="s">
        <v>647</v>
      </c>
      <c r="D34" s="43">
        <v>889490118</v>
      </c>
      <c r="E34" s="7" t="s">
        <v>593</v>
      </c>
      <c r="F34" s="27">
        <v>37117</v>
      </c>
      <c r="G34" s="12">
        <f t="shared" ca="1" si="0"/>
        <v>21</v>
      </c>
      <c r="H34" s="13" t="s">
        <v>599</v>
      </c>
      <c r="I34" s="14">
        <v>49770</v>
      </c>
      <c r="J34" s="15">
        <v>1</v>
      </c>
    </row>
    <row r="35" spans="1:10" x14ac:dyDescent="0.25">
      <c r="A35" s="7" t="s">
        <v>648</v>
      </c>
      <c r="B35" s="10" t="s">
        <v>591</v>
      </c>
      <c r="C35" s="7" t="s">
        <v>649</v>
      </c>
      <c r="D35" s="43">
        <v>551475524</v>
      </c>
      <c r="E35" s="7" t="s">
        <v>593</v>
      </c>
      <c r="F35" s="27">
        <v>37550</v>
      </c>
      <c r="G35" s="12">
        <f t="shared" ca="1" si="0"/>
        <v>20</v>
      </c>
      <c r="H35" s="13" t="s">
        <v>601</v>
      </c>
      <c r="I35" s="14">
        <v>35460</v>
      </c>
      <c r="J35" s="15">
        <v>1</v>
      </c>
    </row>
    <row r="36" spans="1:10" x14ac:dyDescent="0.25">
      <c r="A36" s="7" t="s">
        <v>650</v>
      </c>
      <c r="B36" s="10" t="s">
        <v>591</v>
      </c>
      <c r="C36" s="7" t="s">
        <v>625</v>
      </c>
      <c r="D36" s="43">
        <v>837728953</v>
      </c>
      <c r="E36" s="7" t="s">
        <v>593</v>
      </c>
      <c r="F36" s="27">
        <v>40656</v>
      </c>
      <c r="G36" s="12">
        <f t="shared" ca="1" si="0"/>
        <v>11</v>
      </c>
      <c r="H36" s="13" t="s">
        <v>599</v>
      </c>
      <c r="I36" s="14">
        <v>34480</v>
      </c>
      <c r="J36" s="15">
        <v>3</v>
      </c>
    </row>
    <row r="37" spans="1:10" x14ac:dyDescent="0.25">
      <c r="A37" s="7" t="s">
        <v>651</v>
      </c>
      <c r="B37" s="10" t="s">
        <v>603</v>
      </c>
      <c r="C37" s="7" t="s">
        <v>608</v>
      </c>
      <c r="D37" s="43">
        <v>452086968</v>
      </c>
      <c r="E37" s="7" t="s">
        <v>593</v>
      </c>
      <c r="F37" s="27">
        <v>41819</v>
      </c>
      <c r="G37" s="12">
        <f t="shared" ca="1" si="0"/>
        <v>8</v>
      </c>
      <c r="H37" s="13" t="s">
        <v>611</v>
      </c>
      <c r="I37" s="14">
        <v>44560</v>
      </c>
      <c r="J37" s="15">
        <v>2</v>
      </c>
    </row>
    <row r="38" spans="1:10" x14ac:dyDescent="0.25">
      <c r="A38" s="7" t="s">
        <v>652</v>
      </c>
      <c r="B38" s="10" t="s">
        <v>619</v>
      </c>
      <c r="C38" s="7" t="s">
        <v>653</v>
      </c>
      <c r="D38" s="43">
        <v>947372167</v>
      </c>
      <c r="E38" s="7" t="s">
        <v>593</v>
      </c>
      <c r="F38" s="27">
        <v>41552</v>
      </c>
      <c r="G38" s="12">
        <f t="shared" ca="1" si="0"/>
        <v>9</v>
      </c>
      <c r="H38" s="13" t="s">
        <v>594</v>
      </c>
      <c r="I38" s="14">
        <v>71730</v>
      </c>
      <c r="J38" s="15">
        <v>1</v>
      </c>
    </row>
    <row r="39" spans="1:10" x14ac:dyDescent="0.25">
      <c r="A39" s="7" t="s">
        <v>654</v>
      </c>
      <c r="B39" s="10" t="s">
        <v>591</v>
      </c>
      <c r="C39" s="7" t="s">
        <v>653</v>
      </c>
      <c r="D39" s="43">
        <v>336850402</v>
      </c>
      <c r="E39" s="7" t="s">
        <v>593</v>
      </c>
      <c r="F39" s="27">
        <v>38642</v>
      </c>
      <c r="G39" s="12">
        <f t="shared" ca="1" si="0"/>
        <v>17</v>
      </c>
      <c r="H39" s="13"/>
      <c r="I39" s="14">
        <v>31970</v>
      </c>
      <c r="J39" s="15">
        <v>5</v>
      </c>
    </row>
    <row r="40" spans="1:10" x14ac:dyDescent="0.25">
      <c r="A40" s="7" t="s">
        <v>655</v>
      </c>
      <c r="B40" s="10" t="s">
        <v>591</v>
      </c>
      <c r="C40" s="7" t="s">
        <v>598</v>
      </c>
      <c r="D40" s="43">
        <v>360152788</v>
      </c>
      <c r="E40" s="7" t="s">
        <v>606</v>
      </c>
      <c r="F40" s="27">
        <v>38069</v>
      </c>
      <c r="G40" s="12">
        <f t="shared" ca="1" si="0"/>
        <v>18</v>
      </c>
      <c r="H40" s="13" t="s">
        <v>615</v>
      </c>
      <c r="I40" s="14">
        <v>66010</v>
      </c>
      <c r="J40" s="15">
        <v>5</v>
      </c>
    </row>
    <row r="41" spans="1:10" x14ac:dyDescent="0.25">
      <c r="A41" s="7" t="s">
        <v>656</v>
      </c>
      <c r="B41" s="10" t="s">
        <v>591</v>
      </c>
      <c r="C41" s="7" t="s">
        <v>608</v>
      </c>
      <c r="D41" s="43">
        <v>954009350</v>
      </c>
      <c r="E41" s="7" t="s">
        <v>593</v>
      </c>
      <c r="F41" s="27">
        <v>38471</v>
      </c>
      <c r="G41" s="12">
        <f t="shared" ca="1" si="0"/>
        <v>17</v>
      </c>
      <c r="H41" s="13" t="s">
        <v>594</v>
      </c>
      <c r="I41" s="14">
        <v>33810</v>
      </c>
      <c r="J41" s="15">
        <v>5</v>
      </c>
    </row>
    <row r="42" spans="1:10" x14ac:dyDescent="0.25">
      <c r="A42" s="7" t="s">
        <v>657</v>
      </c>
      <c r="B42" s="10" t="s">
        <v>603</v>
      </c>
      <c r="C42" s="7" t="s">
        <v>613</v>
      </c>
      <c r="D42" s="43">
        <v>212315043</v>
      </c>
      <c r="E42" s="7" t="s">
        <v>614</v>
      </c>
      <c r="F42" s="27">
        <v>36808</v>
      </c>
      <c r="G42" s="12">
        <f t="shared" ca="1" si="0"/>
        <v>22</v>
      </c>
      <c r="H42" s="13" t="s">
        <v>594</v>
      </c>
      <c r="I42" s="14">
        <v>48835</v>
      </c>
      <c r="J42" s="15">
        <v>5</v>
      </c>
    </row>
    <row r="43" spans="1:10" x14ac:dyDescent="0.25">
      <c r="A43" s="7" t="s">
        <v>658</v>
      </c>
      <c r="B43" s="10" t="s">
        <v>617</v>
      </c>
      <c r="C43" s="7" t="s">
        <v>608</v>
      </c>
      <c r="D43" s="43">
        <v>338315860</v>
      </c>
      <c r="E43" s="7" t="s">
        <v>614</v>
      </c>
      <c r="F43" s="27">
        <v>41333</v>
      </c>
      <c r="G43" s="12">
        <f t="shared" ca="1" si="0"/>
        <v>9</v>
      </c>
      <c r="H43" s="13" t="s">
        <v>594</v>
      </c>
      <c r="I43" s="14">
        <v>47340</v>
      </c>
      <c r="J43" s="15">
        <v>2</v>
      </c>
    </row>
    <row r="44" spans="1:10" x14ac:dyDescent="0.25">
      <c r="A44" s="7" t="s">
        <v>659</v>
      </c>
      <c r="B44" s="10" t="s">
        <v>596</v>
      </c>
      <c r="C44" s="7" t="s">
        <v>620</v>
      </c>
      <c r="D44" s="43">
        <v>895274953</v>
      </c>
      <c r="E44" s="7" t="s">
        <v>593</v>
      </c>
      <c r="F44" s="27">
        <v>41411</v>
      </c>
      <c r="G44" s="12">
        <f t="shared" ca="1" si="0"/>
        <v>9</v>
      </c>
      <c r="H44" s="13" t="s">
        <v>601</v>
      </c>
      <c r="I44" s="14">
        <v>38105</v>
      </c>
      <c r="J44" s="15">
        <v>2</v>
      </c>
    </row>
    <row r="45" spans="1:10" x14ac:dyDescent="0.25">
      <c r="A45" s="7" t="s">
        <v>660</v>
      </c>
      <c r="B45" s="10" t="s">
        <v>619</v>
      </c>
      <c r="C45" s="7" t="s">
        <v>625</v>
      </c>
      <c r="D45" s="43">
        <v>449621413</v>
      </c>
      <c r="E45" s="7" t="s">
        <v>614</v>
      </c>
      <c r="F45" s="27">
        <v>37673</v>
      </c>
      <c r="G45" s="12">
        <f t="shared" ca="1" si="0"/>
        <v>19</v>
      </c>
      <c r="H45" s="13" t="s">
        <v>615</v>
      </c>
      <c r="I45" s="14">
        <v>65320</v>
      </c>
      <c r="J45" s="15">
        <v>5</v>
      </c>
    </row>
    <row r="46" spans="1:10" x14ac:dyDescent="0.25">
      <c r="A46" s="7" t="s">
        <v>661</v>
      </c>
      <c r="B46" s="10" t="s">
        <v>591</v>
      </c>
      <c r="C46" s="7" t="s">
        <v>625</v>
      </c>
      <c r="D46" s="43">
        <v>924601017</v>
      </c>
      <c r="E46" s="7" t="s">
        <v>593</v>
      </c>
      <c r="F46" s="27">
        <v>42019</v>
      </c>
      <c r="G46" s="12">
        <f t="shared" ca="1" si="0"/>
        <v>7</v>
      </c>
      <c r="H46" s="13" t="s">
        <v>594</v>
      </c>
      <c r="I46" s="14">
        <v>46220</v>
      </c>
      <c r="J46" s="15">
        <v>3</v>
      </c>
    </row>
    <row r="47" spans="1:10" x14ac:dyDescent="0.25">
      <c r="A47" s="7" t="s">
        <v>662</v>
      </c>
      <c r="B47" s="10" t="s">
        <v>591</v>
      </c>
      <c r="C47" s="7" t="s">
        <v>663</v>
      </c>
      <c r="D47" s="43">
        <v>237095573</v>
      </c>
      <c r="E47" s="7" t="s">
        <v>593</v>
      </c>
      <c r="F47" s="27">
        <v>40379</v>
      </c>
      <c r="G47" s="12">
        <f t="shared" ca="1" si="0"/>
        <v>12</v>
      </c>
      <c r="H47" s="13"/>
      <c r="I47" s="14">
        <v>35460</v>
      </c>
      <c r="J47" s="15">
        <v>3</v>
      </c>
    </row>
    <row r="48" spans="1:10" x14ac:dyDescent="0.25">
      <c r="A48" s="7" t="s">
        <v>664</v>
      </c>
      <c r="B48" s="10" t="s">
        <v>603</v>
      </c>
      <c r="C48" s="7" t="s">
        <v>665</v>
      </c>
      <c r="D48" s="43">
        <v>582809491</v>
      </c>
      <c r="E48" s="7" t="s">
        <v>593</v>
      </c>
      <c r="F48" s="27">
        <v>41371</v>
      </c>
      <c r="G48" s="12">
        <f t="shared" ca="1" si="0"/>
        <v>9</v>
      </c>
      <c r="H48" s="13" t="s">
        <v>594</v>
      </c>
      <c r="I48" s="14">
        <v>66840</v>
      </c>
      <c r="J48" s="15">
        <v>4</v>
      </c>
    </row>
    <row r="49" spans="1:10" x14ac:dyDescent="0.25">
      <c r="A49" s="7" t="s">
        <v>666</v>
      </c>
      <c r="B49" s="10" t="s">
        <v>641</v>
      </c>
      <c r="C49" s="7" t="s">
        <v>608</v>
      </c>
      <c r="D49" s="43">
        <v>880858253</v>
      </c>
      <c r="E49" s="7" t="s">
        <v>606</v>
      </c>
      <c r="F49" s="27">
        <v>41474</v>
      </c>
      <c r="G49" s="12">
        <f t="shared" ca="1" si="0"/>
        <v>9</v>
      </c>
      <c r="H49" s="13"/>
      <c r="I49" s="14">
        <v>28260</v>
      </c>
      <c r="J49" s="15">
        <v>5</v>
      </c>
    </row>
    <row r="50" spans="1:10" x14ac:dyDescent="0.25">
      <c r="A50" s="7" t="s">
        <v>667</v>
      </c>
      <c r="B50" s="10" t="s">
        <v>617</v>
      </c>
      <c r="C50" s="7" t="s">
        <v>613</v>
      </c>
      <c r="D50" s="43">
        <v>530926222</v>
      </c>
      <c r="E50" s="7" t="s">
        <v>593</v>
      </c>
      <c r="F50" s="27">
        <v>40145</v>
      </c>
      <c r="G50" s="12">
        <f t="shared" ca="1" si="0"/>
        <v>13</v>
      </c>
      <c r="H50" s="13"/>
      <c r="I50" s="14">
        <v>64430</v>
      </c>
      <c r="J50" s="15">
        <v>4</v>
      </c>
    </row>
    <row r="51" spans="1:10" x14ac:dyDescent="0.25">
      <c r="A51" s="7" t="s">
        <v>667</v>
      </c>
      <c r="B51" s="10" t="s">
        <v>617</v>
      </c>
      <c r="C51" s="7" t="s">
        <v>613</v>
      </c>
      <c r="D51" s="43">
        <v>530926222</v>
      </c>
      <c r="E51" s="7" t="s">
        <v>593</v>
      </c>
      <c r="F51" s="27">
        <v>40145</v>
      </c>
      <c r="G51" s="12">
        <f t="shared" ca="1" si="0"/>
        <v>13</v>
      </c>
      <c r="H51" s="13"/>
      <c r="I51" s="14">
        <v>64430</v>
      </c>
      <c r="J51" s="15">
        <v>4</v>
      </c>
    </row>
    <row r="52" spans="1:10" x14ac:dyDescent="0.25">
      <c r="A52" s="7" t="s">
        <v>668</v>
      </c>
      <c r="B52" s="10" t="s">
        <v>619</v>
      </c>
      <c r="C52" s="7" t="s">
        <v>608</v>
      </c>
      <c r="D52" s="43">
        <v>755091316</v>
      </c>
      <c r="E52" s="7" t="s">
        <v>606</v>
      </c>
      <c r="F52" s="27">
        <v>39228</v>
      </c>
      <c r="G52" s="12">
        <f t="shared" ca="1" si="0"/>
        <v>15</v>
      </c>
      <c r="H52" s="13" t="s">
        <v>601</v>
      </c>
      <c r="I52" s="14">
        <v>86200</v>
      </c>
      <c r="J52" s="15">
        <v>3</v>
      </c>
    </row>
    <row r="53" spans="1:10" x14ac:dyDescent="0.25">
      <c r="A53" s="7" t="s">
        <v>669</v>
      </c>
      <c r="B53" s="10" t="s">
        <v>617</v>
      </c>
      <c r="C53" s="7" t="s">
        <v>608</v>
      </c>
      <c r="D53" s="43">
        <v>284709514</v>
      </c>
      <c r="E53" s="7" t="s">
        <v>606</v>
      </c>
      <c r="F53" s="27">
        <v>40458</v>
      </c>
      <c r="G53" s="12">
        <f t="shared" ca="1" si="0"/>
        <v>12</v>
      </c>
      <c r="H53" s="13" t="s">
        <v>594</v>
      </c>
      <c r="I53" s="14">
        <v>31255</v>
      </c>
      <c r="J53" s="15">
        <v>5</v>
      </c>
    </row>
    <row r="54" spans="1:10" x14ac:dyDescent="0.25">
      <c r="A54" s="7" t="s">
        <v>669</v>
      </c>
      <c r="B54" s="10" t="s">
        <v>617</v>
      </c>
      <c r="C54" s="7" t="s">
        <v>608</v>
      </c>
      <c r="D54" s="43">
        <v>284709514</v>
      </c>
      <c r="E54" s="7" t="s">
        <v>606</v>
      </c>
      <c r="F54" s="27">
        <v>40458</v>
      </c>
      <c r="G54" s="12">
        <f t="shared" ca="1" si="0"/>
        <v>12</v>
      </c>
      <c r="H54" s="13" t="s">
        <v>594</v>
      </c>
      <c r="I54" s="14">
        <v>31255</v>
      </c>
      <c r="J54" s="15">
        <v>5</v>
      </c>
    </row>
    <row r="55" spans="1:10" x14ac:dyDescent="0.25">
      <c r="A55" s="7" t="s">
        <v>670</v>
      </c>
      <c r="B55" s="10" t="s">
        <v>596</v>
      </c>
      <c r="C55" s="7" t="s">
        <v>613</v>
      </c>
      <c r="D55" s="43">
        <v>862583918</v>
      </c>
      <c r="E55" s="7" t="s">
        <v>593</v>
      </c>
      <c r="F55" s="27">
        <v>38626</v>
      </c>
      <c r="G55" s="12">
        <f t="shared" ca="1" si="0"/>
        <v>17</v>
      </c>
      <c r="H55" s="13" t="s">
        <v>601</v>
      </c>
      <c r="I55" s="14">
        <v>82490</v>
      </c>
      <c r="J55" s="15">
        <v>5</v>
      </c>
    </row>
    <row r="56" spans="1:10" x14ac:dyDescent="0.25">
      <c r="A56" s="7" t="s">
        <v>671</v>
      </c>
      <c r="B56" s="10" t="s">
        <v>591</v>
      </c>
      <c r="C56" s="7" t="s">
        <v>649</v>
      </c>
      <c r="D56" s="43">
        <v>688387441</v>
      </c>
      <c r="E56" s="7" t="s">
        <v>614</v>
      </c>
      <c r="F56" s="27">
        <v>40539</v>
      </c>
      <c r="G56" s="12">
        <f t="shared" ca="1" si="0"/>
        <v>11</v>
      </c>
      <c r="H56" s="13"/>
      <c r="I56" s="14">
        <v>62780</v>
      </c>
      <c r="J56" s="15">
        <v>4</v>
      </c>
    </row>
    <row r="57" spans="1:10" x14ac:dyDescent="0.25">
      <c r="A57" s="7" t="s">
        <v>671</v>
      </c>
      <c r="B57" s="10" t="s">
        <v>591</v>
      </c>
      <c r="C57" s="7" t="s">
        <v>649</v>
      </c>
      <c r="D57" s="43">
        <v>688387441</v>
      </c>
      <c r="E57" s="7" t="s">
        <v>614</v>
      </c>
      <c r="F57" s="27">
        <v>40539</v>
      </c>
      <c r="G57" s="12">
        <f t="shared" ca="1" si="0"/>
        <v>11</v>
      </c>
      <c r="H57" s="13"/>
      <c r="I57" s="14">
        <v>62780</v>
      </c>
      <c r="J57" s="15">
        <v>4</v>
      </c>
    </row>
    <row r="58" spans="1:10" x14ac:dyDescent="0.25">
      <c r="A58" s="7" t="s">
        <v>672</v>
      </c>
      <c r="B58" s="10" t="s">
        <v>619</v>
      </c>
      <c r="C58" s="7" t="s">
        <v>592</v>
      </c>
      <c r="D58" s="43">
        <v>612026074</v>
      </c>
      <c r="E58" s="7" t="s">
        <v>593</v>
      </c>
      <c r="F58" s="27">
        <v>37194</v>
      </c>
      <c r="G58" s="12">
        <f t="shared" ca="1" si="0"/>
        <v>21</v>
      </c>
      <c r="H58" s="13"/>
      <c r="I58" s="14">
        <v>58250</v>
      </c>
      <c r="J58" s="15">
        <v>2</v>
      </c>
    </row>
    <row r="59" spans="1:10" x14ac:dyDescent="0.25">
      <c r="A59" s="7" t="s">
        <v>673</v>
      </c>
      <c r="B59" s="10" t="s">
        <v>603</v>
      </c>
      <c r="C59" s="7" t="s">
        <v>608</v>
      </c>
      <c r="D59" s="43">
        <v>570969194</v>
      </c>
      <c r="E59" s="7" t="s">
        <v>606</v>
      </c>
      <c r="F59" s="27">
        <v>41107</v>
      </c>
      <c r="G59" s="12">
        <f t="shared" ca="1" si="0"/>
        <v>10</v>
      </c>
      <c r="H59" s="13" t="s">
        <v>615</v>
      </c>
      <c r="I59" s="14">
        <v>51180</v>
      </c>
      <c r="J59" s="15">
        <v>3</v>
      </c>
    </row>
    <row r="60" spans="1:10" x14ac:dyDescent="0.25">
      <c r="A60" s="7" t="s">
        <v>674</v>
      </c>
      <c r="B60" s="10" t="s">
        <v>603</v>
      </c>
      <c r="C60" s="7" t="s">
        <v>625</v>
      </c>
      <c r="D60" s="43">
        <v>961364419</v>
      </c>
      <c r="E60" s="7" t="s">
        <v>606</v>
      </c>
      <c r="F60" s="27">
        <v>40273</v>
      </c>
      <c r="G60" s="12">
        <f t="shared" ca="1" si="0"/>
        <v>12</v>
      </c>
      <c r="H60" s="13"/>
      <c r="I60" s="14">
        <v>35240</v>
      </c>
      <c r="J60" s="15">
        <v>3</v>
      </c>
    </row>
    <row r="61" spans="1:10" x14ac:dyDescent="0.25">
      <c r="A61" s="7" t="s">
        <v>675</v>
      </c>
      <c r="B61" s="10" t="s">
        <v>603</v>
      </c>
      <c r="C61" s="7" t="s">
        <v>663</v>
      </c>
      <c r="D61" s="43">
        <v>406189175</v>
      </c>
      <c r="E61" s="7" t="s">
        <v>593</v>
      </c>
      <c r="F61" s="27">
        <v>39785</v>
      </c>
      <c r="G61" s="12">
        <f t="shared" ca="1" si="0"/>
        <v>14</v>
      </c>
      <c r="H61" s="13" t="s">
        <v>594</v>
      </c>
      <c r="I61" s="14">
        <v>78710</v>
      </c>
      <c r="J61" s="15">
        <v>4</v>
      </c>
    </row>
    <row r="62" spans="1:10" x14ac:dyDescent="0.25">
      <c r="A62" s="7" t="s">
        <v>676</v>
      </c>
      <c r="B62" s="10" t="s">
        <v>641</v>
      </c>
      <c r="C62" s="7" t="s">
        <v>625</v>
      </c>
      <c r="D62" s="43">
        <v>662642080</v>
      </c>
      <c r="E62" s="7" t="s">
        <v>606</v>
      </c>
      <c r="F62" s="27">
        <v>41396</v>
      </c>
      <c r="G62" s="12">
        <f t="shared" ca="1" si="0"/>
        <v>9</v>
      </c>
      <c r="H62" s="13" t="s">
        <v>594</v>
      </c>
      <c r="I62" s="14">
        <v>57560</v>
      </c>
      <c r="J62" s="15">
        <v>4</v>
      </c>
    </row>
    <row r="63" spans="1:10" x14ac:dyDescent="0.25">
      <c r="A63" s="7" t="s">
        <v>677</v>
      </c>
      <c r="B63" s="10" t="s">
        <v>591</v>
      </c>
      <c r="C63" s="7" t="s">
        <v>592</v>
      </c>
      <c r="D63" s="43">
        <v>715298504</v>
      </c>
      <c r="E63" s="7" t="s">
        <v>593</v>
      </c>
      <c r="F63" s="27">
        <v>40418</v>
      </c>
      <c r="G63" s="12">
        <f t="shared" ca="1" si="0"/>
        <v>12</v>
      </c>
      <c r="H63" s="13" t="s">
        <v>611</v>
      </c>
      <c r="I63" s="14">
        <v>46095</v>
      </c>
      <c r="J63" s="15">
        <v>3</v>
      </c>
    </row>
    <row r="64" spans="1:10" x14ac:dyDescent="0.25">
      <c r="A64" s="7" t="s">
        <v>678</v>
      </c>
      <c r="B64" s="10" t="s">
        <v>617</v>
      </c>
      <c r="C64" s="7" t="s">
        <v>649</v>
      </c>
      <c r="D64" s="43">
        <v>753535362</v>
      </c>
      <c r="E64" s="7" t="s">
        <v>593</v>
      </c>
      <c r="F64" s="27">
        <v>40041</v>
      </c>
      <c r="G64" s="12">
        <f t="shared" ca="1" si="0"/>
        <v>13</v>
      </c>
      <c r="H64" s="13"/>
      <c r="I64" s="14">
        <v>62150</v>
      </c>
      <c r="J64" s="15">
        <v>4</v>
      </c>
    </row>
    <row r="65" spans="1:10" x14ac:dyDescent="0.25">
      <c r="A65" s="7" t="s">
        <v>679</v>
      </c>
      <c r="B65" s="10" t="s">
        <v>591</v>
      </c>
      <c r="C65" s="7" t="s">
        <v>663</v>
      </c>
      <c r="D65" s="43">
        <v>978495959</v>
      </c>
      <c r="E65" s="7" t="s">
        <v>614</v>
      </c>
      <c r="F65" s="27">
        <v>41264</v>
      </c>
      <c r="G65" s="12">
        <f t="shared" ca="1" si="0"/>
        <v>9</v>
      </c>
      <c r="H65" s="13" t="s">
        <v>611</v>
      </c>
      <c r="I65" s="14">
        <v>71190</v>
      </c>
      <c r="J65" s="15">
        <v>4</v>
      </c>
    </row>
    <row r="66" spans="1:10" x14ac:dyDescent="0.25">
      <c r="A66" s="7" t="s">
        <v>680</v>
      </c>
      <c r="B66" s="10" t="s">
        <v>603</v>
      </c>
      <c r="C66" s="7" t="s">
        <v>665</v>
      </c>
      <c r="D66" s="43">
        <v>780044278</v>
      </c>
      <c r="E66" s="7" t="s">
        <v>606</v>
      </c>
      <c r="F66" s="27">
        <v>36947</v>
      </c>
      <c r="G66" s="12">
        <f t="shared" ca="1" si="0"/>
        <v>21</v>
      </c>
      <c r="H66" s="13"/>
      <c r="I66" s="14">
        <v>14332</v>
      </c>
      <c r="J66" s="15">
        <v>5</v>
      </c>
    </row>
    <row r="67" spans="1:10" x14ac:dyDescent="0.25">
      <c r="A67" s="7" t="s">
        <v>681</v>
      </c>
      <c r="B67" s="10" t="s">
        <v>617</v>
      </c>
      <c r="C67" s="7" t="s">
        <v>682</v>
      </c>
      <c r="D67" s="43">
        <v>711190686</v>
      </c>
      <c r="E67" s="7" t="s">
        <v>606</v>
      </c>
      <c r="F67" s="27">
        <v>42095</v>
      </c>
      <c r="G67" s="12">
        <f t="shared" ca="1" si="0"/>
        <v>7</v>
      </c>
      <c r="H67" s="13"/>
      <c r="I67" s="14">
        <v>59128</v>
      </c>
      <c r="J67" s="15">
        <v>4</v>
      </c>
    </row>
    <row r="68" spans="1:10" x14ac:dyDescent="0.25">
      <c r="A68" s="7" t="s">
        <v>683</v>
      </c>
      <c r="B68" s="10" t="s">
        <v>603</v>
      </c>
      <c r="C68" s="7" t="s">
        <v>620</v>
      </c>
      <c r="D68" s="43">
        <v>273904200</v>
      </c>
      <c r="E68" s="7" t="s">
        <v>622</v>
      </c>
      <c r="F68" s="27">
        <v>41264</v>
      </c>
      <c r="G68" s="12">
        <f t="shared" ca="1" si="0"/>
        <v>9</v>
      </c>
      <c r="H68" s="13" t="s">
        <v>594</v>
      </c>
      <c r="I68" s="14">
        <v>49405</v>
      </c>
      <c r="J68" s="15">
        <v>4</v>
      </c>
    </row>
    <row r="69" spans="1:10" x14ac:dyDescent="0.25">
      <c r="A69" s="7" t="s">
        <v>684</v>
      </c>
      <c r="B69" s="10" t="s">
        <v>603</v>
      </c>
      <c r="C69" s="7" t="s">
        <v>625</v>
      </c>
      <c r="D69" s="43">
        <v>207911548</v>
      </c>
      <c r="E69" s="7" t="s">
        <v>606</v>
      </c>
      <c r="F69" s="27">
        <v>37087</v>
      </c>
      <c r="G69" s="12">
        <f t="shared" ca="1" si="0"/>
        <v>21</v>
      </c>
      <c r="H69" s="13"/>
      <c r="I69" s="14">
        <v>47520</v>
      </c>
      <c r="J69" s="15">
        <v>1</v>
      </c>
    </row>
    <row r="70" spans="1:10" x14ac:dyDescent="0.25">
      <c r="A70" s="7" t="s">
        <v>685</v>
      </c>
      <c r="B70" s="10" t="s">
        <v>641</v>
      </c>
      <c r="C70" s="7" t="s">
        <v>627</v>
      </c>
      <c r="D70" s="43">
        <v>133108497</v>
      </c>
      <c r="E70" s="7" t="s">
        <v>614</v>
      </c>
      <c r="F70" s="27">
        <v>37605</v>
      </c>
      <c r="G70" s="12">
        <f t="shared" ref="G70:G133" ca="1" si="1">DATEDIF(F70,TODAY(),"Y")</f>
        <v>19</v>
      </c>
      <c r="H70" s="13" t="s">
        <v>601</v>
      </c>
      <c r="I70" s="14">
        <v>46710</v>
      </c>
      <c r="J70" s="15">
        <v>3</v>
      </c>
    </row>
    <row r="71" spans="1:10" x14ac:dyDescent="0.25">
      <c r="A71" s="7" t="s">
        <v>686</v>
      </c>
      <c r="B71" s="10" t="s">
        <v>603</v>
      </c>
      <c r="C71" s="7" t="s">
        <v>620</v>
      </c>
      <c r="D71" s="43">
        <v>176188546</v>
      </c>
      <c r="E71" s="7" t="s">
        <v>606</v>
      </c>
      <c r="F71" s="27">
        <v>39799</v>
      </c>
      <c r="G71" s="12">
        <f t="shared" ca="1" si="1"/>
        <v>13</v>
      </c>
      <c r="H71" s="13" t="s">
        <v>601</v>
      </c>
      <c r="I71" s="14">
        <v>73144</v>
      </c>
      <c r="J71" s="15">
        <v>5</v>
      </c>
    </row>
    <row r="72" spans="1:10" x14ac:dyDescent="0.25">
      <c r="A72" s="7" t="s">
        <v>687</v>
      </c>
      <c r="B72" s="10" t="s">
        <v>591</v>
      </c>
      <c r="C72" s="7" t="s">
        <v>608</v>
      </c>
      <c r="D72" s="43">
        <v>674834095</v>
      </c>
      <c r="E72" s="7" t="s">
        <v>614</v>
      </c>
      <c r="F72" s="27">
        <v>36973</v>
      </c>
      <c r="G72" s="12">
        <f t="shared" ca="1" si="1"/>
        <v>21</v>
      </c>
      <c r="H72" s="13"/>
      <c r="I72" s="14">
        <v>71710</v>
      </c>
      <c r="J72" s="15">
        <v>5</v>
      </c>
    </row>
    <row r="73" spans="1:10" x14ac:dyDescent="0.25">
      <c r="A73" s="7" t="s">
        <v>688</v>
      </c>
      <c r="B73" s="10" t="s">
        <v>603</v>
      </c>
      <c r="C73" s="7" t="s">
        <v>608</v>
      </c>
      <c r="D73" s="43">
        <v>441965541</v>
      </c>
      <c r="E73" s="7" t="s">
        <v>593</v>
      </c>
      <c r="F73" s="27">
        <v>40697</v>
      </c>
      <c r="G73" s="12">
        <f t="shared" ca="1" si="1"/>
        <v>11</v>
      </c>
      <c r="H73" s="13" t="s">
        <v>594</v>
      </c>
      <c r="I73" s="14">
        <v>69320</v>
      </c>
      <c r="J73" s="15">
        <v>3</v>
      </c>
    </row>
    <row r="74" spans="1:10" x14ac:dyDescent="0.25">
      <c r="A74" s="7" t="s">
        <v>689</v>
      </c>
      <c r="B74" s="10" t="s">
        <v>591</v>
      </c>
      <c r="C74" s="7" t="s">
        <v>608</v>
      </c>
      <c r="D74" s="43">
        <v>767665541</v>
      </c>
      <c r="E74" s="7" t="s">
        <v>606</v>
      </c>
      <c r="F74" s="27">
        <v>40640</v>
      </c>
      <c r="G74" s="12">
        <f t="shared" ca="1" si="1"/>
        <v>11</v>
      </c>
      <c r="H74" s="13"/>
      <c r="I74" s="14">
        <v>64720</v>
      </c>
      <c r="J74" s="15">
        <v>5</v>
      </c>
    </row>
    <row r="75" spans="1:10" x14ac:dyDescent="0.25">
      <c r="A75" s="7" t="s">
        <v>690</v>
      </c>
      <c r="B75" s="10" t="s">
        <v>596</v>
      </c>
      <c r="C75" s="7" t="s">
        <v>608</v>
      </c>
      <c r="D75" s="43">
        <v>460709662</v>
      </c>
      <c r="E75" s="7" t="s">
        <v>593</v>
      </c>
      <c r="F75" s="27">
        <v>41635</v>
      </c>
      <c r="G75" s="12">
        <f t="shared" ca="1" si="1"/>
        <v>8</v>
      </c>
      <c r="H75" s="13" t="s">
        <v>594</v>
      </c>
      <c r="I75" s="14">
        <v>47440</v>
      </c>
      <c r="J75" s="15">
        <v>3</v>
      </c>
    </row>
    <row r="76" spans="1:10" x14ac:dyDescent="0.25">
      <c r="A76" s="7" t="s">
        <v>691</v>
      </c>
      <c r="B76" s="10" t="s">
        <v>591</v>
      </c>
      <c r="C76" s="7" t="s">
        <v>692</v>
      </c>
      <c r="D76" s="43">
        <v>402383831</v>
      </c>
      <c r="E76" s="7" t="s">
        <v>606</v>
      </c>
      <c r="F76" s="27">
        <v>40721</v>
      </c>
      <c r="G76" s="12">
        <f t="shared" ca="1" si="1"/>
        <v>11</v>
      </c>
      <c r="H76" s="13"/>
      <c r="I76" s="14">
        <v>43320</v>
      </c>
      <c r="J76" s="15">
        <v>5</v>
      </c>
    </row>
    <row r="77" spans="1:10" x14ac:dyDescent="0.25">
      <c r="A77" s="7" t="s">
        <v>693</v>
      </c>
      <c r="B77" s="10" t="s">
        <v>596</v>
      </c>
      <c r="C77" s="7" t="s">
        <v>608</v>
      </c>
      <c r="D77" s="43">
        <v>590684984</v>
      </c>
      <c r="E77" s="7" t="s">
        <v>593</v>
      </c>
      <c r="F77" s="27">
        <v>41780</v>
      </c>
      <c r="G77" s="12">
        <f t="shared" ca="1" si="1"/>
        <v>8</v>
      </c>
      <c r="H77" s="13" t="s">
        <v>615</v>
      </c>
      <c r="I77" s="14">
        <v>30445</v>
      </c>
      <c r="J77" s="15">
        <v>1</v>
      </c>
    </row>
    <row r="78" spans="1:10" x14ac:dyDescent="0.25">
      <c r="A78" s="7" t="s">
        <v>694</v>
      </c>
      <c r="B78" s="10" t="s">
        <v>591</v>
      </c>
      <c r="C78" s="7" t="s">
        <v>592</v>
      </c>
      <c r="D78" s="43">
        <v>810298394</v>
      </c>
      <c r="E78" s="7" t="s">
        <v>606</v>
      </c>
      <c r="F78" s="27">
        <v>41579</v>
      </c>
      <c r="G78" s="12">
        <f t="shared" ca="1" si="1"/>
        <v>9</v>
      </c>
      <c r="H78" s="13" t="s">
        <v>594</v>
      </c>
      <c r="I78" s="14">
        <v>43820</v>
      </c>
      <c r="J78" s="15">
        <v>2</v>
      </c>
    </row>
    <row r="79" spans="1:10" x14ac:dyDescent="0.25">
      <c r="A79" s="21" t="s">
        <v>695</v>
      </c>
      <c r="B79" s="10" t="s">
        <v>596</v>
      </c>
      <c r="C79" s="21" t="s">
        <v>696</v>
      </c>
      <c r="D79" s="43">
        <v>251495174</v>
      </c>
      <c r="E79" s="21" t="s">
        <v>614</v>
      </c>
      <c r="F79" s="27">
        <v>36849</v>
      </c>
      <c r="G79" s="12">
        <f t="shared" ca="1" si="1"/>
        <v>22</v>
      </c>
      <c r="H79" s="13"/>
      <c r="I79" s="14">
        <v>85480</v>
      </c>
      <c r="J79" s="15">
        <v>5</v>
      </c>
    </row>
    <row r="80" spans="1:10" x14ac:dyDescent="0.25">
      <c r="A80" s="7" t="s">
        <v>697</v>
      </c>
      <c r="B80" s="10" t="s">
        <v>603</v>
      </c>
      <c r="C80" s="7" t="s">
        <v>608</v>
      </c>
      <c r="D80" s="43">
        <v>596470670</v>
      </c>
      <c r="E80" s="7" t="s">
        <v>593</v>
      </c>
      <c r="F80" s="27">
        <v>41425</v>
      </c>
      <c r="G80" s="12">
        <f t="shared" ca="1" si="1"/>
        <v>9</v>
      </c>
      <c r="H80" s="13" t="s">
        <v>611</v>
      </c>
      <c r="I80" s="14">
        <v>39520</v>
      </c>
      <c r="J80" s="15">
        <v>5</v>
      </c>
    </row>
    <row r="81" spans="1:10" x14ac:dyDescent="0.25">
      <c r="A81" s="7" t="s">
        <v>698</v>
      </c>
      <c r="B81" s="10" t="s">
        <v>596</v>
      </c>
      <c r="C81" s="7" t="s">
        <v>665</v>
      </c>
      <c r="D81" s="43">
        <v>573090013</v>
      </c>
      <c r="E81" s="7" t="s">
        <v>606</v>
      </c>
      <c r="F81" s="27">
        <v>40099</v>
      </c>
      <c r="G81" s="12">
        <f t="shared" ca="1" si="1"/>
        <v>13</v>
      </c>
      <c r="H81" s="13" t="s">
        <v>601</v>
      </c>
      <c r="I81" s="14">
        <v>47705</v>
      </c>
      <c r="J81" s="15">
        <v>5</v>
      </c>
    </row>
    <row r="82" spans="1:10" x14ac:dyDescent="0.25">
      <c r="A82" s="7" t="s">
        <v>699</v>
      </c>
      <c r="B82" s="10" t="s">
        <v>617</v>
      </c>
      <c r="C82" s="7" t="s">
        <v>608</v>
      </c>
      <c r="D82" s="43">
        <v>435776215</v>
      </c>
      <c r="E82" s="7" t="s">
        <v>593</v>
      </c>
      <c r="F82" s="27">
        <v>37705</v>
      </c>
      <c r="G82" s="12">
        <f t="shared" ca="1" si="1"/>
        <v>19</v>
      </c>
      <c r="H82" s="13"/>
      <c r="I82" s="14">
        <v>57760</v>
      </c>
      <c r="J82" s="15">
        <v>3</v>
      </c>
    </row>
    <row r="83" spans="1:10" x14ac:dyDescent="0.25">
      <c r="A83" s="7" t="s">
        <v>700</v>
      </c>
      <c r="B83" s="10" t="s">
        <v>603</v>
      </c>
      <c r="C83" s="7" t="s">
        <v>649</v>
      </c>
      <c r="D83" s="43">
        <v>876860370</v>
      </c>
      <c r="E83" s="7" t="s">
        <v>614</v>
      </c>
      <c r="F83" s="27">
        <v>40294</v>
      </c>
      <c r="G83" s="12">
        <f t="shared" ca="1" si="1"/>
        <v>12</v>
      </c>
      <c r="H83" s="13"/>
      <c r="I83" s="14">
        <v>26484</v>
      </c>
      <c r="J83" s="15">
        <v>5</v>
      </c>
    </row>
    <row r="84" spans="1:10" x14ac:dyDescent="0.25">
      <c r="A84" s="7" t="s">
        <v>701</v>
      </c>
      <c r="B84" s="10" t="s">
        <v>591</v>
      </c>
      <c r="C84" s="7" t="s">
        <v>625</v>
      </c>
      <c r="D84" s="43">
        <v>145576246</v>
      </c>
      <c r="E84" s="7" t="s">
        <v>622</v>
      </c>
      <c r="F84" s="27">
        <v>41534</v>
      </c>
      <c r="G84" s="12">
        <f t="shared" ca="1" si="1"/>
        <v>9</v>
      </c>
      <c r="H84" s="13" t="s">
        <v>599</v>
      </c>
      <c r="I84" s="14">
        <v>62180</v>
      </c>
      <c r="J84" s="15">
        <v>2</v>
      </c>
    </row>
    <row r="85" spans="1:10" x14ac:dyDescent="0.25">
      <c r="A85" s="7" t="s">
        <v>702</v>
      </c>
      <c r="B85" s="10" t="s">
        <v>641</v>
      </c>
      <c r="C85" s="7" t="s">
        <v>608</v>
      </c>
      <c r="D85" s="43">
        <v>822263132</v>
      </c>
      <c r="E85" s="7" t="s">
        <v>606</v>
      </c>
      <c r="F85" s="27">
        <v>37464</v>
      </c>
      <c r="G85" s="12">
        <f t="shared" ca="1" si="1"/>
        <v>20</v>
      </c>
      <c r="H85" s="13" t="s">
        <v>594</v>
      </c>
      <c r="I85" s="14">
        <v>44220</v>
      </c>
      <c r="J85" s="15">
        <v>3</v>
      </c>
    </row>
    <row r="86" spans="1:10" x14ac:dyDescent="0.25">
      <c r="A86" s="7" t="s">
        <v>703</v>
      </c>
      <c r="B86" s="10" t="s">
        <v>596</v>
      </c>
      <c r="C86" s="7" t="s">
        <v>592</v>
      </c>
      <c r="D86" s="43">
        <v>732890291</v>
      </c>
      <c r="E86" s="7" t="s">
        <v>622</v>
      </c>
      <c r="F86" s="27">
        <v>40649</v>
      </c>
      <c r="G86" s="12">
        <f t="shared" ca="1" si="1"/>
        <v>11</v>
      </c>
      <c r="H86" s="13"/>
      <c r="I86" s="14">
        <v>45105</v>
      </c>
      <c r="J86" s="15">
        <v>1</v>
      </c>
    </row>
    <row r="87" spans="1:10" x14ac:dyDescent="0.25">
      <c r="A87" s="7" t="s">
        <v>704</v>
      </c>
      <c r="B87" s="10" t="s">
        <v>641</v>
      </c>
      <c r="C87" s="7" t="s">
        <v>627</v>
      </c>
      <c r="D87" s="43">
        <v>682907500</v>
      </c>
      <c r="E87" s="7" t="s">
        <v>593</v>
      </c>
      <c r="F87" s="27">
        <v>41926</v>
      </c>
      <c r="G87" s="12">
        <f t="shared" ca="1" si="1"/>
        <v>8</v>
      </c>
      <c r="H87" s="13"/>
      <c r="I87" s="14">
        <v>14568</v>
      </c>
      <c r="J87" s="15">
        <v>3</v>
      </c>
    </row>
    <row r="88" spans="1:10" x14ac:dyDescent="0.25">
      <c r="A88" s="7" t="s">
        <v>705</v>
      </c>
      <c r="B88" s="10" t="s">
        <v>591</v>
      </c>
      <c r="C88" s="7" t="s">
        <v>649</v>
      </c>
      <c r="D88" s="43">
        <v>591481154</v>
      </c>
      <c r="E88" s="7" t="s">
        <v>593</v>
      </c>
      <c r="F88" s="27">
        <v>36933</v>
      </c>
      <c r="G88" s="12">
        <f t="shared" ca="1" si="1"/>
        <v>21</v>
      </c>
      <c r="H88" s="13" t="s">
        <v>601</v>
      </c>
      <c r="I88" s="14">
        <v>89740</v>
      </c>
      <c r="J88" s="15">
        <v>5</v>
      </c>
    </row>
    <row r="89" spans="1:10" x14ac:dyDescent="0.25">
      <c r="A89" s="7" t="s">
        <v>706</v>
      </c>
      <c r="B89" s="10" t="s">
        <v>591</v>
      </c>
      <c r="C89" s="7" t="s">
        <v>625</v>
      </c>
      <c r="D89" s="43">
        <v>309934078</v>
      </c>
      <c r="E89" s="7" t="s">
        <v>606</v>
      </c>
      <c r="F89" s="27">
        <v>40012</v>
      </c>
      <c r="G89" s="12">
        <f t="shared" ca="1" si="1"/>
        <v>13</v>
      </c>
      <c r="H89" s="13"/>
      <c r="I89" s="14">
        <v>86470</v>
      </c>
      <c r="J89" s="15">
        <v>4</v>
      </c>
    </row>
    <row r="90" spans="1:10" x14ac:dyDescent="0.25">
      <c r="A90" s="7" t="s">
        <v>707</v>
      </c>
      <c r="B90" s="10" t="s">
        <v>617</v>
      </c>
      <c r="C90" s="7" t="s">
        <v>649</v>
      </c>
      <c r="D90" s="43">
        <v>666921219</v>
      </c>
      <c r="E90" s="7" t="s">
        <v>593</v>
      </c>
      <c r="F90" s="27">
        <v>41625</v>
      </c>
      <c r="G90" s="12">
        <f t="shared" ca="1" si="1"/>
        <v>8</v>
      </c>
      <c r="H90" s="13" t="s">
        <v>599</v>
      </c>
      <c r="I90" s="14">
        <v>86500</v>
      </c>
      <c r="J90" s="15">
        <v>1</v>
      </c>
    </row>
    <row r="91" spans="1:10" x14ac:dyDescent="0.25">
      <c r="A91" s="7" t="s">
        <v>708</v>
      </c>
      <c r="B91" s="10" t="s">
        <v>591</v>
      </c>
      <c r="C91" s="7" t="s">
        <v>665</v>
      </c>
      <c r="D91" s="43">
        <v>492407327</v>
      </c>
      <c r="E91" s="7" t="s">
        <v>622</v>
      </c>
      <c r="F91" s="27">
        <v>41575</v>
      </c>
      <c r="G91" s="12">
        <f t="shared" ca="1" si="1"/>
        <v>9</v>
      </c>
      <c r="H91" s="13"/>
      <c r="I91" s="14">
        <v>28424</v>
      </c>
      <c r="J91" s="15">
        <v>4</v>
      </c>
    </row>
    <row r="92" spans="1:10" x14ac:dyDescent="0.25">
      <c r="A92" s="7" t="s">
        <v>709</v>
      </c>
      <c r="B92" s="10" t="s">
        <v>591</v>
      </c>
      <c r="C92" s="7" t="s">
        <v>608</v>
      </c>
      <c r="D92" s="43">
        <v>659562557</v>
      </c>
      <c r="E92" s="7" t="s">
        <v>593</v>
      </c>
      <c r="F92" s="27">
        <v>40705</v>
      </c>
      <c r="G92" s="12">
        <f t="shared" ca="1" si="1"/>
        <v>11</v>
      </c>
      <c r="H92" s="13" t="s">
        <v>599</v>
      </c>
      <c r="I92" s="14">
        <v>58290</v>
      </c>
      <c r="J92" s="15">
        <v>5</v>
      </c>
    </row>
    <row r="93" spans="1:10" x14ac:dyDescent="0.25">
      <c r="A93" s="7" t="s">
        <v>710</v>
      </c>
      <c r="B93" s="10" t="s">
        <v>617</v>
      </c>
      <c r="C93" s="7" t="s">
        <v>627</v>
      </c>
      <c r="D93" s="43">
        <v>393554049</v>
      </c>
      <c r="E93" s="7" t="s">
        <v>606</v>
      </c>
      <c r="F93" s="27">
        <v>40331</v>
      </c>
      <c r="G93" s="12">
        <f t="shared" ca="1" si="1"/>
        <v>12</v>
      </c>
      <c r="H93" s="13"/>
      <c r="I93" s="14">
        <v>81930</v>
      </c>
      <c r="J93" s="15">
        <v>5</v>
      </c>
    </row>
    <row r="94" spans="1:10" x14ac:dyDescent="0.25">
      <c r="A94" s="7" t="s">
        <v>711</v>
      </c>
      <c r="B94" s="10" t="s">
        <v>596</v>
      </c>
      <c r="C94" s="7" t="s">
        <v>620</v>
      </c>
      <c r="D94" s="43">
        <v>917101054</v>
      </c>
      <c r="E94" s="7" t="s">
        <v>593</v>
      </c>
      <c r="F94" s="27">
        <v>37199</v>
      </c>
      <c r="G94" s="12">
        <f t="shared" ca="1" si="1"/>
        <v>21</v>
      </c>
      <c r="H94" s="13" t="s">
        <v>599</v>
      </c>
      <c r="I94" s="14">
        <v>81400</v>
      </c>
      <c r="J94" s="15">
        <v>2</v>
      </c>
    </row>
    <row r="95" spans="1:10" x14ac:dyDescent="0.25">
      <c r="A95" s="7" t="s">
        <v>712</v>
      </c>
      <c r="B95" s="10" t="s">
        <v>596</v>
      </c>
      <c r="C95" s="7" t="s">
        <v>608</v>
      </c>
      <c r="D95" s="43">
        <v>228152209</v>
      </c>
      <c r="E95" s="7" t="s">
        <v>622</v>
      </c>
      <c r="F95" s="27">
        <v>38828</v>
      </c>
      <c r="G95" s="12">
        <f t="shared" ca="1" si="1"/>
        <v>16</v>
      </c>
      <c r="H95" s="13"/>
      <c r="I95" s="14">
        <v>11044</v>
      </c>
      <c r="J95" s="15">
        <v>2</v>
      </c>
    </row>
    <row r="96" spans="1:10" x14ac:dyDescent="0.25">
      <c r="A96" s="21" t="s">
        <v>713</v>
      </c>
      <c r="B96" s="10" t="s">
        <v>603</v>
      </c>
      <c r="C96" s="21" t="s">
        <v>696</v>
      </c>
      <c r="D96" s="43">
        <v>129188390</v>
      </c>
      <c r="E96" s="21" t="s">
        <v>593</v>
      </c>
      <c r="F96" s="27">
        <v>41167</v>
      </c>
      <c r="G96" s="12">
        <f t="shared" ca="1" si="1"/>
        <v>10</v>
      </c>
      <c r="H96" s="13" t="s">
        <v>599</v>
      </c>
      <c r="I96" s="14">
        <v>25245</v>
      </c>
      <c r="J96" s="15">
        <v>5</v>
      </c>
    </row>
    <row r="97" spans="1:10" x14ac:dyDescent="0.25">
      <c r="A97" s="7" t="s">
        <v>714</v>
      </c>
      <c r="B97" s="10" t="s">
        <v>641</v>
      </c>
      <c r="C97" s="7" t="s">
        <v>649</v>
      </c>
      <c r="D97" s="43">
        <v>412168353</v>
      </c>
      <c r="E97" s="7" t="s">
        <v>606</v>
      </c>
      <c r="F97" s="27">
        <v>37457</v>
      </c>
      <c r="G97" s="12">
        <f t="shared" ca="1" si="1"/>
        <v>20</v>
      </c>
      <c r="H97" s="13" t="s">
        <v>601</v>
      </c>
      <c r="I97" s="14">
        <v>43460</v>
      </c>
      <c r="J97" s="15">
        <v>5</v>
      </c>
    </row>
    <row r="98" spans="1:10" x14ac:dyDescent="0.25">
      <c r="A98" s="7" t="s">
        <v>715</v>
      </c>
      <c r="B98" s="10" t="s">
        <v>617</v>
      </c>
      <c r="C98" s="7" t="s">
        <v>608</v>
      </c>
      <c r="D98" s="43">
        <v>331006303</v>
      </c>
      <c r="E98" s="7" t="s">
        <v>593</v>
      </c>
      <c r="F98" s="27">
        <v>41185</v>
      </c>
      <c r="G98" s="12">
        <f t="shared" ca="1" si="1"/>
        <v>10</v>
      </c>
      <c r="H98" s="13" t="s">
        <v>599</v>
      </c>
      <c r="I98" s="14">
        <v>21220</v>
      </c>
      <c r="J98" s="15">
        <v>3</v>
      </c>
    </row>
    <row r="99" spans="1:10" x14ac:dyDescent="0.25">
      <c r="A99" s="7" t="s">
        <v>716</v>
      </c>
      <c r="B99" s="10" t="s">
        <v>619</v>
      </c>
      <c r="C99" s="7" t="s">
        <v>627</v>
      </c>
      <c r="D99" s="43">
        <v>345001925</v>
      </c>
      <c r="E99" s="7" t="s">
        <v>622</v>
      </c>
      <c r="F99" s="27">
        <v>40182</v>
      </c>
      <c r="G99" s="12">
        <f t="shared" ca="1" si="1"/>
        <v>12</v>
      </c>
      <c r="H99" s="13" t="s">
        <v>601</v>
      </c>
      <c r="I99" s="14">
        <v>23330</v>
      </c>
      <c r="J99" s="15">
        <v>4</v>
      </c>
    </row>
    <row r="100" spans="1:10" x14ac:dyDescent="0.25">
      <c r="A100" s="7" t="s">
        <v>717</v>
      </c>
      <c r="B100" s="10" t="s">
        <v>596</v>
      </c>
      <c r="C100" s="7" t="s">
        <v>620</v>
      </c>
      <c r="D100" s="43">
        <v>306266302</v>
      </c>
      <c r="E100" s="7" t="s">
        <v>614</v>
      </c>
      <c r="F100" s="27">
        <v>40786</v>
      </c>
      <c r="G100" s="12">
        <f t="shared" ca="1" si="1"/>
        <v>11</v>
      </c>
      <c r="H100" s="13"/>
      <c r="I100" s="14">
        <v>80690</v>
      </c>
      <c r="J100" s="15">
        <v>3</v>
      </c>
    </row>
    <row r="101" spans="1:10" x14ac:dyDescent="0.25">
      <c r="A101" s="7" t="s">
        <v>718</v>
      </c>
      <c r="B101" s="10" t="s">
        <v>591</v>
      </c>
      <c r="C101" s="7" t="s">
        <v>620</v>
      </c>
      <c r="D101" s="43">
        <v>512748453</v>
      </c>
      <c r="E101" s="7" t="s">
        <v>593</v>
      </c>
      <c r="F101" s="27">
        <v>37788</v>
      </c>
      <c r="G101" s="12">
        <f t="shared" ca="1" si="1"/>
        <v>19</v>
      </c>
      <c r="H101" s="13"/>
      <c r="I101" s="14">
        <v>89640</v>
      </c>
      <c r="J101" s="15">
        <v>4</v>
      </c>
    </row>
    <row r="102" spans="1:10" x14ac:dyDescent="0.25">
      <c r="A102" s="7" t="s">
        <v>719</v>
      </c>
      <c r="B102" s="10" t="s">
        <v>596</v>
      </c>
      <c r="C102" s="7" t="s">
        <v>649</v>
      </c>
      <c r="D102" s="43">
        <v>810613926</v>
      </c>
      <c r="E102" s="7" t="s">
        <v>593</v>
      </c>
      <c r="F102" s="27">
        <v>37663</v>
      </c>
      <c r="G102" s="12">
        <f t="shared" ca="1" si="1"/>
        <v>19</v>
      </c>
      <c r="H102" s="13" t="s">
        <v>601</v>
      </c>
      <c r="I102" s="14">
        <v>52490</v>
      </c>
      <c r="J102" s="15">
        <v>4</v>
      </c>
    </row>
    <row r="103" spans="1:10" x14ac:dyDescent="0.25">
      <c r="A103" s="7" t="s">
        <v>720</v>
      </c>
      <c r="B103" s="10" t="s">
        <v>591</v>
      </c>
      <c r="C103" s="7" t="s">
        <v>598</v>
      </c>
      <c r="D103" s="43">
        <v>876479927</v>
      </c>
      <c r="E103" s="7" t="s">
        <v>614</v>
      </c>
      <c r="F103" s="27">
        <v>37520</v>
      </c>
      <c r="G103" s="12">
        <f t="shared" ca="1" si="1"/>
        <v>20</v>
      </c>
      <c r="H103" s="13" t="s">
        <v>601</v>
      </c>
      <c r="I103" s="14">
        <v>61860</v>
      </c>
      <c r="J103" s="15">
        <v>5</v>
      </c>
    </row>
    <row r="104" spans="1:10" x14ac:dyDescent="0.25">
      <c r="A104" s="7" t="s">
        <v>721</v>
      </c>
      <c r="B104" s="10" t="s">
        <v>641</v>
      </c>
      <c r="C104" s="7" t="s">
        <v>608</v>
      </c>
      <c r="D104" s="43">
        <v>945786530</v>
      </c>
      <c r="E104" s="7" t="s">
        <v>593</v>
      </c>
      <c r="F104" s="27">
        <v>41411</v>
      </c>
      <c r="G104" s="12">
        <f t="shared" ca="1" si="1"/>
        <v>9</v>
      </c>
      <c r="H104" s="13"/>
      <c r="I104" s="14">
        <v>57680</v>
      </c>
      <c r="J104" s="15">
        <v>4</v>
      </c>
    </row>
    <row r="105" spans="1:10" x14ac:dyDescent="0.25">
      <c r="A105" s="7" t="s">
        <v>722</v>
      </c>
      <c r="B105" s="10" t="s">
        <v>619</v>
      </c>
      <c r="C105" s="7" t="s">
        <v>608</v>
      </c>
      <c r="D105" s="43">
        <v>786590631</v>
      </c>
      <c r="E105" s="7" t="s">
        <v>606</v>
      </c>
      <c r="F105" s="27">
        <v>41573</v>
      </c>
      <c r="G105" s="12">
        <f t="shared" ca="1" si="1"/>
        <v>9</v>
      </c>
      <c r="H105" s="13" t="s">
        <v>601</v>
      </c>
      <c r="I105" s="14">
        <v>10520</v>
      </c>
      <c r="J105" s="15">
        <v>4</v>
      </c>
    </row>
    <row r="106" spans="1:10" x14ac:dyDescent="0.25">
      <c r="A106" s="7" t="s">
        <v>723</v>
      </c>
      <c r="B106" s="10" t="s">
        <v>591</v>
      </c>
      <c r="C106" s="7" t="s">
        <v>620</v>
      </c>
      <c r="D106" s="43">
        <v>654745090</v>
      </c>
      <c r="E106" s="7" t="s">
        <v>606</v>
      </c>
      <c r="F106" s="27">
        <v>37558</v>
      </c>
      <c r="G106" s="12">
        <f t="shared" ca="1" si="1"/>
        <v>20</v>
      </c>
      <c r="H106" s="13"/>
      <c r="I106" s="14">
        <v>15552</v>
      </c>
      <c r="J106" s="15">
        <v>4</v>
      </c>
    </row>
    <row r="107" spans="1:10" x14ac:dyDescent="0.25">
      <c r="A107" s="7" t="s">
        <v>724</v>
      </c>
      <c r="B107" s="10" t="s">
        <v>603</v>
      </c>
      <c r="C107" s="7" t="s">
        <v>649</v>
      </c>
      <c r="D107" s="43">
        <v>127943812</v>
      </c>
      <c r="E107" s="7" t="s">
        <v>593</v>
      </c>
      <c r="F107" s="27">
        <v>42138</v>
      </c>
      <c r="G107" s="12">
        <f t="shared" ca="1" si="1"/>
        <v>7</v>
      </c>
      <c r="H107" s="13" t="s">
        <v>594</v>
      </c>
      <c r="I107" s="14">
        <v>39160</v>
      </c>
      <c r="J107" s="15">
        <v>3</v>
      </c>
    </row>
    <row r="108" spans="1:10" x14ac:dyDescent="0.25">
      <c r="A108" s="7" t="s">
        <v>725</v>
      </c>
      <c r="B108" s="10" t="s">
        <v>596</v>
      </c>
      <c r="C108" s="7" t="s">
        <v>682</v>
      </c>
      <c r="D108" s="43">
        <v>837633283</v>
      </c>
      <c r="E108" s="7" t="s">
        <v>622</v>
      </c>
      <c r="F108" s="27">
        <v>39045</v>
      </c>
      <c r="G108" s="12">
        <f t="shared" ca="1" si="1"/>
        <v>16</v>
      </c>
      <c r="H108" s="13"/>
      <c r="I108" s="14">
        <v>57410</v>
      </c>
      <c r="J108" s="15">
        <v>2</v>
      </c>
    </row>
    <row r="109" spans="1:10" x14ac:dyDescent="0.25">
      <c r="A109" s="7" t="s">
        <v>726</v>
      </c>
      <c r="B109" s="10" t="s">
        <v>603</v>
      </c>
      <c r="C109" s="7" t="s">
        <v>620</v>
      </c>
      <c r="D109" s="43">
        <v>850652037</v>
      </c>
      <c r="E109" s="7" t="s">
        <v>606</v>
      </c>
      <c r="F109" s="27">
        <v>37620</v>
      </c>
      <c r="G109" s="12">
        <f t="shared" ca="1" si="1"/>
        <v>19</v>
      </c>
      <c r="H109" s="13" t="s">
        <v>611</v>
      </c>
      <c r="I109" s="14">
        <v>56440</v>
      </c>
      <c r="J109" s="15">
        <v>1</v>
      </c>
    </row>
    <row r="110" spans="1:10" x14ac:dyDescent="0.25">
      <c r="A110" s="7" t="s">
        <v>727</v>
      </c>
      <c r="B110" s="10" t="s">
        <v>591</v>
      </c>
      <c r="C110" s="7" t="s">
        <v>728</v>
      </c>
      <c r="D110" s="43">
        <v>246474497</v>
      </c>
      <c r="E110" s="7" t="s">
        <v>614</v>
      </c>
      <c r="F110" s="27">
        <v>37123</v>
      </c>
      <c r="G110" s="12">
        <f t="shared" ca="1" si="1"/>
        <v>21</v>
      </c>
      <c r="H110" s="13" t="s">
        <v>615</v>
      </c>
      <c r="I110" s="14">
        <v>22660</v>
      </c>
      <c r="J110" s="15">
        <v>2</v>
      </c>
    </row>
    <row r="111" spans="1:10" x14ac:dyDescent="0.25">
      <c r="A111" s="7" t="s">
        <v>729</v>
      </c>
      <c r="B111" s="10" t="s">
        <v>619</v>
      </c>
      <c r="C111" s="7" t="s">
        <v>592</v>
      </c>
      <c r="D111" s="43">
        <v>730267095</v>
      </c>
      <c r="E111" s="7" t="s">
        <v>622</v>
      </c>
      <c r="F111" s="27">
        <v>37196</v>
      </c>
      <c r="G111" s="12">
        <f t="shared" ca="1" si="1"/>
        <v>21</v>
      </c>
      <c r="H111" s="13" t="s">
        <v>611</v>
      </c>
      <c r="I111" s="14">
        <v>46360</v>
      </c>
      <c r="J111" s="15">
        <v>5</v>
      </c>
    </row>
    <row r="112" spans="1:10" x14ac:dyDescent="0.25">
      <c r="A112" s="7" t="s">
        <v>730</v>
      </c>
      <c r="B112" s="10" t="s">
        <v>641</v>
      </c>
      <c r="C112" s="7" t="s">
        <v>605</v>
      </c>
      <c r="D112" s="43">
        <v>986462239</v>
      </c>
      <c r="E112" s="7" t="s">
        <v>593</v>
      </c>
      <c r="F112" s="27">
        <v>41639</v>
      </c>
      <c r="G112" s="12">
        <f t="shared" ca="1" si="1"/>
        <v>8</v>
      </c>
      <c r="H112" s="13"/>
      <c r="I112" s="14">
        <v>42990</v>
      </c>
      <c r="J112" s="15">
        <v>4</v>
      </c>
    </row>
    <row r="113" spans="1:10" x14ac:dyDescent="0.25">
      <c r="A113" s="7" t="s">
        <v>731</v>
      </c>
      <c r="B113" s="10" t="s">
        <v>591</v>
      </c>
      <c r="C113" s="7" t="s">
        <v>608</v>
      </c>
      <c r="D113" s="43">
        <v>496080117</v>
      </c>
      <c r="E113" s="7" t="s">
        <v>606</v>
      </c>
      <c r="F113" s="27">
        <v>39987</v>
      </c>
      <c r="G113" s="12">
        <f t="shared" ca="1" si="1"/>
        <v>13</v>
      </c>
      <c r="H113" s="13"/>
      <c r="I113" s="14">
        <v>36230</v>
      </c>
      <c r="J113" s="15">
        <v>2</v>
      </c>
    </row>
    <row r="114" spans="1:10" x14ac:dyDescent="0.25">
      <c r="A114" s="7" t="s">
        <v>732</v>
      </c>
      <c r="B114" s="10" t="s">
        <v>603</v>
      </c>
      <c r="C114" s="7" t="s">
        <v>663</v>
      </c>
      <c r="D114" s="43">
        <v>643582951</v>
      </c>
      <c r="E114" s="7" t="s">
        <v>593</v>
      </c>
      <c r="F114" s="27">
        <v>41937</v>
      </c>
      <c r="G114" s="12">
        <f t="shared" ca="1" si="1"/>
        <v>8</v>
      </c>
      <c r="H114" s="13" t="s">
        <v>594</v>
      </c>
      <c r="I114" s="14">
        <v>52940</v>
      </c>
      <c r="J114" s="15">
        <v>4</v>
      </c>
    </row>
    <row r="115" spans="1:10" x14ac:dyDescent="0.25">
      <c r="A115" s="7" t="s">
        <v>733</v>
      </c>
      <c r="B115" s="10" t="s">
        <v>603</v>
      </c>
      <c r="C115" s="7" t="s">
        <v>608</v>
      </c>
      <c r="D115" s="43">
        <v>283981604</v>
      </c>
      <c r="E115" s="7" t="s">
        <v>593</v>
      </c>
      <c r="F115" s="27">
        <v>36993</v>
      </c>
      <c r="G115" s="12">
        <f t="shared" ca="1" si="1"/>
        <v>21</v>
      </c>
      <c r="H115" s="13"/>
      <c r="I115" s="14">
        <v>68260</v>
      </c>
      <c r="J115" s="15">
        <v>5</v>
      </c>
    </row>
    <row r="116" spans="1:10" x14ac:dyDescent="0.25">
      <c r="A116" s="7" t="s">
        <v>734</v>
      </c>
      <c r="B116" s="10" t="s">
        <v>596</v>
      </c>
      <c r="C116" s="7" t="s">
        <v>620</v>
      </c>
      <c r="D116" s="43">
        <v>529223766</v>
      </c>
      <c r="E116" s="7" t="s">
        <v>593</v>
      </c>
      <c r="F116" s="27">
        <v>37330</v>
      </c>
      <c r="G116" s="12">
        <f t="shared" ca="1" si="1"/>
        <v>20</v>
      </c>
      <c r="H116" s="13"/>
      <c r="I116" s="14">
        <v>39764</v>
      </c>
      <c r="J116" s="15">
        <v>1</v>
      </c>
    </row>
    <row r="117" spans="1:10" x14ac:dyDescent="0.25">
      <c r="A117" s="7" t="s">
        <v>735</v>
      </c>
      <c r="B117" s="10" t="s">
        <v>617</v>
      </c>
      <c r="C117" s="7" t="s">
        <v>625</v>
      </c>
      <c r="D117" s="43">
        <v>959328301</v>
      </c>
      <c r="E117" s="7" t="s">
        <v>606</v>
      </c>
      <c r="F117" s="27">
        <v>41153</v>
      </c>
      <c r="G117" s="12">
        <f t="shared" ca="1" si="1"/>
        <v>10</v>
      </c>
      <c r="H117" s="13" t="s">
        <v>601</v>
      </c>
      <c r="I117" s="14">
        <v>28680</v>
      </c>
      <c r="J117" s="15">
        <v>1</v>
      </c>
    </row>
    <row r="118" spans="1:10" x14ac:dyDescent="0.25">
      <c r="A118" s="7" t="s">
        <v>736</v>
      </c>
      <c r="B118" s="10" t="s">
        <v>617</v>
      </c>
      <c r="C118" s="7" t="s">
        <v>620</v>
      </c>
      <c r="D118" s="43">
        <v>425156001</v>
      </c>
      <c r="E118" s="7" t="s">
        <v>606</v>
      </c>
      <c r="F118" s="27">
        <v>37085</v>
      </c>
      <c r="G118" s="12">
        <f t="shared" ca="1" si="1"/>
        <v>21</v>
      </c>
      <c r="H118" s="13" t="s">
        <v>615</v>
      </c>
      <c r="I118" s="14">
        <v>45750</v>
      </c>
      <c r="J118" s="15">
        <v>5</v>
      </c>
    </row>
    <row r="119" spans="1:10" x14ac:dyDescent="0.25">
      <c r="A119" s="7" t="s">
        <v>737</v>
      </c>
      <c r="B119" s="10" t="s">
        <v>596</v>
      </c>
      <c r="C119" s="7" t="s">
        <v>608</v>
      </c>
      <c r="D119" s="43">
        <v>295464217</v>
      </c>
      <c r="E119" s="7" t="s">
        <v>593</v>
      </c>
      <c r="F119" s="27">
        <v>40135</v>
      </c>
      <c r="G119" s="12">
        <f t="shared" ca="1" si="1"/>
        <v>13</v>
      </c>
      <c r="H119" s="13" t="s">
        <v>601</v>
      </c>
      <c r="I119" s="14">
        <v>45110</v>
      </c>
      <c r="J119" s="15">
        <v>2</v>
      </c>
    </row>
    <row r="120" spans="1:10" x14ac:dyDescent="0.25">
      <c r="A120" s="7" t="s">
        <v>738</v>
      </c>
      <c r="B120" s="10" t="s">
        <v>596</v>
      </c>
      <c r="C120" s="7" t="s">
        <v>608</v>
      </c>
      <c r="D120" s="43">
        <v>973647663</v>
      </c>
      <c r="E120" s="7" t="s">
        <v>606</v>
      </c>
      <c r="F120" s="27">
        <v>39143</v>
      </c>
      <c r="G120" s="12">
        <f t="shared" ca="1" si="1"/>
        <v>15</v>
      </c>
      <c r="H120" s="13" t="s">
        <v>594</v>
      </c>
      <c r="I120" s="14">
        <v>49350</v>
      </c>
      <c r="J120" s="15">
        <v>4</v>
      </c>
    </row>
    <row r="121" spans="1:10" x14ac:dyDescent="0.25">
      <c r="A121" s="7" t="s">
        <v>739</v>
      </c>
      <c r="B121" s="10" t="s">
        <v>596</v>
      </c>
      <c r="C121" s="7" t="s">
        <v>613</v>
      </c>
      <c r="D121" s="43">
        <v>766116055</v>
      </c>
      <c r="E121" s="7" t="s">
        <v>622</v>
      </c>
      <c r="F121" s="27">
        <v>36858</v>
      </c>
      <c r="G121" s="12">
        <f t="shared" ca="1" si="1"/>
        <v>22</v>
      </c>
      <c r="H121" s="13" t="s">
        <v>601</v>
      </c>
      <c r="I121" s="14">
        <v>82110</v>
      </c>
      <c r="J121" s="15">
        <v>3</v>
      </c>
    </row>
    <row r="122" spans="1:10" x14ac:dyDescent="0.25">
      <c r="A122" s="7" t="s">
        <v>740</v>
      </c>
      <c r="B122" s="10" t="s">
        <v>596</v>
      </c>
      <c r="C122" s="7" t="s">
        <v>663</v>
      </c>
      <c r="D122" s="43">
        <v>935594230</v>
      </c>
      <c r="E122" s="7" t="s">
        <v>614</v>
      </c>
      <c r="F122" s="27">
        <v>37083</v>
      </c>
      <c r="G122" s="12">
        <f t="shared" ca="1" si="1"/>
        <v>21</v>
      </c>
      <c r="H122" s="13" t="s">
        <v>601</v>
      </c>
      <c r="I122" s="14">
        <v>82400</v>
      </c>
      <c r="J122" s="15">
        <v>2</v>
      </c>
    </row>
    <row r="123" spans="1:10" x14ac:dyDescent="0.25">
      <c r="A123" s="7" t="s">
        <v>741</v>
      </c>
      <c r="B123" s="10" t="s">
        <v>591</v>
      </c>
      <c r="C123" s="7" t="s">
        <v>620</v>
      </c>
      <c r="D123" s="43">
        <v>191181344</v>
      </c>
      <c r="E123" s="7" t="s">
        <v>614</v>
      </c>
      <c r="F123" s="27">
        <v>41495</v>
      </c>
      <c r="G123" s="12">
        <f t="shared" ca="1" si="1"/>
        <v>9</v>
      </c>
      <c r="H123" s="13"/>
      <c r="I123" s="14">
        <v>35312</v>
      </c>
      <c r="J123" s="15">
        <v>3</v>
      </c>
    </row>
    <row r="124" spans="1:10" x14ac:dyDescent="0.25">
      <c r="A124" s="7" t="s">
        <v>742</v>
      </c>
      <c r="B124" s="10" t="s">
        <v>617</v>
      </c>
      <c r="C124" s="7" t="s">
        <v>592</v>
      </c>
      <c r="D124" s="43">
        <v>648381050</v>
      </c>
      <c r="E124" s="7" t="s">
        <v>593</v>
      </c>
      <c r="F124" s="27">
        <v>40900</v>
      </c>
      <c r="G124" s="12">
        <f t="shared" ca="1" si="1"/>
        <v>10</v>
      </c>
      <c r="H124" s="13" t="s">
        <v>594</v>
      </c>
      <c r="I124" s="14">
        <v>24790</v>
      </c>
      <c r="J124" s="15">
        <v>3</v>
      </c>
    </row>
    <row r="125" spans="1:10" x14ac:dyDescent="0.25">
      <c r="A125" s="21" t="s">
        <v>743</v>
      </c>
      <c r="B125" s="10" t="s">
        <v>596</v>
      </c>
      <c r="C125" s="21" t="s">
        <v>696</v>
      </c>
      <c r="D125" s="43">
        <v>690201170</v>
      </c>
      <c r="E125" s="21" t="s">
        <v>593</v>
      </c>
      <c r="F125" s="27">
        <v>39794</v>
      </c>
      <c r="G125" s="12">
        <f t="shared" ca="1" si="1"/>
        <v>13</v>
      </c>
      <c r="H125" s="13"/>
      <c r="I125" s="14">
        <v>85930</v>
      </c>
      <c r="J125" s="15">
        <v>2</v>
      </c>
    </row>
    <row r="126" spans="1:10" x14ac:dyDescent="0.25">
      <c r="A126" s="7" t="s">
        <v>744</v>
      </c>
      <c r="B126" s="10" t="s">
        <v>596</v>
      </c>
      <c r="C126" s="7" t="s">
        <v>649</v>
      </c>
      <c r="D126" s="43">
        <v>708528182</v>
      </c>
      <c r="E126" s="7" t="s">
        <v>593</v>
      </c>
      <c r="F126" s="27">
        <v>42178</v>
      </c>
      <c r="G126" s="12">
        <f t="shared" ca="1" si="1"/>
        <v>7</v>
      </c>
      <c r="H126" s="13" t="s">
        <v>594</v>
      </c>
      <c r="I126" s="14">
        <v>64510</v>
      </c>
      <c r="J126" s="15">
        <v>3</v>
      </c>
    </row>
    <row r="127" spans="1:10" x14ac:dyDescent="0.25">
      <c r="A127" s="7" t="s">
        <v>745</v>
      </c>
      <c r="B127" s="10" t="s">
        <v>617</v>
      </c>
      <c r="C127" s="7" t="s">
        <v>598</v>
      </c>
      <c r="D127" s="43">
        <v>360713846</v>
      </c>
      <c r="E127" s="7" t="s">
        <v>593</v>
      </c>
      <c r="F127" s="27">
        <v>38821</v>
      </c>
      <c r="G127" s="12">
        <f t="shared" ca="1" si="1"/>
        <v>16</v>
      </c>
      <c r="H127" s="13"/>
      <c r="I127" s="14">
        <v>75420</v>
      </c>
      <c r="J127" s="15">
        <v>1</v>
      </c>
    </row>
    <row r="128" spans="1:10" x14ac:dyDescent="0.25">
      <c r="A128" s="7" t="s">
        <v>746</v>
      </c>
      <c r="B128" s="10" t="s">
        <v>596</v>
      </c>
      <c r="C128" s="7" t="s">
        <v>627</v>
      </c>
      <c r="D128" s="43">
        <v>570193223</v>
      </c>
      <c r="E128" s="7" t="s">
        <v>622</v>
      </c>
      <c r="F128" s="27">
        <v>37507</v>
      </c>
      <c r="G128" s="12">
        <f t="shared" ca="1" si="1"/>
        <v>20</v>
      </c>
      <c r="H128" s="13" t="s">
        <v>601</v>
      </c>
      <c r="I128" s="14">
        <v>32100</v>
      </c>
      <c r="J128" s="15">
        <v>1</v>
      </c>
    </row>
    <row r="129" spans="1:10" x14ac:dyDescent="0.25">
      <c r="A129" s="7" t="s">
        <v>747</v>
      </c>
      <c r="B129" s="10" t="s">
        <v>603</v>
      </c>
      <c r="C129" s="7" t="s">
        <v>620</v>
      </c>
      <c r="D129" s="43">
        <v>152727694</v>
      </c>
      <c r="E129" s="7" t="s">
        <v>593</v>
      </c>
      <c r="F129" s="27">
        <v>41453</v>
      </c>
      <c r="G129" s="12">
        <f t="shared" ca="1" si="1"/>
        <v>9</v>
      </c>
      <c r="H129" s="13" t="s">
        <v>601</v>
      </c>
      <c r="I129" s="14">
        <v>43410</v>
      </c>
      <c r="J129" s="15">
        <v>1</v>
      </c>
    </row>
    <row r="130" spans="1:10" x14ac:dyDescent="0.25">
      <c r="A130" s="7" t="s">
        <v>748</v>
      </c>
      <c r="B130" s="10" t="s">
        <v>591</v>
      </c>
      <c r="C130" s="7" t="s">
        <v>592</v>
      </c>
      <c r="D130" s="43">
        <v>885302620</v>
      </c>
      <c r="E130" s="7" t="s">
        <v>606</v>
      </c>
      <c r="F130" s="27">
        <v>41260</v>
      </c>
      <c r="G130" s="12">
        <f t="shared" ca="1" si="1"/>
        <v>9</v>
      </c>
      <c r="H130" s="13"/>
      <c r="I130" s="14">
        <v>73190</v>
      </c>
      <c r="J130" s="15">
        <v>1</v>
      </c>
    </row>
    <row r="131" spans="1:10" x14ac:dyDescent="0.25">
      <c r="A131" s="7" t="s">
        <v>749</v>
      </c>
      <c r="B131" s="10" t="s">
        <v>641</v>
      </c>
      <c r="C131" s="7" t="s">
        <v>598</v>
      </c>
      <c r="D131" s="43">
        <v>728982429</v>
      </c>
      <c r="E131" s="7" t="s">
        <v>593</v>
      </c>
      <c r="F131" s="27">
        <v>40284</v>
      </c>
      <c r="G131" s="12">
        <f t="shared" ca="1" si="1"/>
        <v>12</v>
      </c>
      <c r="H131" s="13" t="s">
        <v>594</v>
      </c>
      <c r="I131" s="14">
        <v>24980</v>
      </c>
      <c r="J131" s="15">
        <v>3</v>
      </c>
    </row>
    <row r="132" spans="1:10" x14ac:dyDescent="0.25">
      <c r="A132" s="7" t="s">
        <v>750</v>
      </c>
      <c r="B132" s="10" t="s">
        <v>619</v>
      </c>
      <c r="C132" s="7" t="s">
        <v>608</v>
      </c>
      <c r="D132" s="43">
        <v>852468168</v>
      </c>
      <c r="E132" s="7" t="s">
        <v>606</v>
      </c>
      <c r="F132" s="27">
        <v>41506</v>
      </c>
      <c r="G132" s="12">
        <f t="shared" ca="1" si="1"/>
        <v>9</v>
      </c>
      <c r="H132" s="13" t="s">
        <v>601</v>
      </c>
      <c r="I132" s="14">
        <v>46230</v>
      </c>
      <c r="J132" s="15">
        <v>2</v>
      </c>
    </row>
    <row r="133" spans="1:10" x14ac:dyDescent="0.25">
      <c r="A133" s="7" t="s">
        <v>751</v>
      </c>
      <c r="B133" s="10" t="s">
        <v>591</v>
      </c>
      <c r="C133" s="7" t="s">
        <v>665</v>
      </c>
      <c r="D133" s="43">
        <v>647768717</v>
      </c>
      <c r="E133" s="7" t="s">
        <v>593</v>
      </c>
      <c r="F133" s="27">
        <v>37601</v>
      </c>
      <c r="G133" s="12">
        <f t="shared" ca="1" si="1"/>
        <v>19</v>
      </c>
      <c r="H133" s="13"/>
      <c r="I133" s="14">
        <v>41840</v>
      </c>
      <c r="J133" s="15">
        <v>2</v>
      </c>
    </row>
    <row r="134" spans="1:10" x14ac:dyDescent="0.25">
      <c r="A134" s="7" t="s">
        <v>752</v>
      </c>
      <c r="B134" s="10" t="s">
        <v>603</v>
      </c>
      <c r="C134" s="7" t="s">
        <v>613</v>
      </c>
      <c r="D134" s="43">
        <v>356247705</v>
      </c>
      <c r="E134" s="7" t="s">
        <v>593</v>
      </c>
      <c r="F134" s="27">
        <v>40408</v>
      </c>
      <c r="G134" s="12">
        <f t="shared" ref="G134:G199" ca="1" si="2">DATEDIF(F134,TODAY(),"Y")</f>
        <v>12</v>
      </c>
      <c r="H134" s="13" t="s">
        <v>601</v>
      </c>
      <c r="I134" s="14">
        <v>73072</v>
      </c>
      <c r="J134" s="15">
        <v>5</v>
      </c>
    </row>
    <row r="135" spans="1:10" x14ac:dyDescent="0.25">
      <c r="A135" s="7" t="s">
        <v>753</v>
      </c>
      <c r="B135" s="10" t="s">
        <v>591</v>
      </c>
      <c r="C135" s="7" t="s">
        <v>620</v>
      </c>
      <c r="D135" s="43">
        <v>945159919</v>
      </c>
      <c r="E135" s="7" t="s">
        <v>606</v>
      </c>
      <c r="F135" s="27">
        <v>37408</v>
      </c>
      <c r="G135" s="12">
        <f t="shared" ca="1" si="2"/>
        <v>20</v>
      </c>
      <c r="H135" s="13" t="s">
        <v>615</v>
      </c>
      <c r="I135" s="14">
        <v>45880</v>
      </c>
      <c r="J135" s="15">
        <v>5</v>
      </c>
    </row>
    <row r="136" spans="1:10" x14ac:dyDescent="0.25">
      <c r="A136" s="7" t="s">
        <v>754</v>
      </c>
      <c r="B136" s="10" t="s">
        <v>591</v>
      </c>
      <c r="C136" s="7" t="s">
        <v>625</v>
      </c>
      <c r="D136" s="43">
        <v>210477735</v>
      </c>
      <c r="E136" s="7" t="s">
        <v>593</v>
      </c>
      <c r="F136" s="27">
        <v>40634</v>
      </c>
      <c r="G136" s="12">
        <f t="shared" ca="1" si="2"/>
        <v>11</v>
      </c>
      <c r="H136" s="13"/>
      <c r="I136" s="14">
        <v>39680</v>
      </c>
      <c r="J136" s="15">
        <v>1</v>
      </c>
    </row>
    <row r="137" spans="1:10" x14ac:dyDescent="0.25">
      <c r="A137" s="7" t="s">
        <v>755</v>
      </c>
      <c r="B137" s="10" t="s">
        <v>617</v>
      </c>
      <c r="C137" s="7" t="s">
        <v>756</v>
      </c>
      <c r="D137" s="43">
        <v>705616322</v>
      </c>
      <c r="E137" s="7" t="s">
        <v>614</v>
      </c>
      <c r="F137" s="27">
        <v>38395</v>
      </c>
      <c r="G137" s="12">
        <f t="shared" ca="1" si="2"/>
        <v>17</v>
      </c>
      <c r="H137" s="13" t="s">
        <v>594</v>
      </c>
      <c r="I137" s="14">
        <v>28970</v>
      </c>
      <c r="J137" s="15">
        <v>3</v>
      </c>
    </row>
    <row r="138" spans="1:10" x14ac:dyDescent="0.25">
      <c r="A138" s="7" t="s">
        <v>757</v>
      </c>
      <c r="B138" s="10" t="s">
        <v>641</v>
      </c>
      <c r="C138" s="7" t="s">
        <v>608</v>
      </c>
      <c r="D138" s="43">
        <v>625900204</v>
      </c>
      <c r="E138" s="7" t="s">
        <v>606</v>
      </c>
      <c r="F138" s="27">
        <v>40263</v>
      </c>
      <c r="G138" s="12">
        <f t="shared" ca="1" si="2"/>
        <v>12</v>
      </c>
      <c r="H138" s="13"/>
      <c r="I138" s="14">
        <v>45770</v>
      </c>
      <c r="J138" s="15">
        <v>5</v>
      </c>
    </row>
    <row r="139" spans="1:10" x14ac:dyDescent="0.25">
      <c r="A139" s="7" t="s">
        <v>758</v>
      </c>
      <c r="B139" s="10" t="s">
        <v>591</v>
      </c>
      <c r="C139" s="7" t="s">
        <v>608</v>
      </c>
      <c r="D139" s="43">
        <v>986490699</v>
      </c>
      <c r="E139" s="7" t="s">
        <v>593</v>
      </c>
      <c r="F139" s="27">
        <v>40473</v>
      </c>
      <c r="G139" s="12">
        <f t="shared" ca="1" si="2"/>
        <v>12</v>
      </c>
      <c r="H139" s="13" t="s">
        <v>594</v>
      </c>
      <c r="I139" s="14">
        <v>41060</v>
      </c>
      <c r="J139" s="15">
        <v>3</v>
      </c>
    </row>
    <row r="140" spans="1:10" x14ac:dyDescent="0.25">
      <c r="A140" s="7" t="s">
        <v>759</v>
      </c>
      <c r="B140" s="10" t="s">
        <v>591</v>
      </c>
      <c r="C140" s="7" t="s">
        <v>592</v>
      </c>
      <c r="D140" s="43">
        <v>271382048</v>
      </c>
      <c r="E140" s="7" t="s">
        <v>593</v>
      </c>
      <c r="F140" s="27">
        <v>40823</v>
      </c>
      <c r="G140" s="12">
        <f t="shared" ca="1" si="2"/>
        <v>11</v>
      </c>
      <c r="H140" s="13"/>
      <c r="I140" s="14">
        <v>60040</v>
      </c>
      <c r="J140" s="15">
        <v>5</v>
      </c>
    </row>
    <row r="141" spans="1:10" x14ac:dyDescent="0.25">
      <c r="A141" s="7" t="s">
        <v>760</v>
      </c>
      <c r="B141" s="10" t="s">
        <v>603</v>
      </c>
      <c r="C141" s="7" t="s">
        <v>608</v>
      </c>
      <c r="D141" s="43">
        <v>898355847</v>
      </c>
      <c r="E141" s="7" t="s">
        <v>606</v>
      </c>
      <c r="F141" s="27">
        <v>41746</v>
      </c>
      <c r="G141" s="12">
        <f t="shared" ca="1" si="2"/>
        <v>8</v>
      </c>
      <c r="H141" s="13" t="s">
        <v>594</v>
      </c>
      <c r="I141" s="14">
        <v>69400</v>
      </c>
      <c r="J141" s="15">
        <v>5</v>
      </c>
    </row>
    <row r="142" spans="1:10" x14ac:dyDescent="0.25">
      <c r="A142" s="7" t="s">
        <v>761</v>
      </c>
      <c r="B142" s="10" t="s">
        <v>591</v>
      </c>
      <c r="C142" s="7" t="s">
        <v>608</v>
      </c>
      <c r="D142" s="43">
        <v>712704116</v>
      </c>
      <c r="E142" s="7" t="s">
        <v>593</v>
      </c>
      <c r="F142" s="27">
        <v>37039</v>
      </c>
      <c r="G142" s="12">
        <f t="shared" ca="1" si="2"/>
        <v>21</v>
      </c>
      <c r="H142" s="13"/>
      <c r="I142" s="14">
        <v>30340</v>
      </c>
      <c r="J142" s="15">
        <v>3</v>
      </c>
    </row>
    <row r="143" spans="1:10" x14ac:dyDescent="0.25">
      <c r="A143" s="7" t="s">
        <v>762</v>
      </c>
      <c r="B143" s="10" t="s">
        <v>596</v>
      </c>
      <c r="C143" s="7" t="s">
        <v>608</v>
      </c>
      <c r="D143" s="43">
        <v>198201723</v>
      </c>
      <c r="E143" s="7" t="s">
        <v>606</v>
      </c>
      <c r="F143" s="27">
        <v>41335</v>
      </c>
      <c r="G143" s="12">
        <f t="shared" ca="1" si="2"/>
        <v>9</v>
      </c>
      <c r="H143" s="13"/>
      <c r="I143" s="14">
        <v>47280</v>
      </c>
      <c r="J143" s="15">
        <v>1</v>
      </c>
    </row>
    <row r="144" spans="1:10" x14ac:dyDescent="0.25">
      <c r="A144" s="7" t="s">
        <v>763</v>
      </c>
      <c r="B144" s="10" t="s">
        <v>641</v>
      </c>
      <c r="C144" s="7" t="s">
        <v>608</v>
      </c>
      <c r="D144" s="43">
        <v>874518763</v>
      </c>
      <c r="E144" s="7" t="s">
        <v>593</v>
      </c>
      <c r="F144" s="27">
        <v>40746</v>
      </c>
      <c r="G144" s="12">
        <f t="shared" ca="1" si="2"/>
        <v>11</v>
      </c>
      <c r="H144" s="13" t="s">
        <v>601</v>
      </c>
      <c r="I144" s="14">
        <v>29330</v>
      </c>
      <c r="J144" s="15">
        <v>5</v>
      </c>
    </row>
    <row r="145" spans="1:10" x14ac:dyDescent="0.25">
      <c r="A145" s="7" t="s">
        <v>764</v>
      </c>
      <c r="B145" s="10" t="s">
        <v>603</v>
      </c>
      <c r="C145" s="7" t="s">
        <v>608</v>
      </c>
      <c r="D145" s="43">
        <v>235408207</v>
      </c>
      <c r="E145" s="7" t="s">
        <v>606</v>
      </c>
      <c r="F145" s="27">
        <v>37343</v>
      </c>
      <c r="G145" s="12">
        <f t="shared" ca="1" si="2"/>
        <v>20</v>
      </c>
      <c r="H145" s="13"/>
      <c r="I145" s="14">
        <v>86970</v>
      </c>
      <c r="J145" s="15">
        <v>4</v>
      </c>
    </row>
    <row r="146" spans="1:10" x14ac:dyDescent="0.25">
      <c r="A146" s="7" t="s">
        <v>765</v>
      </c>
      <c r="B146" s="10" t="s">
        <v>596</v>
      </c>
      <c r="C146" s="7" t="s">
        <v>653</v>
      </c>
      <c r="D146" s="43">
        <v>425196051</v>
      </c>
      <c r="E146" s="7" t="s">
        <v>593</v>
      </c>
      <c r="F146" s="27">
        <v>40493</v>
      </c>
      <c r="G146" s="12">
        <f t="shared" ca="1" si="2"/>
        <v>12</v>
      </c>
      <c r="H146" s="13" t="s">
        <v>594</v>
      </c>
      <c r="I146" s="14">
        <v>36630</v>
      </c>
      <c r="J146" s="15">
        <v>4</v>
      </c>
    </row>
    <row r="147" spans="1:10" x14ac:dyDescent="0.25">
      <c r="A147" s="7" t="s">
        <v>766</v>
      </c>
      <c r="B147" s="10" t="s">
        <v>641</v>
      </c>
      <c r="C147" s="7" t="s">
        <v>665</v>
      </c>
      <c r="D147" s="43">
        <v>376805703</v>
      </c>
      <c r="E147" s="7" t="s">
        <v>606</v>
      </c>
      <c r="F147" s="27">
        <v>40456</v>
      </c>
      <c r="G147" s="12">
        <f t="shared" ca="1" si="2"/>
        <v>12</v>
      </c>
      <c r="H147" s="13" t="s">
        <v>601</v>
      </c>
      <c r="I147" s="14">
        <v>59420</v>
      </c>
      <c r="J147" s="15">
        <v>4</v>
      </c>
    </row>
    <row r="148" spans="1:10" x14ac:dyDescent="0.25">
      <c r="A148" s="7" t="s">
        <v>767</v>
      </c>
      <c r="B148" s="10" t="s">
        <v>619</v>
      </c>
      <c r="C148" s="7" t="s">
        <v>625</v>
      </c>
      <c r="D148" s="43">
        <v>648315890</v>
      </c>
      <c r="E148" s="7" t="s">
        <v>606</v>
      </c>
      <c r="F148" s="27">
        <v>40769</v>
      </c>
      <c r="G148" s="12">
        <f t="shared" ca="1" si="2"/>
        <v>11</v>
      </c>
      <c r="H148" s="13"/>
      <c r="I148" s="14">
        <v>63610</v>
      </c>
      <c r="J148" s="15">
        <v>5</v>
      </c>
    </row>
    <row r="149" spans="1:10" x14ac:dyDescent="0.25">
      <c r="A149" s="7" t="s">
        <v>768</v>
      </c>
      <c r="B149" s="10" t="s">
        <v>591</v>
      </c>
      <c r="C149" s="7" t="s">
        <v>592</v>
      </c>
      <c r="D149" s="43">
        <v>381090613</v>
      </c>
      <c r="E149" s="7" t="s">
        <v>593</v>
      </c>
      <c r="F149" s="27">
        <v>37026</v>
      </c>
      <c r="G149" s="12">
        <f t="shared" ca="1" si="2"/>
        <v>21</v>
      </c>
      <c r="H149" s="13" t="s">
        <v>615</v>
      </c>
      <c r="I149" s="14">
        <v>64470</v>
      </c>
      <c r="J149" s="15">
        <v>5</v>
      </c>
    </row>
    <row r="150" spans="1:10" x14ac:dyDescent="0.25">
      <c r="A150" s="7" t="s">
        <v>769</v>
      </c>
      <c r="B150" s="10" t="s">
        <v>619</v>
      </c>
      <c r="C150" s="7" t="s">
        <v>610</v>
      </c>
      <c r="D150" s="43">
        <v>656222861</v>
      </c>
      <c r="E150" s="7" t="s">
        <v>606</v>
      </c>
      <c r="F150" s="27">
        <v>40734</v>
      </c>
      <c r="G150" s="12">
        <f t="shared" ca="1" si="2"/>
        <v>11</v>
      </c>
      <c r="H150" s="13"/>
      <c r="I150" s="14">
        <v>33232</v>
      </c>
      <c r="J150" s="15">
        <v>4</v>
      </c>
    </row>
    <row r="151" spans="1:10" x14ac:dyDescent="0.25">
      <c r="A151" s="7" t="s">
        <v>770</v>
      </c>
      <c r="B151" s="10" t="s">
        <v>596</v>
      </c>
      <c r="C151" s="7" t="s">
        <v>756</v>
      </c>
      <c r="D151" s="43">
        <v>340006592</v>
      </c>
      <c r="E151" s="7" t="s">
        <v>593</v>
      </c>
      <c r="F151" s="27">
        <v>37054</v>
      </c>
      <c r="G151" s="12">
        <f t="shared" ca="1" si="2"/>
        <v>21</v>
      </c>
      <c r="H151" s="13" t="s">
        <v>599</v>
      </c>
      <c r="I151" s="14">
        <v>46105</v>
      </c>
      <c r="J151" s="15">
        <v>5</v>
      </c>
    </row>
    <row r="152" spans="1:10" x14ac:dyDescent="0.25">
      <c r="A152" s="7" t="s">
        <v>771</v>
      </c>
      <c r="B152" s="10" t="s">
        <v>619</v>
      </c>
      <c r="C152" s="7" t="s">
        <v>608</v>
      </c>
      <c r="D152" s="43">
        <v>820687492</v>
      </c>
      <c r="E152" s="7" t="s">
        <v>593</v>
      </c>
      <c r="F152" s="27">
        <v>40769</v>
      </c>
      <c r="G152" s="12">
        <f t="shared" ca="1" si="2"/>
        <v>11</v>
      </c>
      <c r="H152" s="13" t="s">
        <v>594</v>
      </c>
      <c r="I152" s="14">
        <v>39515</v>
      </c>
      <c r="J152" s="15">
        <v>5</v>
      </c>
    </row>
    <row r="153" spans="1:10" x14ac:dyDescent="0.25">
      <c r="A153" s="7" t="s">
        <v>772</v>
      </c>
      <c r="B153" s="10" t="s">
        <v>596</v>
      </c>
      <c r="C153" s="7" t="s">
        <v>625</v>
      </c>
      <c r="D153" s="43">
        <v>962371646</v>
      </c>
      <c r="E153" s="7" t="s">
        <v>606</v>
      </c>
      <c r="F153" s="27">
        <v>41201</v>
      </c>
      <c r="G153" s="12">
        <f t="shared" ca="1" si="2"/>
        <v>10</v>
      </c>
      <c r="H153" s="13" t="s">
        <v>611</v>
      </c>
      <c r="I153" s="14">
        <v>77350</v>
      </c>
      <c r="J153" s="15">
        <v>5</v>
      </c>
    </row>
    <row r="154" spans="1:10" x14ac:dyDescent="0.25">
      <c r="A154" s="7" t="s">
        <v>773</v>
      </c>
      <c r="B154" s="10" t="s">
        <v>591</v>
      </c>
      <c r="C154" s="7" t="s">
        <v>625</v>
      </c>
      <c r="D154" s="43">
        <v>823446740</v>
      </c>
      <c r="E154" s="7" t="s">
        <v>593</v>
      </c>
      <c r="F154" s="27">
        <v>38250</v>
      </c>
      <c r="G154" s="12">
        <f t="shared" ca="1" si="2"/>
        <v>18</v>
      </c>
      <c r="H154" s="13" t="s">
        <v>599</v>
      </c>
      <c r="I154" s="14">
        <v>12545</v>
      </c>
      <c r="J154" s="15">
        <v>4</v>
      </c>
    </row>
    <row r="155" spans="1:10" x14ac:dyDescent="0.25">
      <c r="A155" s="7" t="s">
        <v>774</v>
      </c>
      <c r="B155" s="10" t="s">
        <v>591</v>
      </c>
      <c r="C155" s="7" t="s">
        <v>653</v>
      </c>
      <c r="D155" s="43">
        <v>438663178</v>
      </c>
      <c r="E155" s="7" t="s">
        <v>622</v>
      </c>
      <c r="F155" s="27">
        <v>41300</v>
      </c>
      <c r="G155" s="12">
        <f t="shared" ca="1" si="2"/>
        <v>9</v>
      </c>
      <c r="H155" s="13" t="s">
        <v>599</v>
      </c>
      <c r="I155" s="14">
        <v>32835</v>
      </c>
      <c r="J155" s="15">
        <v>2</v>
      </c>
    </row>
    <row r="156" spans="1:10" x14ac:dyDescent="0.25">
      <c r="A156" s="7" t="s">
        <v>775</v>
      </c>
      <c r="B156" s="10" t="s">
        <v>641</v>
      </c>
      <c r="C156" s="7" t="s">
        <v>625</v>
      </c>
      <c r="D156" s="43">
        <v>612305263</v>
      </c>
      <c r="E156" s="7" t="s">
        <v>614</v>
      </c>
      <c r="F156" s="27">
        <v>41693</v>
      </c>
      <c r="G156" s="12">
        <f t="shared" ca="1" si="2"/>
        <v>8</v>
      </c>
      <c r="H156" s="13"/>
      <c r="I156" s="14">
        <v>85510</v>
      </c>
      <c r="J156" s="15">
        <v>4</v>
      </c>
    </row>
    <row r="157" spans="1:10" x14ac:dyDescent="0.25">
      <c r="A157" s="7" t="s">
        <v>776</v>
      </c>
      <c r="B157" s="10" t="s">
        <v>596</v>
      </c>
      <c r="C157" s="7" t="s">
        <v>598</v>
      </c>
      <c r="D157" s="43">
        <v>224695083</v>
      </c>
      <c r="E157" s="7" t="s">
        <v>614</v>
      </c>
      <c r="F157" s="27">
        <v>40624</v>
      </c>
      <c r="G157" s="12">
        <f t="shared" ca="1" si="2"/>
        <v>11</v>
      </c>
      <c r="H157" s="13"/>
      <c r="I157" s="14">
        <v>60060</v>
      </c>
      <c r="J157" s="15">
        <v>2</v>
      </c>
    </row>
    <row r="158" spans="1:10" x14ac:dyDescent="0.25">
      <c r="A158" s="7" t="s">
        <v>777</v>
      </c>
      <c r="B158" s="10" t="s">
        <v>596</v>
      </c>
      <c r="C158" s="7" t="s">
        <v>665</v>
      </c>
      <c r="D158" s="43">
        <v>238464083</v>
      </c>
      <c r="E158" s="7" t="s">
        <v>593</v>
      </c>
      <c r="F158" s="27">
        <v>37957</v>
      </c>
      <c r="G158" s="12">
        <f t="shared" ca="1" si="2"/>
        <v>19</v>
      </c>
      <c r="H158" s="13" t="s">
        <v>599</v>
      </c>
      <c r="I158" s="14">
        <v>49930</v>
      </c>
      <c r="J158" s="15">
        <v>1</v>
      </c>
    </row>
    <row r="159" spans="1:10" x14ac:dyDescent="0.25">
      <c r="A159" s="7" t="s">
        <v>778</v>
      </c>
      <c r="B159" s="10" t="s">
        <v>596</v>
      </c>
      <c r="C159" s="7" t="s">
        <v>620</v>
      </c>
      <c r="D159" s="43">
        <v>176185672</v>
      </c>
      <c r="E159" s="7" t="s">
        <v>614</v>
      </c>
      <c r="F159" s="27">
        <v>38811</v>
      </c>
      <c r="G159" s="12">
        <f t="shared" ca="1" si="2"/>
        <v>16</v>
      </c>
      <c r="H159" s="13" t="s">
        <v>601</v>
      </c>
      <c r="I159" s="14">
        <v>48010</v>
      </c>
      <c r="J159" s="15">
        <v>3</v>
      </c>
    </row>
    <row r="160" spans="1:10" x14ac:dyDescent="0.25">
      <c r="A160" s="7" t="s">
        <v>779</v>
      </c>
      <c r="B160" s="10" t="s">
        <v>591</v>
      </c>
      <c r="C160" s="7" t="s">
        <v>598</v>
      </c>
      <c r="D160" s="43">
        <v>836180751</v>
      </c>
      <c r="E160" s="7" t="s">
        <v>614</v>
      </c>
      <c r="F160" s="27">
        <v>38900</v>
      </c>
      <c r="G160" s="12">
        <f t="shared" ca="1" si="2"/>
        <v>16</v>
      </c>
      <c r="H160" s="13"/>
      <c r="I160" s="14">
        <v>64220</v>
      </c>
      <c r="J160" s="15">
        <v>5</v>
      </c>
    </row>
    <row r="161" spans="1:10" x14ac:dyDescent="0.25">
      <c r="A161" s="7" t="s">
        <v>780</v>
      </c>
      <c r="B161" s="10" t="s">
        <v>603</v>
      </c>
      <c r="C161" s="7" t="s">
        <v>636</v>
      </c>
      <c r="D161" s="43">
        <v>337244184</v>
      </c>
      <c r="E161" s="7" t="s">
        <v>606</v>
      </c>
      <c r="F161" s="27">
        <v>42112</v>
      </c>
      <c r="G161" s="12">
        <f t="shared" ca="1" si="2"/>
        <v>7</v>
      </c>
      <c r="H161" s="13" t="s">
        <v>615</v>
      </c>
      <c r="I161" s="14">
        <v>62780</v>
      </c>
      <c r="J161" s="15">
        <v>3</v>
      </c>
    </row>
    <row r="162" spans="1:10" x14ac:dyDescent="0.25">
      <c r="A162" s="7" t="s">
        <v>781</v>
      </c>
      <c r="B162" s="10" t="s">
        <v>591</v>
      </c>
      <c r="C162" s="7" t="s">
        <v>647</v>
      </c>
      <c r="D162" s="43">
        <v>140590888</v>
      </c>
      <c r="E162" s="7" t="s">
        <v>606</v>
      </c>
      <c r="F162" s="27">
        <v>40148</v>
      </c>
      <c r="G162" s="12">
        <f t="shared" ca="1" si="2"/>
        <v>13</v>
      </c>
      <c r="H162" s="13"/>
      <c r="I162" s="14">
        <v>42540</v>
      </c>
      <c r="J162" s="15">
        <v>5</v>
      </c>
    </row>
    <row r="163" spans="1:10" x14ac:dyDescent="0.25">
      <c r="A163" s="7" t="s">
        <v>782</v>
      </c>
      <c r="B163" s="10" t="s">
        <v>591</v>
      </c>
      <c r="C163" s="7" t="s">
        <v>625</v>
      </c>
      <c r="D163" s="43">
        <v>700234099</v>
      </c>
      <c r="E163" s="7" t="s">
        <v>593</v>
      </c>
      <c r="F163" s="27">
        <v>38944</v>
      </c>
      <c r="G163" s="12">
        <f t="shared" ca="1" si="2"/>
        <v>16</v>
      </c>
      <c r="H163" s="13" t="s">
        <v>594</v>
      </c>
      <c r="I163" s="14">
        <v>75176</v>
      </c>
      <c r="J163" s="15">
        <v>3</v>
      </c>
    </row>
    <row r="164" spans="1:10" x14ac:dyDescent="0.25">
      <c r="A164" s="7" t="s">
        <v>783</v>
      </c>
      <c r="B164" s="10" t="s">
        <v>591</v>
      </c>
      <c r="C164" s="7" t="s">
        <v>625</v>
      </c>
      <c r="D164" s="43">
        <v>482939006</v>
      </c>
      <c r="E164" s="7" t="s">
        <v>593</v>
      </c>
      <c r="F164" s="27">
        <v>37480</v>
      </c>
      <c r="G164" s="12">
        <f t="shared" ca="1" si="2"/>
        <v>20</v>
      </c>
      <c r="H164" s="13"/>
      <c r="I164" s="14">
        <v>54840</v>
      </c>
      <c r="J164" s="15">
        <v>4</v>
      </c>
    </row>
    <row r="165" spans="1:10" x14ac:dyDescent="0.25">
      <c r="A165" s="7" t="s">
        <v>784</v>
      </c>
      <c r="B165" s="10" t="s">
        <v>619</v>
      </c>
      <c r="C165" s="7" t="s">
        <v>608</v>
      </c>
      <c r="D165" s="43">
        <v>506229186</v>
      </c>
      <c r="E165" s="7" t="s">
        <v>606</v>
      </c>
      <c r="F165" s="27">
        <v>41321</v>
      </c>
      <c r="G165" s="12">
        <f t="shared" ca="1" si="2"/>
        <v>9</v>
      </c>
      <c r="H165" s="13" t="s">
        <v>611</v>
      </c>
      <c r="I165" s="14">
        <v>77580</v>
      </c>
      <c r="J165" s="15">
        <v>3</v>
      </c>
    </row>
    <row r="166" spans="1:10" x14ac:dyDescent="0.25">
      <c r="A166" s="7" t="s">
        <v>785</v>
      </c>
      <c r="B166" s="10" t="s">
        <v>596</v>
      </c>
      <c r="C166" s="7" t="s">
        <v>625</v>
      </c>
      <c r="D166" s="43">
        <v>679823655</v>
      </c>
      <c r="E166" s="7" t="s">
        <v>593</v>
      </c>
      <c r="F166" s="27">
        <v>41439</v>
      </c>
      <c r="G166" s="12">
        <f t="shared" ca="1" si="2"/>
        <v>9</v>
      </c>
      <c r="H166" s="13" t="s">
        <v>611</v>
      </c>
      <c r="I166" s="14">
        <v>59150</v>
      </c>
      <c r="J166" s="15">
        <v>4</v>
      </c>
    </row>
    <row r="167" spans="1:10" x14ac:dyDescent="0.25">
      <c r="A167" s="21" t="s">
        <v>786</v>
      </c>
      <c r="B167" s="10" t="s">
        <v>603</v>
      </c>
      <c r="C167" s="21" t="s">
        <v>787</v>
      </c>
      <c r="D167" s="43">
        <v>687360569</v>
      </c>
      <c r="E167" s="21" t="s">
        <v>606</v>
      </c>
      <c r="F167" s="27">
        <v>37407</v>
      </c>
      <c r="G167" s="12">
        <f t="shared" ca="1" si="2"/>
        <v>20</v>
      </c>
      <c r="H167" s="13"/>
      <c r="I167" s="14">
        <v>60800</v>
      </c>
      <c r="J167" s="15">
        <v>4</v>
      </c>
    </row>
    <row r="168" spans="1:10" x14ac:dyDescent="0.25">
      <c r="A168" s="7" t="s">
        <v>788</v>
      </c>
      <c r="B168" s="10" t="s">
        <v>596</v>
      </c>
      <c r="C168" s="7" t="s">
        <v>608</v>
      </c>
      <c r="D168" s="43">
        <v>881019139</v>
      </c>
      <c r="E168" s="7" t="s">
        <v>593</v>
      </c>
      <c r="F168" s="27">
        <v>37456</v>
      </c>
      <c r="G168" s="12">
        <f t="shared" ca="1" si="2"/>
        <v>20</v>
      </c>
      <c r="H168" s="13"/>
      <c r="I168" s="14">
        <v>23810</v>
      </c>
      <c r="J168" s="15">
        <v>4</v>
      </c>
    </row>
    <row r="169" spans="1:10" x14ac:dyDescent="0.25">
      <c r="A169" s="7" t="s">
        <v>789</v>
      </c>
      <c r="B169" s="10" t="s">
        <v>591</v>
      </c>
      <c r="C169" s="7" t="s">
        <v>592</v>
      </c>
      <c r="D169" s="43">
        <v>452414057</v>
      </c>
      <c r="E169" s="7" t="s">
        <v>606</v>
      </c>
      <c r="F169" s="27">
        <v>38731</v>
      </c>
      <c r="G169" s="12">
        <f t="shared" ca="1" si="2"/>
        <v>16</v>
      </c>
      <c r="H169" s="13"/>
      <c r="I169" s="14">
        <v>8892</v>
      </c>
      <c r="J169" s="15">
        <v>1</v>
      </c>
    </row>
    <row r="170" spans="1:10" x14ac:dyDescent="0.25">
      <c r="A170" s="7" t="s">
        <v>790</v>
      </c>
      <c r="B170" s="10" t="s">
        <v>641</v>
      </c>
      <c r="C170" s="7" t="s">
        <v>608</v>
      </c>
      <c r="D170" s="43">
        <v>251755471</v>
      </c>
      <c r="E170" s="7" t="s">
        <v>593</v>
      </c>
      <c r="F170" s="27">
        <v>39734</v>
      </c>
      <c r="G170" s="12">
        <f t="shared" ca="1" si="2"/>
        <v>14</v>
      </c>
      <c r="H170" s="13" t="s">
        <v>599</v>
      </c>
      <c r="I170" s="14">
        <v>68710</v>
      </c>
      <c r="J170" s="15">
        <v>4</v>
      </c>
    </row>
    <row r="171" spans="1:10" x14ac:dyDescent="0.25">
      <c r="A171" s="7" t="s">
        <v>791</v>
      </c>
      <c r="B171" s="10" t="s">
        <v>591</v>
      </c>
      <c r="C171" s="7" t="s">
        <v>665</v>
      </c>
      <c r="D171" s="43">
        <v>846905629</v>
      </c>
      <c r="E171" s="7" t="s">
        <v>593</v>
      </c>
      <c r="F171" s="27">
        <v>40688</v>
      </c>
      <c r="G171" s="12">
        <f t="shared" ca="1" si="2"/>
        <v>11</v>
      </c>
      <c r="H171" s="13" t="s">
        <v>611</v>
      </c>
      <c r="I171" s="14">
        <v>24815</v>
      </c>
      <c r="J171" s="15">
        <v>1</v>
      </c>
    </row>
    <row r="172" spans="1:10" x14ac:dyDescent="0.25">
      <c r="A172" s="7" t="s">
        <v>792</v>
      </c>
      <c r="B172" s="10" t="s">
        <v>591</v>
      </c>
      <c r="C172" s="7" t="s">
        <v>620</v>
      </c>
      <c r="D172" s="43">
        <v>976545596</v>
      </c>
      <c r="E172" s="7" t="s">
        <v>593</v>
      </c>
      <c r="F172" s="27">
        <v>39322</v>
      </c>
      <c r="G172" s="12">
        <f t="shared" ca="1" si="2"/>
        <v>15</v>
      </c>
      <c r="H172" s="13"/>
      <c r="I172" s="14">
        <v>37980</v>
      </c>
      <c r="J172" s="15">
        <v>4</v>
      </c>
    </row>
    <row r="173" spans="1:10" x14ac:dyDescent="0.25">
      <c r="A173" s="7" t="s">
        <v>793</v>
      </c>
      <c r="B173" s="10" t="s">
        <v>596</v>
      </c>
      <c r="C173" s="7" t="s">
        <v>592</v>
      </c>
      <c r="D173" s="43">
        <v>393343957</v>
      </c>
      <c r="E173" s="7" t="s">
        <v>606</v>
      </c>
      <c r="F173" s="27">
        <v>41502</v>
      </c>
      <c r="G173" s="12">
        <f t="shared" ca="1" si="2"/>
        <v>9</v>
      </c>
      <c r="H173" s="13" t="s">
        <v>611</v>
      </c>
      <c r="I173" s="14">
        <v>77820</v>
      </c>
      <c r="J173" s="15">
        <v>3</v>
      </c>
    </row>
    <row r="174" spans="1:10" x14ac:dyDescent="0.25">
      <c r="A174" s="7" t="s">
        <v>794</v>
      </c>
      <c r="B174" s="10" t="s">
        <v>596</v>
      </c>
      <c r="C174" s="7" t="s">
        <v>608</v>
      </c>
      <c r="D174" s="43">
        <v>686254231</v>
      </c>
      <c r="E174" s="7" t="s">
        <v>606</v>
      </c>
      <c r="F174" s="27">
        <v>38947</v>
      </c>
      <c r="G174" s="12">
        <f t="shared" ca="1" si="2"/>
        <v>16</v>
      </c>
      <c r="H174" s="13" t="s">
        <v>594</v>
      </c>
      <c r="I174" s="14">
        <v>85130</v>
      </c>
      <c r="J174" s="15">
        <v>5</v>
      </c>
    </row>
    <row r="175" spans="1:10" x14ac:dyDescent="0.25">
      <c r="A175" s="7" t="s">
        <v>795</v>
      </c>
      <c r="B175" s="10" t="s">
        <v>591</v>
      </c>
      <c r="C175" s="7" t="s">
        <v>608</v>
      </c>
      <c r="D175" s="43">
        <v>810219401</v>
      </c>
      <c r="E175" s="7" t="s">
        <v>622</v>
      </c>
      <c r="F175" s="27">
        <v>37137</v>
      </c>
      <c r="G175" s="12">
        <f t="shared" ca="1" si="2"/>
        <v>21</v>
      </c>
      <c r="H175" s="13" t="s">
        <v>601</v>
      </c>
      <c r="I175" s="14">
        <v>45000</v>
      </c>
      <c r="J175" s="15">
        <v>4</v>
      </c>
    </row>
    <row r="176" spans="1:10" x14ac:dyDescent="0.25">
      <c r="A176" s="7" t="s">
        <v>796</v>
      </c>
      <c r="B176" s="10" t="s">
        <v>603</v>
      </c>
      <c r="C176" s="7" t="s">
        <v>608</v>
      </c>
      <c r="D176" s="43">
        <v>861039482</v>
      </c>
      <c r="E176" s="7" t="s">
        <v>593</v>
      </c>
      <c r="F176" s="27">
        <v>40349</v>
      </c>
      <c r="G176" s="12">
        <f t="shared" ca="1" si="2"/>
        <v>12</v>
      </c>
      <c r="H176" s="13" t="s">
        <v>594</v>
      </c>
      <c r="I176" s="14">
        <v>46220</v>
      </c>
      <c r="J176" s="15">
        <v>2</v>
      </c>
    </row>
    <row r="177" spans="1:10" x14ac:dyDescent="0.25">
      <c r="A177" s="7" t="s">
        <v>797</v>
      </c>
      <c r="B177" s="10" t="s">
        <v>591</v>
      </c>
      <c r="C177" s="7" t="s">
        <v>653</v>
      </c>
      <c r="D177" s="43">
        <v>936890541</v>
      </c>
      <c r="E177" s="7" t="s">
        <v>614</v>
      </c>
      <c r="F177" s="27">
        <v>36922</v>
      </c>
      <c r="G177" s="12">
        <f t="shared" ca="1" si="2"/>
        <v>21</v>
      </c>
      <c r="H177" s="13"/>
      <c r="I177" s="14">
        <v>63330</v>
      </c>
      <c r="J177" s="15">
        <v>4</v>
      </c>
    </row>
    <row r="178" spans="1:10" x14ac:dyDescent="0.25">
      <c r="A178" s="7" t="s">
        <v>798</v>
      </c>
      <c r="B178" s="10" t="s">
        <v>591</v>
      </c>
      <c r="C178" s="7" t="s">
        <v>608</v>
      </c>
      <c r="D178" s="43">
        <v>522328391</v>
      </c>
      <c r="E178" s="7" t="s">
        <v>606</v>
      </c>
      <c r="F178" s="27">
        <v>40274</v>
      </c>
      <c r="G178" s="12">
        <f t="shared" ca="1" si="2"/>
        <v>12</v>
      </c>
      <c r="H178" s="13" t="s">
        <v>594</v>
      </c>
      <c r="I178" s="14">
        <v>54200</v>
      </c>
      <c r="J178" s="15">
        <v>4</v>
      </c>
    </row>
    <row r="179" spans="1:10" x14ac:dyDescent="0.25">
      <c r="A179" s="7" t="s">
        <v>799</v>
      </c>
      <c r="B179" s="10" t="s">
        <v>596</v>
      </c>
      <c r="C179" s="7" t="s">
        <v>665</v>
      </c>
      <c r="D179" s="43">
        <v>535872900</v>
      </c>
      <c r="E179" s="7" t="s">
        <v>593</v>
      </c>
      <c r="F179" s="27">
        <v>37215</v>
      </c>
      <c r="G179" s="12">
        <f t="shared" ca="1" si="2"/>
        <v>21</v>
      </c>
      <c r="H179" s="13" t="s">
        <v>599</v>
      </c>
      <c r="I179" s="14">
        <v>47850</v>
      </c>
      <c r="J179" s="15">
        <v>1</v>
      </c>
    </row>
    <row r="180" spans="1:10" x14ac:dyDescent="0.25">
      <c r="A180" s="7" t="s">
        <v>799</v>
      </c>
      <c r="B180" s="10" t="s">
        <v>596</v>
      </c>
      <c r="C180" s="7" t="s">
        <v>665</v>
      </c>
      <c r="D180" s="43">
        <v>535872900</v>
      </c>
      <c r="E180" s="7" t="s">
        <v>593</v>
      </c>
      <c r="F180" s="27">
        <v>37215</v>
      </c>
      <c r="G180" s="12">
        <f t="shared" ca="1" si="2"/>
        <v>21</v>
      </c>
      <c r="H180" s="13" t="s">
        <v>599</v>
      </c>
      <c r="I180" s="14">
        <v>47850</v>
      </c>
      <c r="J180" s="15">
        <v>1</v>
      </c>
    </row>
    <row r="181" spans="1:10" x14ac:dyDescent="0.25">
      <c r="A181" s="7" t="s">
        <v>800</v>
      </c>
      <c r="B181" s="10" t="s">
        <v>591</v>
      </c>
      <c r="C181" s="7" t="s">
        <v>682</v>
      </c>
      <c r="D181" s="43">
        <v>269616523</v>
      </c>
      <c r="E181" s="7" t="s">
        <v>622</v>
      </c>
      <c r="F181" s="27">
        <v>42152</v>
      </c>
      <c r="G181" s="12">
        <f t="shared" ca="1" si="2"/>
        <v>7</v>
      </c>
      <c r="H181" s="13"/>
      <c r="I181" s="14">
        <v>35680</v>
      </c>
      <c r="J181" s="15">
        <v>2</v>
      </c>
    </row>
    <row r="182" spans="1:10" x14ac:dyDescent="0.25">
      <c r="A182" s="7" t="s">
        <v>801</v>
      </c>
      <c r="B182" s="10" t="s">
        <v>617</v>
      </c>
      <c r="C182" s="7" t="s">
        <v>620</v>
      </c>
      <c r="D182" s="43">
        <v>400040709</v>
      </c>
      <c r="E182" s="7" t="s">
        <v>593</v>
      </c>
      <c r="F182" s="27">
        <v>38668</v>
      </c>
      <c r="G182" s="12">
        <f t="shared" ca="1" si="2"/>
        <v>17</v>
      </c>
      <c r="H182" s="13"/>
      <c r="I182" s="14">
        <v>73390</v>
      </c>
      <c r="J182" s="15">
        <v>2</v>
      </c>
    </row>
    <row r="183" spans="1:10" x14ac:dyDescent="0.25">
      <c r="A183" s="7" t="s">
        <v>802</v>
      </c>
      <c r="B183" s="10" t="s">
        <v>641</v>
      </c>
      <c r="C183" s="7" t="s">
        <v>608</v>
      </c>
      <c r="D183" s="43">
        <v>561523372</v>
      </c>
      <c r="E183" s="7" t="s">
        <v>593</v>
      </c>
      <c r="F183" s="27">
        <v>41991</v>
      </c>
      <c r="G183" s="12">
        <f t="shared" ca="1" si="2"/>
        <v>7</v>
      </c>
      <c r="H183" s="13" t="s">
        <v>594</v>
      </c>
      <c r="I183" s="14">
        <v>65571</v>
      </c>
      <c r="J183" s="15">
        <v>3</v>
      </c>
    </row>
    <row r="184" spans="1:10" x14ac:dyDescent="0.25">
      <c r="A184" s="7" t="s">
        <v>803</v>
      </c>
      <c r="B184" s="10" t="s">
        <v>641</v>
      </c>
      <c r="C184" s="7" t="s">
        <v>613</v>
      </c>
      <c r="D184" s="43">
        <v>382289682</v>
      </c>
      <c r="E184" s="7" t="s">
        <v>606</v>
      </c>
      <c r="F184" s="27">
        <v>41271</v>
      </c>
      <c r="G184" s="12">
        <f t="shared" ca="1" si="2"/>
        <v>9</v>
      </c>
      <c r="H184" s="13" t="s">
        <v>601</v>
      </c>
      <c r="I184" s="14">
        <v>35300</v>
      </c>
      <c r="J184" s="15">
        <v>5</v>
      </c>
    </row>
    <row r="185" spans="1:10" x14ac:dyDescent="0.25">
      <c r="A185" s="7" t="s">
        <v>804</v>
      </c>
      <c r="B185" s="10" t="s">
        <v>591</v>
      </c>
      <c r="C185" s="7" t="s">
        <v>592</v>
      </c>
      <c r="D185" s="43">
        <v>154653759</v>
      </c>
      <c r="E185" s="7" t="s">
        <v>593</v>
      </c>
      <c r="F185" s="27">
        <v>41294</v>
      </c>
      <c r="G185" s="12">
        <f t="shared" ca="1" si="2"/>
        <v>9</v>
      </c>
      <c r="H185" s="13" t="s">
        <v>594</v>
      </c>
      <c r="I185" s="14">
        <v>11810</v>
      </c>
      <c r="J185" s="15">
        <v>1</v>
      </c>
    </row>
    <row r="186" spans="1:10" x14ac:dyDescent="0.25">
      <c r="A186" s="7" t="s">
        <v>805</v>
      </c>
      <c r="B186" s="10" t="s">
        <v>591</v>
      </c>
      <c r="C186" s="7" t="s">
        <v>663</v>
      </c>
      <c r="D186" s="43">
        <v>781913448</v>
      </c>
      <c r="E186" s="7" t="s">
        <v>593</v>
      </c>
      <c r="F186" s="27">
        <v>39913</v>
      </c>
      <c r="G186" s="12">
        <f t="shared" ca="1" si="2"/>
        <v>13</v>
      </c>
      <c r="H186" s="13"/>
      <c r="I186" s="14">
        <v>80330</v>
      </c>
      <c r="J186" s="15">
        <v>4</v>
      </c>
    </row>
    <row r="187" spans="1:10" x14ac:dyDescent="0.25">
      <c r="A187" s="21" t="s">
        <v>806</v>
      </c>
      <c r="B187" s="10" t="s">
        <v>617</v>
      </c>
      <c r="C187" s="21" t="s">
        <v>787</v>
      </c>
      <c r="D187" s="43">
        <v>147629117</v>
      </c>
      <c r="E187" s="21" t="s">
        <v>622</v>
      </c>
      <c r="F187" s="27">
        <v>41926</v>
      </c>
      <c r="G187" s="12">
        <f t="shared" ca="1" si="2"/>
        <v>8</v>
      </c>
      <c r="H187" s="13" t="s">
        <v>601</v>
      </c>
      <c r="I187" s="14">
        <v>43190</v>
      </c>
      <c r="J187" s="15">
        <v>2</v>
      </c>
    </row>
    <row r="188" spans="1:10" x14ac:dyDescent="0.25">
      <c r="A188" s="7" t="s">
        <v>807</v>
      </c>
      <c r="B188" s="10" t="s">
        <v>641</v>
      </c>
      <c r="C188" s="7" t="s">
        <v>610</v>
      </c>
      <c r="D188" s="43">
        <v>686682348</v>
      </c>
      <c r="E188" s="7" t="s">
        <v>606</v>
      </c>
      <c r="F188" s="27">
        <v>40254</v>
      </c>
      <c r="G188" s="12">
        <f t="shared" ca="1" si="2"/>
        <v>12</v>
      </c>
      <c r="H188" s="13" t="s">
        <v>599</v>
      </c>
      <c r="I188" s="14">
        <v>11230</v>
      </c>
      <c r="J188" s="15">
        <v>4</v>
      </c>
    </row>
    <row r="189" spans="1:10" x14ac:dyDescent="0.25">
      <c r="A189" s="7" t="s">
        <v>808</v>
      </c>
      <c r="B189" s="10" t="s">
        <v>591</v>
      </c>
      <c r="C189" s="7" t="s">
        <v>592</v>
      </c>
      <c r="D189" s="43">
        <v>146657450</v>
      </c>
      <c r="E189" s="7" t="s">
        <v>593</v>
      </c>
      <c r="F189" s="27">
        <v>42080</v>
      </c>
      <c r="G189" s="12">
        <f t="shared" ca="1" si="2"/>
        <v>7</v>
      </c>
      <c r="H189" s="13"/>
      <c r="I189" s="14">
        <v>32190</v>
      </c>
      <c r="J189" s="15">
        <v>3</v>
      </c>
    </row>
    <row r="190" spans="1:10" x14ac:dyDescent="0.25">
      <c r="A190" s="7" t="s">
        <v>809</v>
      </c>
      <c r="B190" s="10" t="s">
        <v>596</v>
      </c>
      <c r="C190" s="7" t="s">
        <v>608</v>
      </c>
      <c r="D190" s="43">
        <v>677551790</v>
      </c>
      <c r="E190" s="7" t="s">
        <v>593</v>
      </c>
      <c r="F190" s="27">
        <v>41236</v>
      </c>
      <c r="G190" s="12">
        <f t="shared" ca="1" si="2"/>
        <v>10</v>
      </c>
      <c r="H190" s="13"/>
      <c r="I190" s="14">
        <v>80729</v>
      </c>
      <c r="J190" s="15">
        <v>3</v>
      </c>
    </row>
    <row r="191" spans="1:10" x14ac:dyDescent="0.25">
      <c r="A191" s="7" t="s">
        <v>810</v>
      </c>
      <c r="B191" s="10" t="s">
        <v>619</v>
      </c>
      <c r="C191" s="7" t="s">
        <v>620</v>
      </c>
      <c r="D191" s="43">
        <v>533216615</v>
      </c>
      <c r="E191" s="7" t="s">
        <v>614</v>
      </c>
      <c r="F191" s="27">
        <v>40704</v>
      </c>
      <c r="G191" s="12">
        <f t="shared" ca="1" si="2"/>
        <v>11</v>
      </c>
      <c r="H191" s="13" t="s">
        <v>611</v>
      </c>
      <c r="I191" s="14">
        <v>46110</v>
      </c>
      <c r="J191" s="15">
        <v>4</v>
      </c>
    </row>
    <row r="192" spans="1:10" x14ac:dyDescent="0.25">
      <c r="A192" s="7" t="s">
        <v>811</v>
      </c>
      <c r="B192" s="10" t="s">
        <v>617</v>
      </c>
      <c r="C192" s="7" t="s">
        <v>608</v>
      </c>
      <c r="D192" s="43">
        <v>277378808</v>
      </c>
      <c r="E192" s="7" t="s">
        <v>606</v>
      </c>
      <c r="F192" s="27">
        <v>40762</v>
      </c>
      <c r="G192" s="12">
        <f t="shared" ca="1" si="2"/>
        <v>11</v>
      </c>
      <c r="H192" s="13" t="s">
        <v>594</v>
      </c>
      <c r="I192" s="14">
        <v>40940</v>
      </c>
      <c r="J192" s="15">
        <v>3</v>
      </c>
    </row>
    <row r="193" spans="1:10" x14ac:dyDescent="0.25">
      <c r="A193" s="7" t="s">
        <v>812</v>
      </c>
      <c r="B193" s="10" t="s">
        <v>603</v>
      </c>
      <c r="C193" s="7" t="s">
        <v>613</v>
      </c>
      <c r="D193" s="43">
        <v>724054276</v>
      </c>
      <c r="E193" s="7" t="s">
        <v>593</v>
      </c>
      <c r="F193" s="27">
        <v>41400</v>
      </c>
      <c r="G193" s="12">
        <f t="shared" ca="1" si="2"/>
        <v>9</v>
      </c>
      <c r="H193" s="13" t="s">
        <v>611</v>
      </c>
      <c r="I193" s="14">
        <v>32640</v>
      </c>
      <c r="J193" s="15">
        <v>4</v>
      </c>
    </row>
    <row r="194" spans="1:10" x14ac:dyDescent="0.25">
      <c r="A194" s="7" t="s">
        <v>813</v>
      </c>
      <c r="B194" s="10" t="s">
        <v>591</v>
      </c>
      <c r="C194" s="7" t="s">
        <v>625</v>
      </c>
      <c r="D194" s="43">
        <v>759051999</v>
      </c>
      <c r="E194" s="7" t="s">
        <v>614</v>
      </c>
      <c r="F194" s="27">
        <v>41367</v>
      </c>
      <c r="G194" s="12">
        <f t="shared" ca="1" si="2"/>
        <v>9</v>
      </c>
      <c r="H194" s="13" t="s">
        <v>594</v>
      </c>
      <c r="I194" s="14">
        <v>63780</v>
      </c>
      <c r="J194" s="15">
        <v>5</v>
      </c>
    </row>
    <row r="195" spans="1:10" x14ac:dyDescent="0.25">
      <c r="A195" s="7" t="s">
        <v>815</v>
      </c>
      <c r="B195" s="10" t="s">
        <v>591</v>
      </c>
      <c r="C195" s="7" t="s">
        <v>625</v>
      </c>
      <c r="D195" s="43">
        <v>231520484</v>
      </c>
      <c r="E195" s="7" t="s">
        <v>606</v>
      </c>
      <c r="F195" s="27">
        <v>36822</v>
      </c>
      <c r="G195" s="12">
        <f t="shared" ca="1" si="2"/>
        <v>22</v>
      </c>
      <c r="H195" s="13" t="s">
        <v>611</v>
      </c>
      <c r="I195" s="14">
        <v>22870</v>
      </c>
      <c r="J195" s="15">
        <v>3</v>
      </c>
    </row>
    <row r="196" spans="1:10" x14ac:dyDescent="0.25">
      <c r="A196" s="7" t="s">
        <v>815</v>
      </c>
      <c r="B196" s="10" t="s">
        <v>591</v>
      </c>
      <c r="C196" s="7" t="s">
        <v>625</v>
      </c>
      <c r="D196" s="43">
        <v>231520484</v>
      </c>
      <c r="E196" s="7" t="s">
        <v>606</v>
      </c>
      <c r="F196" s="27">
        <v>36822</v>
      </c>
      <c r="G196" s="12">
        <f ca="1">DATEDIF(F196,TODAY(),"Y")</f>
        <v>22</v>
      </c>
      <c r="H196" s="13" t="s">
        <v>611</v>
      </c>
      <c r="I196" s="14">
        <v>22870</v>
      </c>
      <c r="J196" s="15">
        <v>3</v>
      </c>
    </row>
    <row r="197" spans="1:10" x14ac:dyDescent="0.25">
      <c r="A197" s="7" t="s">
        <v>814</v>
      </c>
      <c r="B197" s="10" t="s">
        <v>591</v>
      </c>
      <c r="C197" s="7" t="s">
        <v>608</v>
      </c>
      <c r="D197" s="43">
        <v>763602642</v>
      </c>
      <c r="E197" s="7" t="s">
        <v>606</v>
      </c>
      <c r="F197" s="27">
        <v>41352</v>
      </c>
      <c r="G197" s="12">
        <f t="shared" ca="1" si="2"/>
        <v>9</v>
      </c>
      <c r="H197" s="13" t="s">
        <v>601</v>
      </c>
      <c r="I197" s="14">
        <v>20040</v>
      </c>
      <c r="J197" s="15">
        <v>3</v>
      </c>
    </row>
    <row r="198" spans="1:10" x14ac:dyDescent="0.25">
      <c r="A198" s="7" t="s">
        <v>816</v>
      </c>
      <c r="B198" s="10" t="s">
        <v>591</v>
      </c>
      <c r="C198" s="7" t="s">
        <v>620</v>
      </c>
      <c r="D198" s="43">
        <v>406092081</v>
      </c>
      <c r="E198" s="7" t="s">
        <v>593</v>
      </c>
      <c r="F198" s="27">
        <v>40380</v>
      </c>
      <c r="G198" s="12">
        <f t="shared" ca="1" si="2"/>
        <v>12</v>
      </c>
      <c r="H198" s="13" t="s">
        <v>594</v>
      </c>
      <c r="I198" s="14">
        <v>67890</v>
      </c>
      <c r="J198" s="15">
        <v>5</v>
      </c>
    </row>
    <row r="199" spans="1:10" x14ac:dyDescent="0.25">
      <c r="A199" s="7" t="s">
        <v>817</v>
      </c>
      <c r="B199" s="10" t="s">
        <v>591</v>
      </c>
      <c r="C199" s="7" t="s">
        <v>653</v>
      </c>
      <c r="D199" s="43">
        <v>743424468</v>
      </c>
      <c r="E199" s="7" t="s">
        <v>593</v>
      </c>
      <c r="F199" s="27">
        <v>39976</v>
      </c>
      <c r="G199" s="12">
        <f t="shared" ca="1" si="2"/>
        <v>13</v>
      </c>
      <c r="H199" s="13" t="s">
        <v>601</v>
      </c>
      <c r="I199" s="14">
        <v>42740</v>
      </c>
      <c r="J199" s="15">
        <v>2</v>
      </c>
    </row>
    <row r="200" spans="1:10" x14ac:dyDescent="0.25">
      <c r="A200" s="7" t="s">
        <v>818</v>
      </c>
      <c r="B200" s="10" t="s">
        <v>596</v>
      </c>
      <c r="C200" s="7" t="s">
        <v>598</v>
      </c>
      <c r="D200" s="43">
        <v>824370967</v>
      </c>
      <c r="E200" s="7" t="s">
        <v>593</v>
      </c>
      <c r="F200" s="27">
        <v>39814</v>
      </c>
      <c r="G200" s="12">
        <f t="shared" ref="G200:G266" ca="1" si="3">DATEDIF(F200,TODAY(),"Y")</f>
        <v>13</v>
      </c>
      <c r="H200" s="13" t="s">
        <v>601</v>
      </c>
      <c r="I200" s="14">
        <v>32390</v>
      </c>
      <c r="J200" s="15">
        <v>2</v>
      </c>
    </row>
    <row r="201" spans="1:10" x14ac:dyDescent="0.25">
      <c r="A201" s="7" t="s">
        <v>819</v>
      </c>
      <c r="B201" s="10" t="s">
        <v>591</v>
      </c>
      <c r="C201" s="7" t="s">
        <v>598</v>
      </c>
      <c r="D201" s="43">
        <v>214200240</v>
      </c>
      <c r="E201" s="7" t="s">
        <v>593</v>
      </c>
      <c r="F201" s="27">
        <v>36928</v>
      </c>
      <c r="G201" s="12">
        <f ca="1">DATEDIF(F201,TODAY(),"Y")</f>
        <v>21</v>
      </c>
      <c r="H201" s="13"/>
      <c r="I201" s="14">
        <v>76910</v>
      </c>
      <c r="J201" s="15">
        <v>1</v>
      </c>
    </row>
    <row r="202" spans="1:10" x14ac:dyDescent="0.25">
      <c r="A202" s="7" t="s">
        <v>819</v>
      </c>
      <c r="B202" s="10" t="s">
        <v>591</v>
      </c>
      <c r="C202" s="7" t="s">
        <v>598</v>
      </c>
      <c r="D202" s="43">
        <v>214200240</v>
      </c>
      <c r="E202" s="7" t="s">
        <v>593</v>
      </c>
      <c r="F202" s="27">
        <v>36928</v>
      </c>
      <c r="G202" s="12">
        <f t="shared" ca="1" si="3"/>
        <v>21</v>
      </c>
      <c r="H202" s="13"/>
      <c r="I202" s="14">
        <v>76910</v>
      </c>
      <c r="J202" s="15">
        <v>1</v>
      </c>
    </row>
    <row r="203" spans="1:10" x14ac:dyDescent="0.25">
      <c r="A203" s="7" t="s">
        <v>820</v>
      </c>
      <c r="B203" s="10" t="s">
        <v>596</v>
      </c>
      <c r="C203" s="7" t="s">
        <v>649</v>
      </c>
      <c r="D203" s="43">
        <v>305718544</v>
      </c>
      <c r="E203" s="7" t="s">
        <v>614</v>
      </c>
      <c r="F203" s="27">
        <v>40025</v>
      </c>
      <c r="G203" s="12">
        <f t="shared" ca="1" si="3"/>
        <v>13</v>
      </c>
      <c r="H203" s="13"/>
      <c r="I203" s="14">
        <v>76020</v>
      </c>
      <c r="J203" s="15">
        <v>1</v>
      </c>
    </row>
    <row r="204" spans="1:10" x14ac:dyDescent="0.25">
      <c r="A204" s="7" t="s">
        <v>821</v>
      </c>
      <c r="B204" s="10" t="s">
        <v>603</v>
      </c>
      <c r="C204" s="7" t="s">
        <v>620</v>
      </c>
      <c r="D204" s="43">
        <v>860742922</v>
      </c>
      <c r="E204" s="7" t="s">
        <v>593</v>
      </c>
      <c r="F204" s="27">
        <v>37414</v>
      </c>
      <c r="G204" s="12">
        <f t="shared" ca="1" si="3"/>
        <v>20</v>
      </c>
      <c r="H204" s="13" t="s">
        <v>594</v>
      </c>
      <c r="I204" s="14">
        <v>40060</v>
      </c>
      <c r="J204" s="15">
        <v>3</v>
      </c>
    </row>
    <row r="205" spans="1:10" x14ac:dyDescent="0.25">
      <c r="A205" s="7" t="s">
        <v>822</v>
      </c>
      <c r="B205" s="10" t="s">
        <v>619</v>
      </c>
      <c r="C205" s="7" t="s">
        <v>665</v>
      </c>
      <c r="D205" s="43">
        <v>406155622</v>
      </c>
      <c r="E205" s="7" t="s">
        <v>593</v>
      </c>
      <c r="F205" s="27">
        <v>40259</v>
      </c>
      <c r="G205" s="12">
        <f t="shared" ca="1" si="3"/>
        <v>12</v>
      </c>
      <c r="H205" s="13" t="s">
        <v>599</v>
      </c>
      <c r="I205" s="14">
        <v>66920</v>
      </c>
      <c r="J205" s="15">
        <v>2</v>
      </c>
    </row>
    <row r="206" spans="1:10" x14ac:dyDescent="0.25">
      <c r="A206" s="7" t="s">
        <v>823</v>
      </c>
      <c r="B206" s="10" t="s">
        <v>596</v>
      </c>
      <c r="C206" s="7" t="s">
        <v>592</v>
      </c>
      <c r="D206" s="43">
        <v>344944466</v>
      </c>
      <c r="E206" s="7" t="s">
        <v>614</v>
      </c>
      <c r="F206" s="27">
        <v>41910</v>
      </c>
      <c r="G206" s="12">
        <f t="shared" ca="1" si="3"/>
        <v>8</v>
      </c>
      <c r="H206" s="13" t="s">
        <v>594</v>
      </c>
      <c r="I206" s="14">
        <v>54830</v>
      </c>
      <c r="J206" s="15">
        <v>1</v>
      </c>
    </row>
    <row r="207" spans="1:10" x14ac:dyDescent="0.25">
      <c r="A207" s="7" t="s">
        <v>824</v>
      </c>
      <c r="B207" s="10" t="s">
        <v>591</v>
      </c>
      <c r="C207" s="7" t="s">
        <v>608</v>
      </c>
      <c r="D207" s="43">
        <v>834234299</v>
      </c>
      <c r="E207" s="7" t="s">
        <v>593</v>
      </c>
      <c r="F207" s="27">
        <v>41964</v>
      </c>
      <c r="G207" s="12">
        <f t="shared" ca="1" si="3"/>
        <v>8</v>
      </c>
      <c r="H207" s="13"/>
      <c r="I207" s="14">
        <v>60550</v>
      </c>
      <c r="J207" s="15">
        <v>2</v>
      </c>
    </row>
    <row r="208" spans="1:10" x14ac:dyDescent="0.25">
      <c r="A208" s="7" t="s">
        <v>825</v>
      </c>
      <c r="B208" s="10" t="s">
        <v>617</v>
      </c>
      <c r="C208" s="7" t="s">
        <v>608</v>
      </c>
      <c r="D208" s="43">
        <v>498920385</v>
      </c>
      <c r="E208" s="7" t="s">
        <v>606</v>
      </c>
      <c r="F208" s="27">
        <v>39852</v>
      </c>
      <c r="G208" s="12">
        <f t="shared" ca="1" si="3"/>
        <v>13</v>
      </c>
      <c r="H208" s="13" t="s">
        <v>594</v>
      </c>
      <c r="I208" s="14">
        <v>11025</v>
      </c>
      <c r="J208" s="15">
        <v>1</v>
      </c>
    </row>
    <row r="209" spans="1:10" x14ac:dyDescent="0.25">
      <c r="A209" s="7" t="s">
        <v>826</v>
      </c>
      <c r="B209" s="10" t="s">
        <v>596</v>
      </c>
      <c r="C209" s="7" t="s">
        <v>610</v>
      </c>
      <c r="D209" s="43">
        <v>140940530</v>
      </c>
      <c r="E209" s="7" t="s">
        <v>606</v>
      </c>
      <c r="F209" s="27">
        <v>38177</v>
      </c>
      <c r="G209" s="12">
        <f t="shared" ca="1" si="3"/>
        <v>18</v>
      </c>
      <c r="H209" s="13" t="s">
        <v>611</v>
      </c>
      <c r="I209" s="14">
        <v>62790</v>
      </c>
      <c r="J209" s="15">
        <v>2</v>
      </c>
    </row>
    <row r="210" spans="1:10" x14ac:dyDescent="0.25">
      <c r="A210" s="7" t="s">
        <v>827</v>
      </c>
      <c r="B210" s="10" t="s">
        <v>641</v>
      </c>
      <c r="C210" s="7" t="s">
        <v>608</v>
      </c>
      <c r="D210" s="43">
        <v>440646220</v>
      </c>
      <c r="E210" s="7" t="s">
        <v>593</v>
      </c>
      <c r="F210" s="27">
        <v>39322</v>
      </c>
      <c r="G210" s="12">
        <f t="shared" ca="1" si="3"/>
        <v>15</v>
      </c>
      <c r="H210" s="13" t="s">
        <v>615</v>
      </c>
      <c r="I210" s="14">
        <v>70760</v>
      </c>
      <c r="J210" s="15">
        <v>1</v>
      </c>
    </row>
    <row r="211" spans="1:10" x14ac:dyDescent="0.25">
      <c r="A211" s="7" t="s">
        <v>828</v>
      </c>
      <c r="B211" s="10" t="s">
        <v>591</v>
      </c>
      <c r="C211" s="7" t="s">
        <v>649</v>
      </c>
      <c r="D211" s="43">
        <v>385294203</v>
      </c>
      <c r="E211" s="7" t="s">
        <v>593</v>
      </c>
      <c r="F211" s="27">
        <v>40216</v>
      </c>
      <c r="G211" s="12">
        <f t="shared" ca="1" si="3"/>
        <v>12</v>
      </c>
      <c r="H211" s="13" t="s">
        <v>594</v>
      </c>
      <c r="I211" s="14">
        <v>31910</v>
      </c>
      <c r="J211" s="15">
        <v>5</v>
      </c>
    </row>
    <row r="212" spans="1:10" x14ac:dyDescent="0.25">
      <c r="A212" s="7" t="s">
        <v>829</v>
      </c>
      <c r="B212" s="10" t="s">
        <v>591</v>
      </c>
      <c r="C212" s="7" t="s">
        <v>592</v>
      </c>
      <c r="D212" s="43">
        <v>673988250</v>
      </c>
      <c r="E212" s="7" t="s">
        <v>593</v>
      </c>
      <c r="F212" s="27">
        <v>40617</v>
      </c>
      <c r="G212" s="12">
        <f t="shared" ca="1" si="3"/>
        <v>11</v>
      </c>
      <c r="H212" s="13"/>
      <c r="I212" s="14">
        <v>66710</v>
      </c>
      <c r="J212" s="15">
        <v>2</v>
      </c>
    </row>
    <row r="213" spans="1:10" x14ac:dyDescent="0.25">
      <c r="A213" s="7" t="s">
        <v>830</v>
      </c>
      <c r="B213" s="10" t="s">
        <v>603</v>
      </c>
      <c r="C213" s="7" t="s">
        <v>620</v>
      </c>
      <c r="D213" s="43">
        <v>341702153</v>
      </c>
      <c r="E213" s="7" t="s">
        <v>606</v>
      </c>
      <c r="F213" s="27">
        <v>41544</v>
      </c>
      <c r="G213" s="12">
        <f t="shared" ca="1" si="3"/>
        <v>9</v>
      </c>
      <c r="H213" s="13"/>
      <c r="I213" s="14">
        <v>19044</v>
      </c>
      <c r="J213" s="15">
        <v>1</v>
      </c>
    </row>
    <row r="214" spans="1:10" x14ac:dyDescent="0.25">
      <c r="A214" s="7" t="s">
        <v>831</v>
      </c>
      <c r="B214" s="10" t="s">
        <v>603</v>
      </c>
      <c r="C214" s="7" t="s">
        <v>663</v>
      </c>
      <c r="D214" s="43">
        <v>734535160</v>
      </c>
      <c r="E214" s="7" t="s">
        <v>614</v>
      </c>
      <c r="F214" s="27">
        <v>37250</v>
      </c>
      <c r="G214" s="12">
        <f t="shared" ca="1" si="3"/>
        <v>20</v>
      </c>
      <c r="H214" s="13" t="s">
        <v>594</v>
      </c>
      <c r="I214" s="14">
        <v>49860</v>
      </c>
      <c r="J214" s="15">
        <v>2</v>
      </c>
    </row>
    <row r="215" spans="1:10" x14ac:dyDescent="0.25">
      <c r="A215" s="7" t="s">
        <v>832</v>
      </c>
      <c r="B215" s="10" t="s">
        <v>596</v>
      </c>
      <c r="C215" s="7" t="s">
        <v>665</v>
      </c>
      <c r="D215" s="43">
        <v>208452860</v>
      </c>
      <c r="E215" s="7" t="s">
        <v>593</v>
      </c>
      <c r="F215" s="27">
        <v>41884</v>
      </c>
      <c r="G215" s="12">
        <f t="shared" ca="1" si="3"/>
        <v>8</v>
      </c>
      <c r="H215" s="13"/>
      <c r="I215" s="14">
        <v>50840</v>
      </c>
      <c r="J215" s="15">
        <v>4</v>
      </c>
    </row>
    <row r="216" spans="1:10" x14ac:dyDescent="0.25">
      <c r="A216" s="7" t="s">
        <v>833</v>
      </c>
      <c r="B216" s="10" t="s">
        <v>619</v>
      </c>
      <c r="C216" s="7" t="s">
        <v>608</v>
      </c>
      <c r="D216" s="43">
        <v>648394503</v>
      </c>
      <c r="E216" s="7" t="s">
        <v>593</v>
      </c>
      <c r="F216" s="27">
        <v>40459</v>
      </c>
      <c r="G216" s="12">
        <f t="shared" ca="1" si="3"/>
        <v>12</v>
      </c>
      <c r="H216" s="13"/>
      <c r="I216" s="14">
        <v>36788</v>
      </c>
      <c r="J216" s="15">
        <v>4</v>
      </c>
    </row>
    <row r="217" spans="1:10" x14ac:dyDescent="0.25">
      <c r="A217" s="7" t="s">
        <v>834</v>
      </c>
      <c r="B217" s="10" t="s">
        <v>596</v>
      </c>
      <c r="C217" s="7" t="s">
        <v>665</v>
      </c>
      <c r="D217" s="43">
        <v>722664828</v>
      </c>
      <c r="E217" s="7" t="s">
        <v>593</v>
      </c>
      <c r="F217" s="27">
        <v>39808</v>
      </c>
      <c r="G217" s="12">
        <f t="shared" ca="1" si="3"/>
        <v>13</v>
      </c>
      <c r="H217" s="13" t="s">
        <v>594</v>
      </c>
      <c r="I217" s="14">
        <v>47060</v>
      </c>
      <c r="J217" s="15">
        <v>4</v>
      </c>
    </row>
    <row r="218" spans="1:10" x14ac:dyDescent="0.25">
      <c r="A218" s="7" t="s">
        <v>835</v>
      </c>
      <c r="B218" s="10" t="s">
        <v>617</v>
      </c>
      <c r="C218" s="7" t="s">
        <v>613</v>
      </c>
      <c r="D218" s="43">
        <v>763698199</v>
      </c>
      <c r="E218" s="7" t="s">
        <v>606</v>
      </c>
      <c r="F218" s="27">
        <v>39981</v>
      </c>
      <c r="G218" s="12">
        <f t="shared" ca="1" si="3"/>
        <v>13</v>
      </c>
      <c r="H218" s="13" t="s">
        <v>615</v>
      </c>
      <c r="I218" s="14">
        <v>24340</v>
      </c>
      <c r="J218" s="15">
        <v>4</v>
      </c>
    </row>
    <row r="219" spans="1:10" x14ac:dyDescent="0.25">
      <c r="A219" s="7" t="s">
        <v>836</v>
      </c>
      <c r="B219" s="10" t="s">
        <v>619</v>
      </c>
      <c r="C219" s="7" t="s">
        <v>692</v>
      </c>
      <c r="D219" s="43">
        <v>157860142</v>
      </c>
      <c r="E219" s="7" t="s">
        <v>622</v>
      </c>
      <c r="F219" s="27">
        <v>37270</v>
      </c>
      <c r="G219" s="12">
        <f t="shared" ca="1" si="3"/>
        <v>20</v>
      </c>
      <c r="H219" s="13" t="s">
        <v>601</v>
      </c>
      <c r="I219" s="14">
        <v>48190</v>
      </c>
      <c r="J219" s="15">
        <v>1</v>
      </c>
    </row>
    <row r="220" spans="1:10" x14ac:dyDescent="0.25">
      <c r="A220" s="7" t="s">
        <v>837</v>
      </c>
      <c r="B220" s="10" t="s">
        <v>596</v>
      </c>
      <c r="C220" s="7" t="s">
        <v>728</v>
      </c>
      <c r="D220" s="43">
        <v>155268985</v>
      </c>
      <c r="E220" s="7" t="s">
        <v>593</v>
      </c>
      <c r="F220" s="27">
        <v>41816</v>
      </c>
      <c r="G220" s="12">
        <f t="shared" ca="1" si="3"/>
        <v>8</v>
      </c>
      <c r="H220" s="13" t="s">
        <v>615</v>
      </c>
      <c r="I220" s="14">
        <v>54500</v>
      </c>
      <c r="J220" s="15">
        <v>5</v>
      </c>
    </row>
    <row r="221" spans="1:10" x14ac:dyDescent="0.25">
      <c r="A221" s="7" t="s">
        <v>838</v>
      </c>
      <c r="B221" s="10" t="s">
        <v>603</v>
      </c>
      <c r="C221" s="7" t="s">
        <v>620</v>
      </c>
      <c r="D221" s="43">
        <v>156613978</v>
      </c>
      <c r="E221" s="7" t="s">
        <v>606</v>
      </c>
      <c r="F221" s="27">
        <v>37467</v>
      </c>
      <c r="G221" s="12">
        <f t="shared" ca="1" si="3"/>
        <v>20</v>
      </c>
      <c r="H221" s="13" t="s">
        <v>601</v>
      </c>
      <c r="I221" s="14">
        <v>68410</v>
      </c>
      <c r="J221" s="15">
        <v>5</v>
      </c>
    </row>
    <row r="222" spans="1:10" x14ac:dyDescent="0.25">
      <c r="A222" s="7" t="s">
        <v>839</v>
      </c>
      <c r="B222" s="10" t="s">
        <v>596</v>
      </c>
      <c r="C222" s="7" t="s">
        <v>592</v>
      </c>
      <c r="D222" s="43">
        <v>389624099</v>
      </c>
      <c r="E222" s="7" t="s">
        <v>622</v>
      </c>
      <c r="F222" s="27">
        <v>40519</v>
      </c>
      <c r="G222" s="12">
        <f t="shared" ca="1" si="3"/>
        <v>11</v>
      </c>
      <c r="H222" s="13" t="s">
        <v>601</v>
      </c>
      <c r="I222" s="14">
        <v>24710</v>
      </c>
      <c r="J222" s="15">
        <v>2</v>
      </c>
    </row>
    <row r="223" spans="1:10" x14ac:dyDescent="0.25">
      <c r="A223" s="7" t="s">
        <v>840</v>
      </c>
      <c r="B223" s="10" t="s">
        <v>591</v>
      </c>
      <c r="C223" s="7" t="s">
        <v>613</v>
      </c>
      <c r="D223" s="43">
        <v>945773003</v>
      </c>
      <c r="E223" s="7" t="s">
        <v>593</v>
      </c>
      <c r="F223" s="27">
        <v>39816</v>
      </c>
      <c r="G223" s="12">
        <f t="shared" ca="1" si="3"/>
        <v>13</v>
      </c>
      <c r="H223" s="13" t="s">
        <v>594</v>
      </c>
      <c r="I223" s="14">
        <v>63270</v>
      </c>
      <c r="J223" s="15">
        <v>1</v>
      </c>
    </row>
    <row r="224" spans="1:10" x14ac:dyDescent="0.25">
      <c r="A224" s="7" t="s">
        <v>841</v>
      </c>
      <c r="B224" s="10" t="s">
        <v>591</v>
      </c>
      <c r="C224" s="7" t="s">
        <v>620</v>
      </c>
      <c r="D224" s="43">
        <v>708792542</v>
      </c>
      <c r="E224" s="7" t="s">
        <v>593</v>
      </c>
      <c r="F224" s="27">
        <v>39829</v>
      </c>
      <c r="G224" s="12">
        <f t="shared" ca="1" si="3"/>
        <v>13</v>
      </c>
      <c r="H224" s="13"/>
      <c r="I224" s="14">
        <v>49530</v>
      </c>
      <c r="J224" s="15">
        <v>4</v>
      </c>
    </row>
    <row r="225" spans="1:10" x14ac:dyDescent="0.25">
      <c r="A225" s="7" t="s">
        <v>842</v>
      </c>
      <c r="B225" s="10" t="s">
        <v>596</v>
      </c>
      <c r="C225" s="7" t="s">
        <v>608</v>
      </c>
      <c r="D225" s="43">
        <v>634506417</v>
      </c>
      <c r="E225" s="7" t="s">
        <v>614</v>
      </c>
      <c r="F225" s="27">
        <v>41944</v>
      </c>
      <c r="G225" s="12">
        <f t="shared" ca="1" si="3"/>
        <v>8</v>
      </c>
      <c r="H225" s="13"/>
      <c r="I225" s="14">
        <v>47590</v>
      </c>
      <c r="J225" s="15">
        <v>3</v>
      </c>
    </row>
    <row r="226" spans="1:10" x14ac:dyDescent="0.25">
      <c r="A226" s="7" t="s">
        <v>843</v>
      </c>
      <c r="B226" s="10" t="s">
        <v>596</v>
      </c>
      <c r="C226" s="7" t="s">
        <v>620</v>
      </c>
      <c r="D226" s="43">
        <v>881177496</v>
      </c>
      <c r="E226" s="7" t="s">
        <v>593</v>
      </c>
      <c r="F226" s="27">
        <v>42027</v>
      </c>
      <c r="G226" s="12">
        <f t="shared" ca="1" si="3"/>
        <v>7</v>
      </c>
      <c r="H226" s="13" t="s">
        <v>601</v>
      </c>
      <c r="I226" s="14">
        <v>26190</v>
      </c>
      <c r="J226" s="15">
        <v>5</v>
      </c>
    </row>
    <row r="227" spans="1:10" x14ac:dyDescent="0.25">
      <c r="A227" s="7" t="s">
        <v>844</v>
      </c>
      <c r="B227" s="10" t="s">
        <v>619</v>
      </c>
      <c r="C227" s="7" t="s">
        <v>627</v>
      </c>
      <c r="D227" s="43">
        <v>646548110</v>
      </c>
      <c r="E227" s="7" t="s">
        <v>593</v>
      </c>
      <c r="F227" s="27">
        <v>37313</v>
      </c>
      <c r="G227" s="12">
        <f t="shared" ca="1" si="3"/>
        <v>20</v>
      </c>
      <c r="H227" s="13" t="s">
        <v>594</v>
      </c>
      <c r="I227" s="14">
        <v>69200</v>
      </c>
      <c r="J227" s="15">
        <v>4</v>
      </c>
    </row>
    <row r="228" spans="1:10" x14ac:dyDescent="0.25">
      <c r="A228" s="7" t="s">
        <v>845</v>
      </c>
      <c r="B228" s="10" t="s">
        <v>596</v>
      </c>
      <c r="C228" s="7" t="s">
        <v>608</v>
      </c>
      <c r="D228" s="43">
        <v>977410951</v>
      </c>
      <c r="E228" s="7" t="s">
        <v>593</v>
      </c>
      <c r="F228" s="27">
        <v>41127</v>
      </c>
      <c r="G228" s="12">
        <f t="shared" ca="1" si="3"/>
        <v>10</v>
      </c>
      <c r="H228" s="13"/>
      <c r="I228" s="14">
        <v>10636</v>
      </c>
      <c r="J228" s="15">
        <v>4</v>
      </c>
    </row>
    <row r="229" spans="1:10" x14ac:dyDescent="0.25">
      <c r="A229" s="7" t="s">
        <v>846</v>
      </c>
      <c r="B229" s="10" t="s">
        <v>591</v>
      </c>
      <c r="C229" s="7" t="s">
        <v>620</v>
      </c>
      <c r="D229" s="43">
        <v>426840280</v>
      </c>
      <c r="E229" s="7" t="s">
        <v>593</v>
      </c>
      <c r="F229" s="27">
        <v>36940</v>
      </c>
      <c r="G229" s="12">
        <f t="shared" ca="1" si="3"/>
        <v>21</v>
      </c>
      <c r="H229" s="13"/>
      <c r="I229" s="14">
        <v>25120</v>
      </c>
      <c r="J229" s="15">
        <v>5</v>
      </c>
    </row>
    <row r="230" spans="1:10" x14ac:dyDescent="0.25">
      <c r="A230" s="7" t="s">
        <v>847</v>
      </c>
      <c r="B230" s="10" t="s">
        <v>603</v>
      </c>
      <c r="C230" s="7" t="s">
        <v>620</v>
      </c>
      <c r="D230" s="43">
        <v>779133721</v>
      </c>
      <c r="E230" s="7" t="s">
        <v>606</v>
      </c>
      <c r="F230" s="27">
        <v>42224</v>
      </c>
      <c r="G230" s="12">
        <f t="shared" ca="1" si="3"/>
        <v>7</v>
      </c>
      <c r="H230" s="13" t="s">
        <v>615</v>
      </c>
      <c r="I230" s="14">
        <v>59490</v>
      </c>
      <c r="J230" s="15">
        <v>3</v>
      </c>
    </row>
    <row r="231" spans="1:10" x14ac:dyDescent="0.25">
      <c r="A231" s="7" t="s">
        <v>848</v>
      </c>
      <c r="B231" s="10" t="s">
        <v>603</v>
      </c>
      <c r="C231" s="7" t="s">
        <v>620</v>
      </c>
      <c r="D231" s="43">
        <v>961272356</v>
      </c>
      <c r="E231" s="7" t="s">
        <v>606</v>
      </c>
      <c r="F231" s="27">
        <v>40804</v>
      </c>
      <c r="G231" s="12">
        <f t="shared" ca="1" si="3"/>
        <v>11</v>
      </c>
      <c r="H231" s="13"/>
      <c r="I231" s="14">
        <v>42940</v>
      </c>
      <c r="J231" s="15">
        <v>1</v>
      </c>
    </row>
    <row r="232" spans="1:10" x14ac:dyDescent="0.25">
      <c r="A232" s="7" t="s">
        <v>849</v>
      </c>
      <c r="B232" s="10" t="s">
        <v>596</v>
      </c>
      <c r="C232" s="7" t="s">
        <v>608</v>
      </c>
      <c r="D232" s="43">
        <v>641313813</v>
      </c>
      <c r="E232" s="7" t="s">
        <v>593</v>
      </c>
      <c r="F232" s="27">
        <v>39775</v>
      </c>
      <c r="G232" s="12">
        <f t="shared" ca="1" si="3"/>
        <v>14</v>
      </c>
      <c r="H232" s="13" t="s">
        <v>594</v>
      </c>
      <c r="I232" s="14">
        <v>80120</v>
      </c>
      <c r="J232" s="15">
        <v>4</v>
      </c>
    </row>
    <row r="233" spans="1:10" x14ac:dyDescent="0.25">
      <c r="A233" s="7" t="s">
        <v>850</v>
      </c>
      <c r="B233" s="10" t="s">
        <v>591</v>
      </c>
      <c r="C233" s="7" t="s">
        <v>592</v>
      </c>
      <c r="D233" s="43">
        <v>712184776</v>
      </c>
      <c r="E233" s="7" t="s">
        <v>593</v>
      </c>
      <c r="F233" s="27">
        <v>40603</v>
      </c>
      <c r="G233" s="12">
        <f t="shared" ca="1" si="3"/>
        <v>11</v>
      </c>
      <c r="H233" s="13" t="s">
        <v>594</v>
      </c>
      <c r="I233" s="14">
        <v>79380</v>
      </c>
      <c r="J233" s="15">
        <v>5</v>
      </c>
    </row>
    <row r="234" spans="1:10" x14ac:dyDescent="0.25">
      <c r="A234" s="21" t="s">
        <v>851</v>
      </c>
      <c r="B234" s="10" t="s">
        <v>603</v>
      </c>
      <c r="C234" s="21" t="s">
        <v>696</v>
      </c>
      <c r="D234" s="43">
        <v>608528736</v>
      </c>
      <c r="E234" s="21" t="s">
        <v>622</v>
      </c>
      <c r="F234" s="27">
        <v>41842</v>
      </c>
      <c r="G234" s="12">
        <f t="shared" ca="1" si="3"/>
        <v>8</v>
      </c>
      <c r="H234" s="13" t="s">
        <v>594</v>
      </c>
      <c r="I234" s="14">
        <v>81530</v>
      </c>
      <c r="J234" s="15">
        <v>5</v>
      </c>
    </row>
    <row r="235" spans="1:10" x14ac:dyDescent="0.25">
      <c r="A235" s="7" t="s">
        <v>852</v>
      </c>
      <c r="B235" s="10" t="s">
        <v>596</v>
      </c>
      <c r="C235" s="7" t="s">
        <v>598</v>
      </c>
      <c r="D235" s="43">
        <v>634169781</v>
      </c>
      <c r="E235" s="7" t="s">
        <v>606</v>
      </c>
      <c r="F235" s="27">
        <v>41260</v>
      </c>
      <c r="G235" s="12">
        <f t="shared" ca="1" si="3"/>
        <v>9</v>
      </c>
      <c r="H235" s="13"/>
      <c r="I235" s="14">
        <v>45710</v>
      </c>
      <c r="J235" s="15">
        <v>3</v>
      </c>
    </row>
    <row r="236" spans="1:10" x14ac:dyDescent="0.25">
      <c r="A236" s="7" t="s">
        <v>852</v>
      </c>
      <c r="B236" s="10" t="s">
        <v>596</v>
      </c>
      <c r="C236" s="7" t="s">
        <v>598</v>
      </c>
      <c r="D236" s="43">
        <v>634169781</v>
      </c>
      <c r="E236" s="7" t="s">
        <v>606</v>
      </c>
      <c r="F236" s="27">
        <v>41260</v>
      </c>
      <c r="G236" s="12">
        <f t="shared" ca="1" si="3"/>
        <v>9</v>
      </c>
      <c r="H236" s="13"/>
      <c r="I236" s="14">
        <v>45710</v>
      </c>
      <c r="J236" s="15">
        <v>3</v>
      </c>
    </row>
    <row r="237" spans="1:10" x14ac:dyDescent="0.25">
      <c r="A237" s="7" t="s">
        <v>853</v>
      </c>
      <c r="B237" s="10" t="s">
        <v>596</v>
      </c>
      <c r="C237" s="7" t="s">
        <v>625</v>
      </c>
      <c r="D237" s="43">
        <v>888834746</v>
      </c>
      <c r="E237" s="7" t="s">
        <v>593</v>
      </c>
      <c r="F237" s="27">
        <v>41586</v>
      </c>
      <c r="G237" s="12">
        <f t="shared" ca="1" si="3"/>
        <v>9</v>
      </c>
      <c r="H237" s="13" t="s">
        <v>594</v>
      </c>
      <c r="I237" s="14">
        <v>87950</v>
      </c>
      <c r="J237" s="15">
        <v>4</v>
      </c>
    </row>
    <row r="238" spans="1:10" x14ac:dyDescent="0.25">
      <c r="A238" s="7" t="s">
        <v>854</v>
      </c>
      <c r="B238" s="10" t="s">
        <v>596</v>
      </c>
      <c r="C238" s="7" t="s">
        <v>665</v>
      </c>
      <c r="D238" s="43">
        <v>436662531</v>
      </c>
      <c r="E238" s="7" t="s">
        <v>606</v>
      </c>
      <c r="F238" s="27">
        <v>40088</v>
      </c>
      <c r="G238" s="12">
        <f t="shared" ca="1" si="3"/>
        <v>13</v>
      </c>
      <c r="H238" s="13"/>
      <c r="I238" s="14">
        <v>70150</v>
      </c>
      <c r="J238" s="15">
        <v>2</v>
      </c>
    </row>
    <row r="239" spans="1:10" x14ac:dyDescent="0.25">
      <c r="A239" s="7" t="s">
        <v>855</v>
      </c>
      <c r="B239" s="10" t="s">
        <v>619</v>
      </c>
      <c r="C239" s="7" t="s">
        <v>610</v>
      </c>
      <c r="D239" s="43">
        <v>940995982</v>
      </c>
      <c r="E239" s="7" t="s">
        <v>593</v>
      </c>
      <c r="F239" s="27">
        <v>41604</v>
      </c>
      <c r="G239" s="12">
        <f t="shared" ca="1" si="3"/>
        <v>9</v>
      </c>
      <c r="H239" s="13" t="s">
        <v>611</v>
      </c>
      <c r="I239" s="14">
        <v>44260</v>
      </c>
      <c r="J239" s="15">
        <v>1</v>
      </c>
    </row>
    <row r="240" spans="1:10" x14ac:dyDescent="0.25">
      <c r="A240" s="7" t="s">
        <v>856</v>
      </c>
      <c r="B240" s="10" t="s">
        <v>603</v>
      </c>
      <c r="C240" s="7" t="s">
        <v>625</v>
      </c>
      <c r="D240" s="43">
        <v>937418804</v>
      </c>
      <c r="E240" s="7" t="s">
        <v>593</v>
      </c>
      <c r="F240" s="27">
        <v>40720</v>
      </c>
      <c r="G240" s="12">
        <f t="shared" ca="1" si="3"/>
        <v>11</v>
      </c>
      <c r="H240" s="13"/>
      <c r="I240" s="14">
        <v>23340</v>
      </c>
      <c r="J240" s="15">
        <v>4</v>
      </c>
    </row>
    <row r="241" spans="1:10" x14ac:dyDescent="0.25">
      <c r="A241" s="7" t="s">
        <v>857</v>
      </c>
      <c r="B241" s="10" t="s">
        <v>591</v>
      </c>
      <c r="C241" s="7" t="s">
        <v>613</v>
      </c>
      <c r="D241" s="43">
        <v>612159883</v>
      </c>
      <c r="E241" s="7" t="s">
        <v>593</v>
      </c>
      <c r="F241" s="27">
        <v>39791</v>
      </c>
      <c r="G241" s="12">
        <f t="shared" ca="1" si="3"/>
        <v>13</v>
      </c>
      <c r="H241" s="13" t="s">
        <v>615</v>
      </c>
      <c r="I241" s="14">
        <v>62688</v>
      </c>
      <c r="J241" s="15">
        <v>3</v>
      </c>
    </row>
    <row r="242" spans="1:10" x14ac:dyDescent="0.25">
      <c r="A242" s="7" t="s">
        <v>858</v>
      </c>
      <c r="B242" s="10" t="s">
        <v>596</v>
      </c>
      <c r="C242" s="7" t="s">
        <v>653</v>
      </c>
      <c r="D242" s="43">
        <v>456154875</v>
      </c>
      <c r="E242" s="7" t="s">
        <v>593</v>
      </c>
      <c r="F242" s="27">
        <v>40092</v>
      </c>
      <c r="G242" s="12">
        <f t="shared" ca="1" si="3"/>
        <v>13</v>
      </c>
      <c r="H242" s="13" t="s">
        <v>601</v>
      </c>
      <c r="I242" s="14">
        <v>46410</v>
      </c>
      <c r="J242" s="15">
        <v>2</v>
      </c>
    </row>
    <row r="243" spans="1:10" x14ac:dyDescent="0.25">
      <c r="A243" s="7" t="s">
        <v>859</v>
      </c>
      <c r="B243" s="10" t="s">
        <v>619</v>
      </c>
      <c r="C243" s="7" t="s">
        <v>598</v>
      </c>
      <c r="D243" s="43">
        <v>292005473</v>
      </c>
      <c r="E243" s="7" t="s">
        <v>606</v>
      </c>
      <c r="F243" s="27">
        <v>40148</v>
      </c>
      <c r="G243" s="12">
        <f t="shared" ca="1" si="3"/>
        <v>13</v>
      </c>
      <c r="H243" s="13" t="s">
        <v>611</v>
      </c>
      <c r="I243" s="14">
        <v>45180</v>
      </c>
      <c r="J243" s="15">
        <v>5</v>
      </c>
    </row>
    <row r="244" spans="1:10" x14ac:dyDescent="0.25">
      <c r="A244" s="7" t="s">
        <v>860</v>
      </c>
      <c r="B244" s="10" t="s">
        <v>591</v>
      </c>
      <c r="C244" s="7" t="s">
        <v>653</v>
      </c>
      <c r="D244" s="43">
        <v>495215197</v>
      </c>
      <c r="E244" s="7" t="s">
        <v>593</v>
      </c>
      <c r="F244" s="27">
        <v>38506</v>
      </c>
      <c r="G244" s="12">
        <f t="shared" ca="1" si="3"/>
        <v>17</v>
      </c>
      <c r="H244" s="13" t="s">
        <v>599</v>
      </c>
      <c r="I244" s="14">
        <v>51800</v>
      </c>
      <c r="J244" s="15">
        <v>1</v>
      </c>
    </row>
    <row r="245" spans="1:10" x14ac:dyDescent="0.25">
      <c r="A245" s="7" t="s">
        <v>861</v>
      </c>
      <c r="B245" s="10" t="s">
        <v>591</v>
      </c>
      <c r="C245" s="7" t="s">
        <v>625</v>
      </c>
      <c r="D245" s="43">
        <v>451508639</v>
      </c>
      <c r="E245" s="7" t="s">
        <v>606</v>
      </c>
      <c r="F245" s="27">
        <v>40810</v>
      </c>
      <c r="G245" s="12">
        <f t="shared" ca="1" si="3"/>
        <v>11</v>
      </c>
      <c r="H245" s="13"/>
      <c r="I245" s="14">
        <v>58650</v>
      </c>
      <c r="J245" s="15">
        <v>4</v>
      </c>
    </row>
    <row r="246" spans="1:10" x14ac:dyDescent="0.25">
      <c r="A246" s="7" t="s">
        <v>862</v>
      </c>
      <c r="B246" s="10" t="s">
        <v>591</v>
      </c>
      <c r="C246" s="7" t="s">
        <v>608</v>
      </c>
      <c r="D246" s="43">
        <v>819042099</v>
      </c>
      <c r="E246" s="7" t="s">
        <v>593</v>
      </c>
      <c r="F246" s="27">
        <v>37504</v>
      </c>
      <c r="G246" s="12">
        <f t="shared" ca="1" si="3"/>
        <v>20</v>
      </c>
      <c r="H246" s="13" t="s">
        <v>611</v>
      </c>
      <c r="I246" s="14">
        <v>41615</v>
      </c>
      <c r="J246" s="15">
        <v>1</v>
      </c>
    </row>
    <row r="247" spans="1:10" x14ac:dyDescent="0.25">
      <c r="A247" s="7" t="s">
        <v>863</v>
      </c>
      <c r="B247" s="10" t="s">
        <v>591</v>
      </c>
      <c r="C247" s="7" t="s">
        <v>625</v>
      </c>
      <c r="D247" s="43">
        <v>814652531</v>
      </c>
      <c r="E247" s="7" t="s">
        <v>606</v>
      </c>
      <c r="F247" s="27">
        <v>40598</v>
      </c>
      <c r="G247" s="12">
        <f t="shared" ca="1" si="3"/>
        <v>11</v>
      </c>
      <c r="H247" s="13" t="s">
        <v>594</v>
      </c>
      <c r="I247" s="14">
        <v>81010</v>
      </c>
      <c r="J247" s="15">
        <v>4</v>
      </c>
    </row>
    <row r="248" spans="1:10" x14ac:dyDescent="0.25">
      <c r="A248" s="7" t="s">
        <v>864</v>
      </c>
      <c r="B248" s="10" t="s">
        <v>619</v>
      </c>
      <c r="C248" s="7" t="s">
        <v>620</v>
      </c>
      <c r="D248" s="43">
        <v>553681851</v>
      </c>
      <c r="E248" s="7" t="s">
        <v>593</v>
      </c>
      <c r="F248" s="27">
        <v>37183</v>
      </c>
      <c r="G248" s="12">
        <f t="shared" ca="1" si="3"/>
        <v>21</v>
      </c>
      <c r="H248" s="13" t="s">
        <v>601</v>
      </c>
      <c r="I248" s="14">
        <v>68300</v>
      </c>
      <c r="J248" s="15">
        <v>5</v>
      </c>
    </row>
    <row r="249" spans="1:10" x14ac:dyDescent="0.25">
      <c r="A249" s="7" t="s">
        <v>865</v>
      </c>
      <c r="B249" s="10" t="s">
        <v>641</v>
      </c>
      <c r="C249" s="7" t="s">
        <v>625</v>
      </c>
      <c r="D249" s="43">
        <v>970659454</v>
      </c>
      <c r="E249" s="7" t="s">
        <v>593</v>
      </c>
      <c r="F249" s="27">
        <v>41362</v>
      </c>
      <c r="G249" s="12">
        <f t="shared" ca="1" si="3"/>
        <v>9</v>
      </c>
      <c r="H249" s="13" t="s">
        <v>611</v>
      </c>
      <c r="I249" s="14">
        <v>75780</v>
      </c>
      <c r="J249" s="15">
        <v>2</v>
      </c>
    </row>
    <row r="250" spans="1:10" x14ac:dyDescent="0.25">
      <c r="A250" s="7" t="s">
        <v>866</v>
      </c>
      <c r="B250" s="10" t="s">
        <v>591</v>
      </c>
      <c r="C250" s="7" t="s">
        <v>649</v>
      </c>
      <c r="D250" s="43">
        <v>679887227</v>
      </c>
      <c r="E250" s="7" t="s">
        <v>593</v>
      </c>
      <c r="F250" s="27">
        <v>37844</v>
      </c>
      <c r="G250" s="12">
        <f t="shared" ca="1" si="3"/>
        <v>19</v>
      </c>
      <c r="H250" s="13" t="s">
        <v>601</v>
      </c>
      <c r="I250" s="14">
        <v>47630</v>
      </c>
      <c r="J250" s="15">
        <v>3</v>
      </c>
    </row>
    <row r="251" spans="1:10" x14ac:dyDescent="0.25">
      <c r="A251" s="7" t="s">
        <v>867</v>
      </c>
      <c r="B251" s="10" t="s">
        <v>591</v>
      </c>
      <c r="C251" s="7" t="s">
        <v>682</v>
      </c>
      <c r="D251" s="43">
        <v>332439815</v>
      </c>
      <c r="E251" s="7" t="s">
        <v>614</v>
      </c>
      <c r="F251" s="27">
        <v>41778</v>
      </c>
      <c r="G251" s="12">
        <f t="shared" ca="1" si="3"/>
        <v>8</v>
      </c>
      <c r="H251" s="13" t="s">
        <v>615</v>
      </c>
      <c r="I251" s="14">
        <v>13800</v>
      </c>
      <c r="J251" s="15">
        <v>3</v>
      </c>
    </row>
    <row r="252" spans="1:10" x14ac:dyDescent="0.25">
      <c r="A252" s="7" t="s">
        <v>868</v>
      </c>
      <c r="B252" s="10" t="s">
        <v>596</v>
      </c>
      <c r="C252" s="7" t="s">
        <v>620</v>
      </c>
      <c r="D252" s="43">
        <v>685483434</v>
      </c>
      <c r="E252" s="7" t="s">
        <v>606</v>
      </c>
      <c r="F252" s="27">
        <v>37463</v>
      </c>
      <c r="G252" s="12">
        <f t="shared" ca="1" si="3"/>
        <v>20</v>
      </c>
      <c r="H252" s="13" t="s">
        <v>601</v>
      </c>
      <c r="I252" s="14">
        <v>26185</v>
      </c>
      <c r="J252" s="15">
        <v>5</v>
      </c>
    </row>
    <row r="253" spans="1:10" x14ac:dyDescent="0.25">
      <c r="A253" s="7" t="s">
        <v>869</v>
      </c>
      <c r="B253" s="10" t="s">
        <v>641</v>
      </c>
      <c r="C253" s="7" t="s">
        <v>592</v>
      </c>
      <c r="D253" s="43">
        <v>601523177</v>
      </c>
      <c r="E253" s="7" t="s">
        <v>614</v>
      </c>
      <c r="F253" s="27">
        <v>40299</v>
      </c>
      <c r="G253" s="12">
        <f t="shared" ca="1" si="3"/>
        <v>12</v>
      </c>
      <c r="H253" s="13"/>
      <c r="I253" s="14">
        <v>76870</v>
      </c>
      <c r="J253" s="15">
        <v>5</v>
      </c>
    </row>
    <row r="254" spans="1:10" x14ac:dyDescent="0.25">
      <c r="A254" s="7" t="s">
        <v>869</v>
      </c>
      <c r="B254" s="10" t="s">
        <v>641</v>
      </c>
      <c r="C254" s="7" t="s">
        <v>592</v>
      </c>
      <c r="D254" s="43">
        <v>601523177</v>
      </c>
      <c r="E254" s="7" t="s">
        <v>614</v>
      </c>
      <c r="F254" s="27">
        <v>40299</v>
      </c>
      <c r="G254" s="12">
        <f t="shared" ca="1" si="3"/>
        <v>12</v>
      </c>
      <c r="H254" s="13"/>
      <c r="I254" s="14">
        <v>76870</v>
      </c>
      <c r="J254" s="15">
        <v>5</v>
      </c>
    </row>
    <row r="255" spans="1:10" x14ac:dyDescent="0.25">
      <c r="A255" s="7" t="s">
        <v>870</v>
      </c>
      <c r="B255" s="10" t="s">
        <v>596</v>
      </c>
      <c r="C255" s="7" t="s">
        <v>608</v>
      </c>
      <c r="D255" s="43">
        <v>444186672</v>
      </c>
      <c r="E255" s="7" t="s">
        <v>614</v>
      </c>
      <c r="F255" s="27">
        <v>41801</v>
      </c>
      <c r="G255" s="12">
        <f t="shared" ca="1" si="3"/>
        <v>8</v>
      </c>
      <c r="H255" s="13"/>
      <c r="I255" s="14">
        <v>62480</v>
      </c>
      <c r="J255" s="15">
        <v>5</v>
      </c>
    </row>
    <row r="256" spans="1:10" x14ac:dyDescent="0.25">
      <c r="A256" s="7" t="s">
        <v>871</v>
      </c>
      <c r="B256" s="10" t="s">
        <v>617</v>
      </c>
      <c r="C256" s="7" t="s">
        <v>608</v>
      </c>
      <c r="D256" s="43">
        <v>345029726</v>
      </c>
      <c r="E256" s="7" t="s">
        <v>593</v>
      </c>
      <c r="F256" s="27">
        <v>36827</v>
      </c>
      <c r="G256" s="12">
        <f t="shared" ca="1" si="3"/>
        <v>22</v>
      </c>
      <c r="H256" s="13" t="s">
        <v>594</v>
      </c>
      <c r="I256" s="14">
        <v>31205</v>
      </c>
      <c r="J256" s="15">
        <v>2</v>
      </c>
    </row>
    <row r="257" spans="1:10" x14ac:dyDescent="0.25">
      <c r="A257" s="7" t="s">
        <v>872</v>
      </c>
      <c r="B257" s="10" t="s">
        <v>641</v>
      </c>
      <c r="C257" s="7" t="s">
        <v>728</v>
      </c>
      <c r="D257" s="43">
        <v>244217074</v>
      </c>
      <c r="E257" s="7" t="s">
        <v>593</v>
      </c>
      <c r="F257" s="27">
        <v>37968</v>
      </c>
      <c r="G257" s="12">
        <f t="shared" ca="1" si="3"/>
        <v>18</v>
      </c>
      <c r="H257" s="13" t="s">
        <v>594</v>
      </c>
      <c r="I257" s="14">
        <v>63060</v>
      </c>
      <c r="J257" s="15">
        <v>4</v>
      </c>
    </row>
    <row r="258" spans="1:10" x14ac:dyDescent="0.25">
      <c r="A258" s="7" t="s">
        <v>873</v>
      </c>
      <c r="B258" s="10" t="s">
        <v>596</v>
      </c>
      <c r="C258" s="7" t="s">
        <v>649</v>
      </c>
      <c r="D258" s="43">
        <v>671958645</v>
      </c>
      <c r="E258" s="7" t="s">
        <v>593</v>
      </c>
      <c r="F258" s="27">
        <v>40723</v>
      </c>
      <c r="G258" s="12">
        <f t="shared" ca="1" si="3"/>
        <v>11</v>
      </c>
      <c r="H258" s="13" t="s">
        <v>594</v>
      </c>
      <c r="I258" s="14">
        <v>44530</v>
      </c>
      <c r="J258" s="15">
        <v>2</v>
      </c>
    </row>
    <row r="259" spans="1:10" x14ac:dyDescent="0.25">
      <c r="A259" s="7" t="s">
        <v>874</v>
      </c>
      <c r="B259" s="10" t="s">
        <v>617</v>
      </c>
      <c r="C259" s="7" t="s">
        <v>625</v>
      </c>
      <c r="D259" s="43">
        <v>319138320</v>
      </c>
      <c r="E259" s="7" t="s">
        <v>593</v>
      </c>
      <c r="F259" s="27">
        <v>37558</v>
      </c>
      <c r="G259" s="12">
        <f t="shared" ca="1" si="3"/>
        <v>20</v>
      </c>
      <c r="H259" s="13" t="s">
        <v>594</v>
      </c>
      <c r="I259" s="14">
        <v>31250</v>
      </c>
      <c r="J259" s="15">
        <v>2</v>
      </c>
    </row>
    <row r="260" spans="1:10" x14ac:dyDescent="0.25">
      <c r="A260" s="7" t="s">
        <v>875</v>
      </c>
      <c r="B260" s="10" t="s">
        <v>591</v>
      </c>
      <c r="C260" s="7" t="s">
        <v>665</v>
      </c>
      <c r="D260" s="43">
        <v>467220515</v>
      </c>
      <c r="E260" s="7" t="s">
        <v>614</v>
      </c>
      <c r="F260" s="27">
        <v>42026</v>
      </c>
      <c r="G260" s="12">
        <f t="shared" ca="1" si="3"/>
        <v>7</v>
      </c>
      <c r="H260" s="13" t="s">
        <v>601</v>
      </c>
      <c r="I260" s="14">
        <v>58910</v>
      </c>
      <c r="J260" s="15">
        <v>1</v>
      </c>
    </row>
    <row r="261" spans="1:10" x14ac:dyDescent="0.25">
      <c r="A261" s="7" t="s">
        <v>876</v>
      </c>
      <c r="B261" s="10" t="s">
        <v>591</v>
      </c>
      <c r="C261" s="7" t="s">
        <v>625</v>
      </c>
      <c r="D261" s="43">
        <v>866251566</v>
      </c>
      <c r="E261" s="7" t="s">
        <v>614</v>
      </c>
      <c r="F261" s="27">
        <v>41621</v>
      </c>
      <c r="G261" s="12">
        <f t="shared" ca="1" si="3"/>
        <v>8</v>
      </c>
      <c r="H261" s="13"/>
      <c r="I261" s="14">
        <v>84300</v>
      </c>
      <c r="J261" s="15">
        <v>1</v>
      </c>
    </row>
    <row r="262" spans="1:10" x14ac:dyDescent="0.25">
      <c r="A262" s="7" t="s">
        <v>877</v>
      </c>
      <c r="B262" s="10" t="s">
        <v>641</v>
      </c>
      <c r="C262" s="7" t="s">
        <v>620</v>
      </c>
      <c r="D262" s="43">
        <v>221111105</v>
      </c>
      <c r="E262" s="7" t="s">
        <v>606</v>
      </c>
      <c r="F262" s="27">
        <v>41401</v>
      </c>
      <c r="G262" s="12">
        <f t="shared" ca="1" si="3"/>
        <v>9</v>
      </c>
      <c r="H262" s="13" t="s">
        <v>601</v>
      </c>
      <c r="I262" s="14">
        <v>79150</v>
      </c>
      <c r="J262" s="15">
        <v>2</v>
      </c>
    </row>
    <row r="263" spans="1:10" x14ac:dyDescent="0.25">
      <c r="A263" s="7" t="s">
        <v>878</v>
      </c>
      <c r="B263" s="10" t="s">
        <v>591</v>
      </c>
      <c r="C263" s="7" t="s">
        <v>625</v>
      </c>
      <c r="D263" s="43">
        <v>382496349</v>
      </c>
      <c r="E263" s="7" t="s">
        <v>606</v>
      </c>
      <c r="F263" s="27">
        <v>41448</v>
      </c>
      <c r="G263" s="12">
        <f t="shared" ca="1" si="3"/>
        <v>9</v>
      </c>
      <c r="H263" s="13" t="s">
        <v>594</v>
      </c>
      <c r="I263" s="14">
        <v>33970</v>
      </c>
      <c r="J263" s="15">
        <v>4</v>
      </c>
    </row>
    <row r="264" spans="1:10" x14ac:dyDescent="0.25">
      <c r="A264" s="7" t="s">
        <v>879</v>
      </c>
      <c r="B264" s="10" t="s">
        <v>641</v>
      </c>
      <c r="C264" s="7" t="s">
        <v>620</v>
      </c>
      <c r="D264" s="43">
        <v>198495780</v>
      </c>
      <c r="E264" s="7" t="s">
        <v>614</v>
      </c>
      <c r="F264" s="27">
        <v>41234</v>
      </c>
      <c r="G264" s="12">
        <f t="shared" ca="1" si="3"/>
        <v>10</v>
      </c>
      <c r="H264" s="13"/>
      <c r="I264" s="14">
        <v>64390</v>
      </c>
      <c r="J264" s="15">
        <v>2</v>
      </c>
    </row>
    <row r="265" spans="1:10" x14ac:dyDescent="0.25">
      <c r="A265" s="7" t="s">
        <v>880</v>
      </c>
      <c r="B265" s="10" t="s">
        <v>591</v>
      </c>
      <c r="C265" s="7" t="s">
        <v>625</v>
      </c>
      <c r="D265" s="43">
        <v>288415645</v>
      </c>
      <c r="E265" s="7" t="s">
        <v>593</v>
      </c>
      <c r="F265" s="27">
        <v>40209</v>
      </c>
      <c r="G265" s="12">
        <f t="shared" ca="1" si="3"/>
        <v>12</v>
      </c>
      <c r="H265" s="13"/>
      <c r="I265" s="14">
        <v>26944</v>
      </c>
      <c r="J265" s="15">
        <v>4</v>
      </c>
    </row>
    <row r="266" spans="1:10" x14ac:dyDescent="0.25">
      <c r="A266" s="7" t="s">
        <v>881</v>
      </c>
      <c r="B266" s="10" t="s">
        <v>617</v>
      </c>
      <c r="C266" s="7" t="s">
        <v>625</v>
      </c>
      <c r="D266" s="43">
        <v>147957741</v>
      </c>
      <c r="E266" s="7" t="s">
        <v>593</v>
      </c>
      <c r="F266" s="27">
        <v>41711</v>
      </c>
      <c r="G266" s="12">
        <f t="shared" ca="1" si="3"/>
        <v>8</v>
      </c>
      <c r="H266" s="13" t="s">
        <v>601</v>
      </c>
      <c r="I266" s="14">
        <v>32140</v>
      </c>
      <c r="J266" s="15">
        <v>2</v>
      </c>
    </row>
    <row r="267" spans="1:10" x14ac:dyDescent="0.25">
      <c r="A267" s="7" t="s">
        <v>882</v>
      </c>
      <c r="B267" s="10" t="s">
        <v>619</v>
      </c>
      <c r="C267" s="7" t="s">
        <v>692</v>
      </c>
      <c r="D267" s="43">
        <v>229624576</v>
      </c>
      <c r="E267" s="7" t="s">
        <v>614</v>
      </c>
      <c r="F267" s="27">
        <v>40784</v>
      </c>
      <c r="G267" s="12">
        <f t="shared" ref="G267:G331" ca="1" si="4">DATEDIF(F267,TODAY(),"Y")</f>
        <v>11</v>
      </c>
      <c r="H267" s="13"/>
      <c r="I267" s="14">
        <v>54000</v>
      </c>
      <c r="J267" s="15">
        <v>3</v>
      </c>
    </row>
    <row r="268" spans="1:10" x14ac:dyDescent="0.25">
      <c r="A268" s="7" t="s">
        <v>883</v>
      </c>
      <c r="B268" s="10" t="s">
        <v>603</v>
      </c>
      <c r="C268" s="7" t="s">
        <v>608</v>
      </c>
      <c r="D268" s="43">
        <v>611106677</v>
      </c>
      <c r="E268" s="7" t="s">
        <v>593</v>
      </c>
      <c r="F268" s="27">
        <v>40300</v>
      </c>
      <c r="G268" s="12">
        <f t="shared" ca="1" si="4"/>
        <v>12</v>
      </c>
      <c r="H268" s="13" t="s">
        <v>599</v>
      </c>
      <c r="I268" s="14">
        <v>47760</v>
      </c>
      <c r="J268" s="15">
        <v>3</v>
      </c>
    </row>
    <row r="269" spans="1:10" x14ac:dyDescent="0.25">
      <c r="A269" s="7" t="s">
        <v>884</v>
      </c>
      <c r="B269" s="10" t="s">
        <v>617</v>
      </c>
      <c r="C269" s="7" t="s">
        <v>613</v>
      </c>
      <c r="D269" s="43">
        <v>355194690</v>
      </c>
      <c r="E269" s="7" t="s">
        <v>606</v>
      </c>
      <c r="F269" s="27">
        <v>40110</v>
      </c>
      <c r="G269" s="12">
        <f t="shared" ca="1" si="4"/>
        <v>13</v>
      </c>
      <c r="H269" s="13"/>
      <c r="I269" s="14">
        <v>33120</v>
      </c>
      <c r="J269" s="15">
        <v>2</v>
      </c>
    </row>
    <row r="270" spans="1:10" x14ac:dyDescent="0.25">
      <c r="A270" s="7" t="s">
        <v>885</v>
      </c>
      <c r="B270" s="10" t="s">
        <v>603</v>
      </c>
      <c r="C270" s="7" t="s">
        <v>647</v>
      </c>
      <c r="D270" s="43">
        <v>285589668</v>
      </c>
      <c r="E270" s="7" t="s">
        <v>593</v>
      </c>
      <c r="F270" s="27">
        <v>37643</v>
      </c>
      <c r="G270" s="12">
        <f t="shared" ca="1" si="4"/>
        <v>19</v>
      </c>
      <c r="H270" s="13"/>
      <c r="I270" s="14">
        <v>77760</v>
      </c>
      <c r="J270" s="15">
        <v>3</v>
      </c>
    </row>
    <row r="271" spans="1:10" x14ac:dyDescent="0.25">
      <c r="A271" s="7" t="s">
        <v>886</v>
      </c>
      <c r="B271" s="10" t="s">
        <v>596</v>
      </c>
      <c r="C271" s="7" t="s">
        <v>649</v>
      </c>
      <c r="D271" s="43">
        <v>865641549</v>
      </c>
      <c r="E271" s="7" t="s">
        <v>593</v>
      </c>
      <c r="F271" s="27">
        <v>40894</v>
      </c>
      <c r="G271" s="12">
        <f t="shared" ca="1" si="4"/>
        <v>10</v>
      </c>
      <c r="H271" s="13"/>
      <c r="I271" s="14">
        <v>15744</v>
      </c>
      <c r="J271" s="15">
        <v>3</v>
      </c>
    </row>
    <row r="272" spans="1:10" x14ac:dyDescent="0.25">
      <c r="A272" s="7" t="s">
        <v>887</v>
      </c>
      <c r="B272" s="10" t="s">
        <v>641</v>
      </c>
      <c r="C272" s="7" t="s">
        <v>665</v>
      </c>
      <c r="D272" s="43">
        <v>944357890</v>
      </c>
      <c r="E272" s="7" t="s">
        <v>606</v>
      </c>
      <c r="F272" s="27">
        <v>41452</v>
      </c>
      <c r="G272" s="12">
        <f t="shared" ca="1" si="4"/>
        <v>9</v>
      </c>
      <c r="H272" s="13"/>
      <c r="I272" s="14">
        <v>87830</v>
      </c>
      <c r="J272" s="15">
        <v>2</v>
      </c>
    </row>
    <row r="273" spans="1:10" x14ac:dyDescent="0.25">
      <c r="A273" s="7" t="s">
        <v>888</v>
      </c>
      <c r="B273" s="10" t="s">
        <v>591</v>
      </c>
      <c r="C273" s="7" t="s">
        <v>625</v>
      </c>
      <c r="D273" s="43">
        <v>585884948</v>
      </c>
      <c r="E273" s="7" t="s">
        <v>622</v>
      </c>
      <c r="F273" s="27">
        <v>41713</v>
      </c>
      <c r="G273" s="12">
        <f t="shared" ca="1" si="4"/>
        <v>8</v>
      </c>
      <c r="H273" s="13" t="s">
        <v>594</v>
      </c>
      <c r="I273" s="14">
        <v>22900</v>
      </c>
      <c r="J273" s="15">
        <v>1</v>
      </c>
    </row>
    <row r="274" spans="1:10" x14ac:dyDescent="0.25">
      <c r="A274" s="7" t="s">
        <v>889</v>
      </c>
      <c r="B274" s="10" t="s">
        <v>596</v>
      </c>
      <c r="C274" s="7" t="s">
        <v>598</v>
      </c>
      <c r="D274" s="43">
        <v>163801528</v>
      </c>
      <c r="E274" s="7" t="s">
        <v>593</v>
      </c>
      <c r="F274" s="27">
        <v>41881</v>
      </c>
      <c r="G274" s="12">
        <f t="shared" ca="1" si="4"/>
        <v>8</v>
      </c>
      <c r="H274" s="13" t="s">
        <v>615</v>
      </c>
      <c r="I274" s="14">
        <v>61400</v>
      </c>
      <c r="J274" s="15">
        <v>5</v>
      </c>
    </row>
    <row r="275" spans="1:10" x14ac:dyDescent="0.25">
      <c r="A275" s="7" t="s">
        <v>890</v>
      </c>
      <c r="B275" s="10" t="s">
        <v>641</v>
      </c>
      <c r="C275" s="7" t="s">
        <v>613</v>
      </c>
      <c r="D275" s="43">
        <v>377632128</v>
      </c>
      <c r="E275" s="7" t="s">
        <v>606</v>
      </c>
      <c r="F275" s="27">
        <v>40265</v>
      </c>
      <c r="G275" s="12">
        <f t="shared" ca="1" si="4"/>
        <v>12</v>
      </c>
      <c r="H275" s="13" t="s">
        <v>601</v>
      </c>
      <c r="I275" s="14">
        <v>81980</v>
      </c>
      <c r="J275" s="15">
        <v>2</v>
      </c>
    </row>
    <row r="276" spans="1:10" x14ac:dyDescent="0.25">
      <c r="A276" s="7" t="s">
        <v>891</v>
      </c>
      <c r="B276" s="10" t="s">
        <v>617</v>
      </c>
      <c r="C276" s="7" t="s">
        <v>613</v>
      </c>
      <c r="D276" s="43">
        <v>922081755</v>
      </c>
      <c r="E276" s="7" t="s">
        <v>614</v>
      </c>
      <c r="F276" s="27">
        <v>40121</v>
      </c>
      <c r="G276" s="12">
        <f t="shared" ca="1" si="4"/>
        <v>13</v>
      </c>
      <c r="H276" s="13" t="s">
        <v>594</v>
      </c>
      <c r="I276" s="14">
        <v>88850</v>
      </c>
      <c r="J276" s="15">
        <v>3</v>
      </c>
    </row>
    <row r="277" spans="1:10" x14ac:dyDescent="0.25">
      <c r="A277" s="7" t="s">
        <v>892</v>
      </c>
      <c r="B277" s="10" t="s">
        <v>596</v>
      </c>
      <c r="C277" s="7" t="s">
        <v>620</v>
      </c>
      <c r="D277" s="43">
        <v>728342893</v>
      </c>
      <c r="E277" s="7" t="s">
        <v>606</v>
      </c>
      <c r="F277" s="27">
        <v>41697</v>
      </c>
      <c r="G277" s="12">
        <f t="shared" ca="1" si="4"/>
        <v>8</v>
      </c>
      <c r="H277" s="13" t="s">
        <v>601</v>
      </c>
      <c r="I277" s="14">
        <v>13455</v>
      </c>
      <c r="J277" s="15">
        <v>2</v>
      </c>
    </row>
    <row r="278" spans="1:10" x14ac:dyDescent="0.25">
      <c r="A278" s="7" t="s">
        <v>893</v>
      </c>
      <c r="B278" s="10" t="s">
        <v>596</v>
      </c>
      <c r="C278" s="7" t="s">
        <v>592</v>
      </c>
      <c r="D278" s="43">
        <v>508039831</v>
      </c>
      <c r="E278" s="7" t="s">
        <v>606</v>
      </c>
      <c r="F278" s="27">
        <v>41293</v>
      </c>
      <c r="G278" s="12">
        <f t="shared" ca="1" si="4"/>
        <v>9</v>
      </c>
      <c r="H278" s="13"/>
      <c r="I278" s="14">
        <v>61890</v>
      </c>
      <c r="J278" s="15">
        <v>2</v>
      </c>
    </row>
    <row r="279" spans="1:10" x14ac:dyDescent="0.25">
      <c r="A279" s="7" t="s">
        <v>894</v>
      </c>
      <c r="B279" s="10" t="s">
        <v>596</v>
      </c>
      <c r="C279" s="7" t="s">
        <v>598</v>
      </c>
      <c r="D279" s="43">
        <v>329909749</v>
      </c>
      <c r="E279" s="7" t="s">
        <v>622</v>
      </c>
      <c r="F279" s="27">
        <v>39756</v>
      </c>
      <c r="G279" s="12">
        <f t="shared" ca="1" si="4"/>
        <v>14</v>
      </c>
      <c r="H279" s="13"/>
      <c r="I279" s="14">
        <v>78860</v>
      </c>
      <c r="J279" s="15">
        <v>2</v>
      </c>
    </row>
    <row r="280" spans="1:10" x14ac:dyDescent="0.25">
      <c r="A280" s="7" t="s">
        <v>895</v>
      </c>
      <c r="B280" s="10" t="s">
        <v>641</v>
      </c>
      <c r="C280" s="7" t="s">
        <v>625</v>
      </c>
      <c r="D280" s="43">
        <v>332736526</v>
      </c>
      <c r="E280" s="7" t="s">
        <v>606</v>
      </c>
      <c r="F280" s="27">
        <v>36966</v>
      </c>
      <c r="G280" s="22">
        <f t="shared" ca="1" si="4"/>
        <v>21</v>
      </c>
      <c r="H280" s="23" t="s">
        <v>611</v>
      </c>
      <c r="I280" s="14">
        <v>34780</v>
      </c>
      <c r="J280" s="15">
        <v>4</v>
      </c>
    </row>
    <row r="281" spans="1:10" x14ac:dyDescent="0.25">
      <c r="A281" s="7" t="s">
        <v>896</v>
      </c>
      <c r="B281" s="10" t="s">
        <v>617</v>
      </c>
      <c r="C281" s="7" t="s">
        <v>649</v>
      </c>
      <c r="D281" s="43">
        <v>785141772</v>
      </c>
      <c r="E281" s="7" t="s">
        <v>593</v>
      </c>
      <c r="F281" s="27">
        <v>40145</v>
      </c>
      <c r="G281" s="12">
        <f t="shared" ca="1" si="4"/>
        <v>13</v>
      </c>
      <c r="H281" s="13"/>
      <c r="I281" s="14">
        <v>45040</v>
      </c>
      <c r="J281" s="15">
        <v>5</v>
      </c>
    </row>
    <row r="282" spans="1:10" x14ac:dyDescent="0.25">
      <c r="A282" s="7" t="s">
        <v>897</v>
      </c>
      <c r="B282" s="10" t="s">
        <v>596</v>
      </c>
      <c r="C282" s="7" t="s">
        <v>665</v>
      </c>
      <c r="D282" s="43">
        <v>610501209</v>
      </c>
      <c r="E282" s="7" t="s">
        <v>593</v>
      </c>
      <c r="F282" s="27">
        <v>38349</v>
      </c>
      <c r="G282" s="12">
        <f t="shared" ca="1" si="4"/>
        <v>17</v>
      </c>
      <c r="H282" s="13" t="s">
        <v>615</v>
      </c>
      <c r="I282" s="14">
        <v>85880</v>
      </c>
      <c r="J282" s="15">
        <v>3</v>
      </c>
    </row>
    <row r="283" spans="1:10" x14ac:dyDescent="0.25">
      <c r="A283" s="7" t="s">
        <v>898</v>
      </c>
      <c r="B283" s="10" t="s">
        <v>596</v>
      </c>
      <c r="C283" s="7" t="s">
        <v>608</v>
      </c>
      <c r="D283" s="43">
        <v>803942290</v>
      </c>
      <c r="E283" s="7" t="s">
        <v>593</v>
      </c>
      <c r="F283" s="27">
        <v>39904</v>
      </c>
      <c r="G283" s="12">
        <f t="shared" ca="1" si="4"/>
        <v>13</v>
      </c>
      <c r="H283" s="13" t="s">
        <v>601</v>
      </c>
      <c r="I283" s="14">
        <v>34060</v>
      </c>
      <c r="J283" s="15">
        <v>2</v>
      </c>
    </row>
    <row r="284" spans="1:10" x14ac:dyDescent="0.25">
      <c r="A284" s="7" t="s">
        <v>899</v>
      </c>
      <c r="B284" s="10" t="s">
        <v>591</v>
      </c>
      <c r="C284" s="7" t="s">
        <v>613</v>
      </c>
      <c r="D284" s="43">
        <v>686804470</v>
      </c>
      <c r="E284" s="7" t="s">
        <v>593</v>
      </c>
      <c r="F284" s="27">
        <v>41582</v>
      </c>
      <c r="G284" s="12">
        <f t="shared" ca="1" si="4"/>
        <v>9</v>
      </c>
      <c r="H284" s="13" t="s">
        <v>611</v>
      </c>
      <c r="I284" s="14">
        <v>80260</v>
      </c>
      <c r="J284" s="15">
        <v>3</v>
      </c>
    </row>
    <row r="285" spans="1:10" x14ac:dyDescent="0.25">
      <c r="A285" s="7" t="s">
        <v>900</v>
      </c>
      <c r="B285" s="10" t="s">
        <v>591</v>
      </c>
      <c r="C285" s="7" t="s">
        <v>625</v>
      </c>
      <c r="D285" s="43">
        <v>699932284</v>
      </c>
      <c r="E285" s="7" t="s">
        <v>614</v>
      </c>
      <c r="F285" s="27">
        <v>42196</v>
      </c>
      <c r="G285" s="12">
        <f t="shared" ca="1" si="4"/>
        <v>7</v>
      </c>
      <c r="H285" s="13" t="s">
        <v>601</v>
      </c>
      <c r="I285" s="14">
        <v>25885</v>
      </c>
      <c r="J285" s="15">
        <v>5</v>
      </c>
    </row>
    <row r="286" spans="1:10" x14ac:dyDescent="0.25">
      <c r="A286" s="7" t="s">
        <v>901</v>
      </c>
      <c r="B286" s="10" t="s">
        <v>619</v>
      </c>
      <c r="C286" s="7" t="s">
        <v>605</v>
      </c>
      <c r="D286" s="43">
        <v>218271485</v>
      </c>
      <c r="E286" s="7" t="s">
        <v>606</v>
      </c>
      <c r="F286" s="27">
        <v>39810</v>
      </c>
      <c r="G286" s="12">
        <f t="shared" ca="1" si="4"/>
        <v>13</v>
      </c>
      <c r="H286" s="13" t="s">
        <v>615</v>
      </c>
      <c r="I286" s="14">
        <v>76584</v>
      </c>
      <c r="J286" s="15">
        <v>1</v>
      </c>
    </row>
    <row r="287" spans="1:10" x14ac:dyDescent="0.25">
      <c r="A287" s="7" t="s">
        <v>902</v>
      </c>
      <c r="B287" s="10" t="s">
        <v>591</v>
      </c>
      <c r="C287" s="7" t="s">
        <v>756</v>
      </c>
      <c r="D287" s="43">
        <v>289202875</v>
      </c>
      <c r="E287" s="7" t="s">
        <v>606</v>
      </c>
      <c r="F287" s="27">
        <v>40748</v>
      </c>
      <c r="G287" s="12">
        <f t="shared" ca="1" si="4"/>
        <v>11</v>
      </c>
      <c r="H287" s="13"/>
      <c r="I287" s="14">
        <v>10572</v>
      </c>
      <c r="J287" s="15">
        <v>4</v>
      </c>
    </row>
    <row r="288" spans="1:10" x14ac:dyDescent="0.25">
      <c r="A288" s="7" t="s">
        <v>903</v>
      </c>
      <c r="B288" s="10" t="s">
        <v>603</v>
      </c>
      <c r="C288" s="7" t="s">
        <v>665</v>
      </c>
      <c r="D288" s="43">
        <v>298098155</v>
      </c>
      <c r="E288" s="7" t="s">
        <v>593</v>
      </c>
      <c r="F288" s="27">
        <v>41894</v>
      </c>
      <c r="G288" s="12">
        <f t="shared" ca="1" si="4"/>
        <v>8</v>
      </c>
      <c r="H288" s="13" t="s">
        <v>601</v>
      </c>
      <c r="I288" s="14">
        <v>44620</v>
      </c>
      <c r="J288" s="15">
        <v>5</v>
      </c>
    </row>
    <row r="289" spans="1:10" x14ac:dyDescent="0.25">
      <c r="A289" s="7" t="s">
        <v>904</v>
      </c>
      <c r="B289" s="10" t="s">
        <v>603</v>
      </c>
      <c r="C289" s="7" t="s">
        <v>598</v>
      </c>
      <c r="D289" s="43">
        <v>558691350</v>
      </c>
      <c r="E289" s="7" t="s">
        <v>606</v>
      </c>
      <c r="F289" s="27">
        <v>41390</v>
      </c>
      <c r="G289" s="12">
        <f t="shared" ca="1" si="4"/>
        <v>9</v>
      </c>
      <c r="H289" s="13" t="s">
        <v>594</v>
      </c>
      <c r="I289" s="14">
        <v>58370</v>
      </c>
      <c r="J289" s="15">
        <v>5</v>
      </c>
    </row>
    <row r="290" spans="1:10" x14ac:dyDescent="0.25">
      <c r="A290" s="7" t="s">
        <v>905</v>
      </c>
      <c r="B290" s="10" t="s">
        <v>591</v>
      </c>
      <c r="C290" s="7" t="s">
        <v>665</v>
      </c>
      <c r="D290" s="43">
        <v>640397685</v>
      </c>
      <c r="E290" s="7" t="s">
        <v>593</v>
      </c>
      <c r="F290" s="27">
        <v>41470</v>
      </c>
      <c r="G290" s="12">
        <f t="shared" ca="1" si="4"/>
        <v>9</v>
      </c>
      <c r="H290" s="13" t="s">
        <v>615</v>
      </c>
      <c r="I290" s="14">
        <v>63030</v>
      </c>
      <c r="J290" s="15">
        <v>1</v>
      </c>
    </row>
    <row r="291" spans="1:10" x14ac:dyDescent="0.25">
      <c r="A291" s="7" t="s">
        <v>906</v>
      </c>
      <c r="B291" s="10" t="s">
        <v>591</v>
      </c>
      <c r="C291" s="7" t="s">
        <v>620</v>
      </c>
      <c r="D291" s="43">
        <v>518074062</v>
      </c>
      <c r="E291" s="7" t="s">
        <v>593</v>
      </c>
      <c r="F291" s="27">
        <v>41517</v>
      </c>
      <c r="G291" s="12">
        <f t="shared" ca="1" si="4"/>
        <v>9</v>
      </c>
      <c r="H291" s="13" t="s">
        <v>601</v>
      </c>
      <c r="I291" s="14">
        <v>28625</v>
      </c>
      <c r="J291" s="15">
        <v>1</v>
      </c>
    </row>
    <row r="292" spans="1:10" x14ac:dyDescent="0.25">
      <c r="A292" s="7" t="s">
        <v>907</v>
      </c>
      <c r="B292" s="10" t="s">
        <v>591</v>
      </c>
      <c r="C292" s="7" t="s">
        <v>592</v>
      </c>
      <c r="D292" s="43">
        <v>894778226</v>
      </c>
      <c r="E292" s="7" t="s">
        <v>593</v>
      </c>
      <c r="F292" s="27">
        <v>37537</v>
      </c>
      <c r="G292" s="12">
        <f t="shared" ca="1" si="4"/>
        <v>20</v>
      </c>
      <c r="H292" s="13" t="s">
        <v>594</v>
      </c>
      <c r="I292" s="14">
        <v>62400</v>
      </c>
      <c r="J292" s="15">
        <v>4</v>
      </c>
    </row>
    <row r="293" spans="1:10" x14ac:dyDescent="0.25">
      <c r="A293" s="7" t="s">
        <v>908</v>
      </c>
      <c r="B293" s="10" t="s">
        <v>619</v>
      </c>
      <c r="C293" s="7" t="s">
        <v>592</v>
      </c>
      <c r="D293" s="43">
        <v>407419880</v>
      </c>
      <c r="E293" s="7" t="s">
        <v>614</v>
      </c>
      <c r="F293" s="27">
        <v>38621</v>
      </c>
      <c r="G293" s="12">
        <f t="shared" ca="1" si="4"/>
        <v>17</v>
      </c>
      <c r="H293" s="13" t="s">
        <v>594</v>
      </c>
      <c r="I293" s="14">
        <v>24460</v>
      </c>
      <c r="J293" s="15">
        <v>1</v>
      </c>
    </row>
    <row r="294" spans="1:10" x14ac:dyDescent="0.25">
      <c r="A294" s="7" t="s">
        <v>909</v>
      </c>
      <c r="B294" s="10" t="s">
        <v>603</v>
      </c>
      <c r="C294" s="7" t="s">
        <v>608</v>
      </c>
      <c r="D294" s="43">
        <v>855863455</v>
      </c>
      <c r="E294" s="7" t="s">
        <v>593</v>
      </c>
      <c r="F294" s="27">
        <v>38937</v>
      </c>
      <c r="G294" s="12">
        <f t="shared" ca="1" si="4"/>
        <v>16</v>
      </c>
      <c r="H294" s="13" t="s">
        <v>601</v>
      </c>
      <c r="I294" s="14">
        <v>30920</v>
      </c>
      <c r="J294" s="15">
        <v>5</v>
      </c>
    </row>
    <row r="295" spans="1:10" x14ac:dyDescent="0.25">
      <c r="A295" s="7" t="s">
        <v>910</v>
      </c>
      <c r="B295" s="10" t="s">
        <v>619</v>
      </c>
      <c r="C295" s="7" t="s">
        <v>608</v>
      </c>
      <c r="D295" s="43">
        <v>925538207</v>
      </c>
      <c r="E295" s="7" t="s">
        <v>622</v>
      </c>
      <c r="F295" s="27">
        <v>40442</v>
      </c>
      <c r="G295" s="12">
        <f t="shared" ca="1" si="4"/>
        <v>12</v>
      </c>
      <c r="H295" s="13" t="s">
        <v>615</v>
      </c>
      <c r="I295" s="14">
        <v>68860</v>
      </c>
      <c r="J295" s="15">
        <v>2</v>
      </c>
    </row>
    <row r="296" spans="1:10" x14ac:dyDescent="0.25">
      <c r="A296" s="7" t="s">
        <v>911</v>
      </c>
      <c r="B296" s="10" t="s">
        <v>619</v>
      </c>
      <c r="C296" s="7" t="s">
        <v>625</v>
      </c>
      <c r="D296" s="43">
        <v>661458962</v>
      </c>
      <c r="E296" s="7" t="s">
        <v>593</v>
      </c>
      <c r="F296" s="27">
        <v>36897</v>
      </c>
      <c r="G296" s="12">
        <f t="shared" ca="1" si="4"/>
        <v>21</v>
      </c>
      <c r="H296" s="13" t="s">
        <v>601</v>
      </c>
      <c r="I296" s="14">
        <v>70280</v>
      </c>
      <c r="J296" s="15">
        <v>3</v>
      </c>
    </row>
    <row r="297" spans="1:10" x14ac:dyDescent="0.25">
      <c r="A297" s="7" t="s">
        <v>912</v>
      </c>
      <c r="B297" s="10" t="s">
        <v>603</v>
      </c>
      <c r="C297" s="7" t="s">
        <v>653</v>
      </c>
      <c r="D297" s="43">
        <v>948652615</v>
      </c>
      <c r="E297" s="7" t="s">
        <v>593</v>
      </c>
      <c r="F297" s="27">
        <v>39754</v>
      </c>
      <c r="G297" s="12">
        <f t="shared" ca="1" si="4"/>
        <v>14</v>
      </c>
      <c r="H297" s="13" t="s">
        <v>615</v>
      </c>
      <c r="I297" s="14">
        <v>37660</v>
      </c>
      <c r="J297" s="15">
        <v>4</v>
      </c>
    </row>
    <row r="298" spans="1:10" x14ac:dyDescent="0.25">
      <c r="A298" s="7" t="s">
        <v>913</v>
      </c>
      <c r="B298" s="10" t="s">
        <v>591</v>
      </c>
      <c r="C298" s="7" t="s">
        <v>625</v>
      </c>
      <c r="D298" s="43">
        <v>333611625</v>
      </c>
      <c r="E298" s="7" t="s">
        <v>593</v>
      </c>
      <c r="F298" s="27">
        <v>40865</v>
      </c>
      <c r="G298" s="12">
        <f t="shared" ca="1" si="4"/>
        <v>11</v>
      </c>
      <c r="H298" s="13" t="s">
        <v>594</v>
      </c>
      <c r="I298" s="14">
        <v>64320</v>
      </c>
      <c r="J298" s="15">
        <v>5</v>
      </c>
    </row>
    <row r="299" spans="1:10" x14ac:dyDescent="0.25">
      <c r="A299" s="7" t="s">
        <v>914</v>
      </c>
      <c r="B299" s="10" t="s">
        <v>596</v>
      </c>
      <c r="C299" s="7" t="s">
        <v>592</v>
      </c>
      <c r="D299" s="43">
        <v>210354805</v>
      </c>
      <c r="E299" s="7" t="s">
        <v>593</v>
      </c>
      <c r="F299" s="27">
        <v>41954</v>
      </c>
      <c r="G299" s="12">
        <f t="shared" ca="1" si="4"/>
        <v>8</v>
      </c>
      <c r="H299" s="13" t="s">
        <v>599</v>
      </c>
      <c r="I299" s="14">
        <v>60380</v>
      </c>
      <c r="J299" s="15">
        <v>4</v>
      </c>
    </row>
    <row r="300" spans="1:10" x14ac:dyDescent="0.25">
      <c r="A300" s="7" t="s">
        <v>914</v>
      </c>
      <c r="B300" s="10" t="s">
        <v>596</v>
      </c>
      <c r="C300" s="7" t="s">
        <v>592</v>
      </c>
      <c r="D300" s="43">
        <v>210354805</v>
      </c>
      <c r="E300" s="7" t="s">
        <v>593</v>
      </c>
      <c r="F300" s="27">
        <v>41954</v>
      </c>
      <c r="G300" s="12">
        <f t="shared" ca="1" si="4"/>
        <v>8</v>
      </c>
      <c r="H300" s="13" t="s">
        <v>599</v>
      </c>
      <c r="I300" s="14">
        <v>60380</v>
      </c>
      <c r="J300" s="15">
        <v>4</v>
      </c>
    </row>
    <row r="301" spans="1:10" x14ac:dyDescent="0.25">
      <c r="A301" s="7" t="s">
        <v>915</v>
      </c>
      <c r="B301" s="10" t="s">
        <v>596</v>
      </c>
      <c r="C301" s="7" t="s">
        <v>728</v>
      </c>
      <c r="D301" s="43">
        <v>469847205</v>
      </c>
      <c r="E301" s="7" t="s">
        <v>614</v>
      </c>
      <c r="F301" s="27">
        <v>38937</v>
      </c>
      <c r="G301" s="12">
        <f t="shared" ca="1" si="4"/>
        <v>16</v>
      </c>
      <c r="H301" s="13" t="s">
        <v>601</v>
      </c>
      <c r="I301" s="14">
        <v>53870</v>
      </c>
      <c r="J301" s="15">
        <v>2</v>
      </c>
    </row>
    <row r="302" spans="1:10" x14ac:dyDescent="0.25">
      <c r="A302" s="7" t="s">
        <v>916</v>
      </c>
      <c r="B302" s="10" t="s">
        <v>596</v>
      </c>
      <c r="C302" s="7" t="s">
        <v>620</v>
      </c>
      <c r="D302" s="43">
        <v>562964807</v>
      </c>
      <c r="E302" s="7" t="s">
        <v>593</v>
      </c>
      <c r="F302" s="27">
        <v>41832</v>
      </c>
      <c r="G302" s="12">
        <f t="shared" ca="1" si="4"/>
        <v>8</v>
      </c>
      <c r="H302" s="13" t="s">
        <v>611</v>
      </c>
      <c r="I302" s="14">
        <v>79400</v>
      </c>
      <c r="J302" s="15">
        <v>4</v>
      </c>
    </row>
    <row r="303" spans="1:10" x14ac:dyDescent="0.25">
      <c r="A303" s="7" t="s">
        <v>917</v>
      </c>
      <c r="B303" s="10" t="s">
        <v>603</v>
      </c>
      <c r="C303" s="7" t="s">
        <v>608</v>
      </c>
      <c r="D303" s="43">
        <v>460890261</v>
      </c>
      <c r="E303" s="7" t="s">
        <v>614</v>
      </c>
      <c r="F303" s="27">
        <v>41299</v>
      </c>
      <c r="G303" s="12">
        <f t="shared" ca="1" si="4"/>
        <v>9</v>
      </c>
      <c r="H303" s="13"/>
      <c r="I303" s="14">
        <v>24410</v>
      </c>
      <c r="J303" s="15">
        <v>3</v>
      </c>
    </row>
    <row r="304" spans="1:10" x14ac:dyDescent="0.25">
      <c r="A304" s="7" t="s">
        <v>918</v>
      </c>
      <c r="B304" s="10" t="s">
        <v>619</v>
      </c>
      <c r="C304" s="7" t="s">
        <v>608</v>
      </c>
      <c r="D304" s="43">
        <v>581934949</v>
      </c>
      <c r="E304" s="7" t="s">
        <v>593</v>
      </c>
      <c r="F304" s="27">
        <v>39917</v>
      </c>
      <c r="G304" s="12">
        <f t="shared" ca="1" si="4"/>
        <v>13</v>
      </c>
      <c r="H304" s="13" t="s">
        <v>615</v>
      </c>
      <c r="I304" s="14">
        <v>27560</v>
      </c>
      <c r="J304" s="15">
        <v>2</v>
      </c>
    </row>
    <row r="305" spans="1:10" x14ac:dyDescent="0.25">
      <c r="A305" s="7" t="s">
        <v>919</v>
      </c>
      <c r="B305" s="10" t="s">
        <v>641</v>
      </c>
      <c r="C305" s="7" t="s">
        <v>625</v>
      </c>
      <c r="D305" s="43">
        <v>862096907</v>
      </c>
      <c r="E305" s="7" t="s">
        <v>593</v>
      </c>
      <c r="F305" s="27">
        <v>42092</v>
      </c>
      <c r="G305" s="12">
        <f t="shared" ca="1" si="4"/>
        <v>7</v>
      </c>
      <c r="H305" s="13" t="s">
        <v>594</v>
      </c>
      <c r="I305" s="14">
        <v>71150</v>
      </c>
      <c r="J305" s="15">
        <v>2</v>
      </c>
    </row>
    <row r="306" spans="1:10" x14ac:dyDescent="0.25">
      <c r="A306" s="7" t="s">
        <v>920</v>
      </c>
      <c r="B306" s="10" t="s">
        <v>591</v>
      </c>
      <c r="C306" s="7" t="s">
        <v>592</v>
      </c>
      <c r="D306" s="43">
        <v>983008973</v>
      </c>
      <c r="E306" s="7" t="s">
        <v>593</v>
      </c>
      <c r="F306" s="27">
        <v>40535</v>
      </c>
      <c r="G306" s="12">
        <f t="shared" ca="1" si="4"/>
        <v>11</v>
      </c>
      <c r="H306" s="13"/>
      <c r="I306" s="14">
        <v>32880</v>
      </c>
      <c r="J306" s="15">
        <v>3</v>
      </c>
    </row>
    <row r="307" spans="1:10" x14ac:dyDescent="0.25">
      <c r="A307" s="7" t="s">
        <v>921</v>
      </c>
      <c r="B307" s="10" t="s">
        <v>591</v>
      </c>
      <c r="C307" s="7" t="s">
        <v>625</v>
      </c>
      <c r="D307" s="43">
        <v>719847284</v>
      </c>
      <c r="E307" s="7" t="s">
        <v>614</v>
      </c>
      <c r="F307" s="27">
        <v>41977</v>
      </c>
      <c r="G307" s="12">
        <f t="shared" ca="1" si="4"/>
        <v>8</v>
      </c>
      <c r="H307" s="13" t="s">
        <v>594</v>
      </c>
      <c r="I307" s="14">
        <v>46380</v>
      </c>
      <c r="J307" s="15">
        <v>3</v>
      </c>
    </row>
    <row r="308" spans="1:10" x14ac:dyDescent="0.25">
      <c r="A308" s="7" t="s">
        <v>922</v>
      </c>
      <c r="B308" s="10" t="s">
        <v>591</v>
      </c>
      <c r="C308" s="7" t="s">
        <v>620</v>
      </c>
      <c r="D308" s="43">
        <v>225023132</v>
      </c>
      <c r="E308" s="7" t="s">
        <v>593</v>
      </c>
      <c r="F308" s="27">
        <v>41314</v>
      </c>
      <c r="G308" s="12">
        <f t="shared" ca="1" si="4"/>
        <v>9</v>
      </c>
      <c r="H308" s="13"/>
      <c r="I308" s="14">
        <v>27484</v>
      </c>
      <c r="J308" s="15">
        <v>4</v>
      </c>
    </row>
    <row r="309" spans="1:10" x14ac:dyDescent="0.25">
      <c r="A309" s="7" t="s">
        <v>923</v>
      </c>
      <c r="B309" s="10" t="s">
        <v>596</v>
      </c>
      <c r="C309" s="7" t="s">
        <v>608</v>
      </c>
      <c r="D309" s="43">
        <v>789480343</v>
      </c>
      <c r="E309" s="7" t="s">
        <v>593</v>
      </c>
      <c r="F309" s="27">
        <v>41453</v>
      </c>
      <c r="G309" s="12">
        <f t="shared" ca="1" si="4"/>
        <v>9</v>
      </c>
      <c r="H309" s="13"/>
      <c r="I309" s="14">
        <v>9180</v>
      </c>
      <c r="J309" s="15">
        <v>3</v>
      </c>
    </row>
    <row r="310" spans="1:10" x14ac:dyDescent="0.25">
      <c r="A310" s="7" t="s">
        <v>924</v>
      </c>
      <c r="B310" s="10" t="s">
        <v>591</v>
      </c>
      <c r="C310" s="7" t="s">
        <v>605</v>
      </c>
      <c r="D310" s="43">
        <v>790138123</v>
      </c>
      <c r="E310" s="7" t="s">
        <v>593</v>
      </c>
      <c r="F310" s="27">
        <v>39833</v>
      </c>
      <c r="G310" s="12">
        <f t="shared" ca="1" si="4"/>
        <v>13</v>
      </c>
      <c r="H310" s="13" t="s">
        <v>599</v>
      </c>
      <c r="I310" s="14">
        <v>29420</v>
      </c>
      <c r="J310" s="15">
        <v>5</v>
      </c>
    </row>
    <row r="311" spans="1:10" x14ac:dyDescent="0.25">
      <c r="A311" s="7" t="s">
        <v>925</v>
      </c>
      <c r="B311" s="10" t="s">
        <v>596</v>
      </c>
      <c r="C311" s="7" t="s">
        <v>620</v>
      </c>
      <c r="D311" s="43">
        <v>853044435</v>
      </c>
      <c r="E311" s="7" t="s">
        <v>593</v>
      </c>
      <c r="F311" s="27">
        <v>40418</v>
      </c>
      <c r="G311" s="12">
        <f t="shared" ca="1" si="4"/>
        <v>12</v>
      </c>
      <c r="H311" s="13"/>
      <c r="I311" s="14">
        <v>23692</v>
      </c>
      <c r="J311" s="15">
        <v>4</v>
      </c>
    </row>
    <row r="312" spans="1:10" x14ac:dyDescent="0.25">
      <c r="A312" s="7" t="s">
        <v>926</v>
      </c>
      <c r="B312" s="10" t="s">
        <v>591</v>
      </c>
      <c r="C312" s="7" t="s">
        <v>608</v>
      </c>
      <c r="D312" s="43">
        <v>555838944</v>
      </c>
      <c r="E312" s="7" t="s">
        <v>606</v>
      </c>
      <c r="F312" s="27">
        <v>41763</v>
      </c>
      <c r="G312" s="12">
        <f t="shared" ca="1" si="4"/>
        <v>8</v>
      </c>
      <c r="H312" s="13" t="s">
        <v>611</v>
      </c>
      <c r="I312" s="14">
        <v>61470</v>
      </c>
      <c r="J312" s="15">
        <v>5</v>
      </c>
    </row>
    <row r="313" spans="1:10" x14ac:dyDescent="0.25">
      <c r="A313" s="7" t="s">
        <v>927</v>
      </c>
      <c r="B313" s="10" t="s">
        <v>591</v>
      </c>
      <c r="C313" s="7" t="s">
        <v>613</v>
      </c>
      <c r="D313" s="43">
        <v>549485457</v>
      </c>
      <c r="E313" s="7" t="s">
        <v>593</v>
      </c>
      <c r="F313" s="27">
        <v>37215</v>
      </c>
      <c r="G313" s="12">
        <f t="shared" ca="1" si="4"/>
        <v>21</v>
      </c>
      <c r="H313" s="13"/>
      <c r="I313" s="14">
        <v>53310</v>
      </c>
      <c r="J313" s="15">
        <v>5</v>
      </c>
    </row>
    <row r="314" spans="1:10" x14ac:dyDescent="0.25">
      <c r="A314" s="7" t="s">
        <v>928</v>
      </c>
      <c r="B314" s="10" t="s">
        <v>603</v>
      </c>
      <c r="C314" s="7" t="s">
        <v>665</v>
      </c>
      <c r="D314" s="43">
        <v>878991910</v>
      </c>
      <c r="E314" s="7" t="s">
        <v>593</v>
      </c>
      <c r="F314" s="27">
        <v>42001</v>
      </c>
      <c r="G314" s="12">
        <f t="shared" ca="1" si="4"/>
        <v>7</v>
      </c>
      <c r="H314" s="13" t="s">
        <v>615</v>
      </c>
      <c r="I314" s="14">
        <v>60560</v>
      </c>
      <c r="J314" s="15">
        <v>4</v>
      </c>
    </row>
    <row r="315" spans="1:10" x14ac:dyDescent="0.25">
      <c r="A315" s="7" t="s">
        <v>929</v>
      </c>
      <c r="B315" s="10" t="s">
        <v>641</v>
      </c>
      <c r="C315" s="7" t="s">
        <v>625</v>
      </c>
      <c r="D315" s="43">
        <v>760961738</v>
      </c>
      <c r="E315" s="7" t="s">
        <v>606</v>
      </c>
      <c r="F315" s="27">
        <v>41788</v>
      </c>
      <c r="G315" s="12">
        <f t="shared" ca="1" si="4"/>
        <v>8</v>
      </c>
      <c r="H315" s="13" t="s">
        <v>594</v>
      </c>
      <c r="I315" s="14">
        <v>29070</v>
      </c>
      <c r="J315" s="15">
        <v>3</v>
      </c>
    </row>
    <row r="316" spans="1:10" x14ac:dyDescent="0.25">
      <c r="A316" s="7" t="s">
        <v>930</v>
      </c>
      <c r="B316" s="10" t="s">
        <v>603</v>
      </c>
      <c r="C316" s="7" t="s">
        <v>620</v>
      </c>
      <c r="D316" s="43">
        <v>895808273</v>
      </c>
      <c r="E316" s="7" t="s">
        <v>614</v>
      </c>
      <c r="F316" s="27">
        <v>40773</v>
      </c>
      <c r="G316" s="12">
        <f t="shared" ca="1" si="4"/>
        <v>11</v>
      </c>
      <c r="H316" s="13"/>
      <c r="I316" s="14">
        <v>85980</v>
      </c>
      <c r="J316" s="15">
        <v>2</v>
      </c>
    </row>
    <row r="317" spans="1:10" x14ac:dyDescent="0.25">
      <c r="A317" s="7" t="s">
        <v>931</v>
      </c>
      <c r="B317" s="10" t="s">
        <v>596</v>
      </c>
      <c r="C317" s="7" t="s">
        <v>728</v>
      </c>
      <c r="D317" s="43">
        <v>425386351</v>
      </c>
      <c r="E317" s="7" t="s">
        <v>622</v>
      </c>
      <c r="F317" s="27">
        <v>41625</v>
      </c>
      <c r="G317" s="12">
        <f t="shared" ca="1" si="4"/>
        <v>8</v>
      </c>
      <c r="H317" s="13" t="s">
        <v>611</v>
      </c>
      <c r="I317" s="14">
        <v>13090</v>
      </c>
      <c r="J317" s="15">
        <v>4</v>
      </c>
    </row>
    <row r="318" spans="1:10" x14ac:dyDescent="0.25">
      <c r="A318" s="7" t="s">
        <v>932</v>
      </c>
      <c r="B318" s="10" t="s">
        <v>596</v>
      </c>
      <c r="C318" s="7" t="s">
        <v>613</v>
      </c>
      <c r="D318" s="43">
        <v>770485332</v>
      </c>
      <c r="E318" s="7" t="s">
        <v>622</v>
      </c>
      <c r="F318" s="27">
        <v>40798</v>
      </c>
      <c r="G318" s="12">
        <f t="shared" ca="1" si="4"/>
        <v>11</v>
      </c>
      <c r="H318" s="13" t="s">
        <v>594</v>
      </c>
      <c r="I318" s="14">
        <v>53900</v>
      </c>
      <c r="J318" s="15">
        <v>5</v>
      </c>
    </row>
    <row r="319" spans="1:10" x14ac:dyDescent="0.25">
      <c r="A319" s="7" t="s">
        <v>933</v>
      </c>
      <c r="B319" s="10" t="s">
        <v>591</v>
      </c>
      <c r="C319" s="7" t="s">
        <v>608</v>
      </c>
      <c r="D319" s="43">
        <v>139808254</v>
      </c>
      <c r="E319" s="7" t="s">
        <v>593</v>
      </c>
      <c r="F319" s="27">
        <v>38786</v>
      </c>
      <c r="G319" s="12">
        <f t="shared" ca="1" si="4"/>
        <v>16</v>
      </c>
      <c r="H319" s="13" t="s">
        <v>601</v>
      </c>
      <c r="I319" s="14">
        <v>87280</v>
      </c>
      <c r="J319" s="15">
        <v>4</v>
      </c>
    </row>
    <row r="320" spans="1:10" x14ac:dyDescent="0.25">
      <c r="A320" s="7" t="s">
        <v>934</v>
      </c>
      <c r="B320" s="10" t="s">
        <v>619</v>
      </c>
      <c r="C320" s="7" t="s">
        <v>592</v>
      </c>
      <c r="D320" s="43">
        <v>275265006</v>
      </c>
      <c r="E320" s="7" t="s">
        <v>622</v>
      </c>
      <c r="F320" s="27">
        <v>41487</v>
      </c>
      <c r="G320" s="12">
        <f t="shared" ca="1" si="4"/>
        <v>9</v>
      </c>
      <c r="H320" s="13" t="s">
        <v>601</v>
      </c>
      <c r="I320" s="14">
        <v>66440</v>
      </c>
      <c r="J320" s="15">
        <v>3</v>
      </c>
    </row>
    <row r="321" spans="1:10" x14ac:dyDescent="0.25">
      <c r="A321" s="7" t="s">
        <v>935</v>
      </c>
      <c r="B321" s="10" t="s">
        <v>591</v>
      </c>
      <c r="C321" s="7" t="s">
        <v>613</v>
      </c>
      <c r="D321" s="43">
        <v>199128638</v>
      </c>
      <c r="E321" s="7" t="s">
        <v>593</v>
      </c>
      <c r="F321" s="27">
        <v>41868</v>
      </c>
      <c r="G321" s="12">
        <f t="shared" ca="1" si="4"/>
        <v>8</v>
      </c>
      <c r="H321" s="13"/>
      <c r="I321" s="14">
        <v>57500</v>
      </c>
      <c r="J321" s="15">
        <v>1</v>
      </c>
    </row>
    <row r="322" spans="1:10" x14ac:dyDescent="0.25">
      <c r="A322" s="7" t="s">
        <v>936</v>
      </c>
      <c r="B322" s="10" t="s">
        <v>591</v>
      </c>
      <c r="C322" s="7" t="s">
        <v>592</v>
      </c>
      <c r="D322" s="43">
        <v>746807209</v>
      </c>
      <c r="E322" s="7" t="s">
        <v>606</v>
      </c>
      <c r="F322" s="27">
        <v>39724</v>
      </c>
      <c r="G322" s="12">
        <f t="shared" ca="1" si="4"/>
        <v>14</v>
      </c>
      <c r="H322" s="13" t="s">
        <v>601</v>
      </c>
      <c r="I322" s="14">
        <v>10630</v>
      </c>
      <c r="J322" s="15">
        <v>3</v>
      </c>
    </row>
    <row r="323" spans="1:10" x14ac:dyDescent="0.25">
      <c r="A323" s="7" t="s">
        <v>937</v>
      </c>
      <c r="B323" s="10" t="s">
        <v>591</v>
      </c>
      <c r="C323" s="7" t="s">
        <v>649</v>
      </c>
      <c r="D323" s="43">
        <v>778216254</v>
      </c>
      <c r="E323" s="7" t="s">
        <v>593</v>
      </c>
      <c r="F323" s="27">
        <v>41351</v>
      </c>
      <c r="G323" s="12">
        <f t="shared" ca="1" si="4"/>
        <v>9</v>
      </c>
      <c r="H323" s="13"/>
      <c r="I323" s="14">
        <v>21580</v>
      </c>
      <c r="J323" s="15">
        <v>3</v>
      </c>
    </row>
    <row r="324" spans="1:10" x14ac:dyDescent="0.25">
      <c r="A324" s="21" t="s">
        <v>938</v>
      </c>
      <c r="B324" s="10" t="s">
        <v>641</v>
      </c>
      <c r="C324" s="21" t="s">
        <v>696</v>
      </c>
      <c r="D324" s="43">
        <v>432935016</v>
      </c>
      <c r="E324" s="21" t="s">
        <v>622</v>
      </c>
      <c r="F324" s="27">
        <v>39875</v>
      </c>
      <c r="G324" s="12">
        <f t="shared" ca="1" si="4"/>
        <v>13</v>
      </c>
      <c r="H324" s="13"/>
      <c r="I324" s="14">
        <v>59330</v>
      </c>
      <c r="J324" s="15">
        <v>4</v>
      </c>
    </row>
    <row r="325" spans="1:10" x14ac:dyDescent="0.25">
      <c r="A325" s="7" t="s">
        <v>939</v>
      </c>
      <c r="B325" s="10" t="s">
        <v>591</v>
      </c>
      <c r="C325" s="7" t="s">
        <v>620</v>
      </c>
      <c r="D325" s="43">
        <v>275469967</v>
      </c>
      <c r="E325" s="7" t="s">
        <v>606</v>
      </c>
      <c r="F325" s="27">
        <v>39817</v>
      </c>
      <c r="G325" s="12">
        <f t="shared" ca="1" si="4"/>
        <v>13</v>
      </c>
      <c r="H325" s="13" t="s">
        <v>611</v>
      </c>
      <c r="I325" s="14">
        <v>44920</v>
      </c>
      <c r="J325" s="15">
        <v>1</v>
      </c>
    </row>
    <row r="326" spans="1:10" x14ac:dyDescent="0.25">
      <c r="A326" s="7" t="s">
        <v>940</v>
      </c>
      <c r="B326" s="10" t="s">
        <v>596</v>
      </c>
      <c r="C326" s="7" t="s">
        <v>649</v>
      </c>
      <c r="D326" s="43">
        <v>347437430</v>
      </c>
      <c r="E326" s="7" t="s">
        <v>614</v>
      </c>
      <c r="F326" s="27">
        <v>37381</v>
      </c>
      <c r="G326" s="12">
        <f t="shared" ca="1" si="4"/>
        <v>20</v>
      </c>
      <c r="H326" s="13"/>
      <c r="I326" s="14">
        <v>36052</v>
      </c>
      <c r="J326" s="15">
        <v>5</v>
      </c>
    </row>
    <row r="327" spans="1:10" x14ac:dyDescent="0.25">
      <c r="A327" s="7" t="s">
        <v>941</v>
      </c>
      <c r="B327" s="10" t="s">
        <v>591</v>
      </c>
      <c r="C327" s="7" t="s">
        <v>592</v>
      </c>
      <c r="D327" s="43">
        <v>274830743</v>
      </c>
      <c r="E327" s="7" t="s">
        <v>593</v>
      </c>
      <c r="F327" s="27">
        <v>40268</v>
      </c>
      <c r="G327" s="12">
        <f t="shared" ca="1" si="4"/>
        <v>12</v>
      </c>
      <c r="H327" s="13" t="s">
        <v>594</v>
      </c>
      <c r="I327" s="14">
        <v>49545</v>
      </c>
      <c r="J327" s="15">
        <v>2</v>
      </c>
    </row>
    <row r="328" spans="1:10" x14ac:dyDescent="0.25">
      <c r="A328" s="7" t="s">
        <v>942</v>
      </c>
      <c r="B328" s="10" t="s">
        <v>591</v>
      </c>
      <c r="C328" s="7" t="s">
        <v>665</v>
      </c>
      <c r="D328" s="43">
        <v>664113098</v>
      </c>
      <c r="E328" s="7" t="s">
        <v>593</v>
      </c>
      <c r="F328" s="27">
        <v>37471</v>
      </c>
      <c r="G328" s="12">
        <f t="shared" ca="1" si="4"/>
        <v>20</v>
      </c>
      <c r="H328" s="13"/>
      <c r="I328" s="14">
        <v>23560</v>
      </c>
      <c r="J328" s="15">
        <v>3</v>
      </c>
    </row>
    <row r="329" spans="1:10" x14ac:dyDescent="0.25">
      <c r="A329" s="7" t="s">
        <v>943</v>
      </c>
      <c r="B329" s="10" t="s">
        <v>596</v>
      </c>
      <c r="C329" s="7" t="s">
        <v>592</v>
      </c>
      <c r="D329" s="43">
        <v>382224466</v>
      </c>
      <c r="E329" s="7" t="s">
        <v>593</v>
      </c>
      <c r="F329" s="27">
        <v>41311</v>
      </c>
      <c r="G329" s="12">
        <f t="shared" ca="1" si="4"/>
        <v>9</v>
      </c>
      <c r="H329" s="13" t="s">
        <v>599</v>
      </c>
      <c r="I329" s="14">
        <v>82120</v>
      </c>
      <c r="J329" s="15">
        <v>5</v>
      </c>
    </row>
    <row r="330" spans="1:10" x14ac:dyDescent="0.25">
      <c r="A330" s="7" t="s">
        <v>944</v>
      </c>
      <c r="B330" s="10" t="s">
        <v>591</v>
      </c>
      <c r="C330" s="7" t="s">
        <v>625</v>
      </c>
      <c r="D330" s="43">
        <v>728693741</v>
      </c>
      <c r="E330" s="7" t="s">
        <v>606</v>
      </c>
      <c r="F330" s="27">
        <v>37719</v>
      </c>
      <c r="G330" s="12">
        <f t="shared" ca="1" si="4"/>
        <v>19</v>
      </c>
      <c r="H330" s="13"/>
      <c r="I330" s="14">
        <v>89520</v>
      </c>
      <c r="J330" s="15">
        <v>5</v>
      </c>
    </row>
    <row r="331" spans="1:10" x14ac:dyDescent="0.25">
      <c r="A331" s="7" t="s">
        <v>945</v>
      </c>
      <c r="B331" s="10" t="s">
        <v>619</v>
      </c>
      <c r="C331" s="7" t="s">
        <v>620</v>
      </c>
      <c r="D331" s="43">
        <v>257685198</v>
      </c>
      <c r="E331" s="7" t="s">
        <v>614</v>
      </c>
      <c r="F331" s="27">
        <v>41079</v>
      </c>
      <c r="G331" s="12">
        <f t="shared" ca="1" si="4"/>
        <v>10</v>
      </c>
      <c r="H331" s="13" t="s">
        <v>601</v>
      </c>
      <c r="I331" s="14">
        <v>23190</v>
      </c>
      <c r="J331" s="15">
        <v>5</v>
      </c>
    </row>
    <row r="332" spans="1:10" x14ac:dyDescent="0.25">
      <c r="A332" s="7" t="s">
        <v>946</v>
      </c>
      <c r="B332" s="10" t="s">
        <v>596</v>
      </c>
      <c r="C332" s="7" t="s">
        <v>592</v>
      </c>
      <c r="D332" s="43">
        <v>365629164</v>
      </c>
      <c r="E332" s="7" t="s">
        <v>606</v>
      </c>
      <c r="F332" s="27">
        <v>40158</v>
      </c>
      <c r="G332" s="12">
        <f t="shared" ref="G332:G396" ca="1" si="5">DATEDIF(F332,TODAY(),"Y")</f>
        <v>12</v>
      </c>
      <c r="H332" s="13" t="s">
        <v>601</v>
      </c>
      <c r="I332" s="14">
        <v>47610</v>
      </c>
      <c r="J332" s="15">
        <v>4</v>
      </c>
    </row>
    <row r="333" spans="1:10" x14ac:dyDescent="0.25">
      <c r="A333" s="7" t="s">
        <v>947</v>
      </c>
      <c r="B333" s="10" t="s">
        <v>641</v>
      </c>
      <c r="C333" s="7" t="s">
        <v>608</v>
      </c>
      <c r="D333" s="43">
        <v>458344417</v>
      </c>
      <c r="E333" s="7" t="s">
        <v>606</v>
      </c>
      <c r="F333" s="27">
        <v>37699</v>
      </c>
      <c r="G333" s="12">
        <f t="shared" ca="1" si="5"/>
        <v>19</v>
      </c>
      <c r="H333" s="13" t="s">
        <v>611</v>
      </c>
      <c r="I333" s="14">
        <v>23650</v>
      </c>
      <c r="J333" s="15">
        <v>1</v>
      </c>
    </row>
    <row r="334" spans="1:10" x14ac:dyDescent="0.25">
      <c r="A334" s="7" t="s">
        <v>948</v>
      </c>
      <c r="B334" s="10" t="s">
        <v>641</v>
      </c>
      <c r="C334" s="7" t="s">
        <v>608</v>
      </c>
      <c r="D334" s="43">
        <v>559324088</v>
      </c>
      <c r="E334" s="7" t="s">
        <v>593</v>
      </c>
      <c r="F334" s="27">
        <v>41638</v>
      </c>
      <c r="G334" s="12">
        <f t="shared" ca="1" si="5"/>
        <v>8</v>
      </c>
      <c r="H334" s="13" t="s">
        <v>594</v>
      </c>
      <c r="I334" s="14">
        <v>86640</v>
      </c>
      <c r="J334" s="15">
        <v>3</v>
      </c>
    </row>
    <row r="335" spans="1:10" x14ac:dyDescent="0.25">
      <c r="A335" s="7" t="s">
        <v>949</v>
      </c>
      <c r="B335" s="10" t="s">
        <v>596</v>
      </c>
      <c r="C335" s="7" t="s">
        <v>649</v>
      </c>
      <c r="D335" s="43">
        <v>322225014</v>
      </c>
      <c r="E335" s="7" t="s">
        <v>593</v>
      </c>
      <c r="F335" s="27">
        <v>40373</v>
      </c>
      <c r="G335" s="12">
        <f t="shared" ca="1" si="5"/>
        <v>12</v>
      </c>
      <c r="H335" s="13" t="s">
        <v>594</v>
      </c>
      <c r="I335" s="14">
        <v>50570</v>
      </c>
      <c r="J335" s="15">
        <v>4</v>
      </c>
    </row>
    <row r="336" spans="1:10" x14ac:dyDescent="0.25">
      <c r="A336" s="7" t="s">
        <v>950</v>
      </c>
      <c r="B336" s="10" t="s">
        <v>596</v>
      </c>
      <c r="C336" s="7" t="s">
        <v>620</v>
      </c>
      <c r="D336" s="43">
        <v>825357327</v>
      </c>
      <c r="E336" s="7" t="s">
        <v>622</v>
      </c>
      <c r="F336" s="27">
        <v>37306</v>
      </c>
      <c r="G336" s="12">
        <f t="shared" ca="1" si="5"/>
        <v>20</v>
      </c>
      <c r="H336" s="13"/>
      <c r="I336" s="14">
        <v>9424</v>
      </c>
      <c r="J336" s="15">
        <v>4</v>
      </c>
    </row>
    <row r="337" spans="1:10" x14ac:dyDescent="0.25">
      <c r="A337" s="7" t="s">
        <v>951</v>
      </c>
      <c r="B337" s="10" t="s">
        <v>596</v>
      </c>
      <c r="C337" s="7" t="s">
        <v>625</v>
      </c>
      <c r="D337" s="43">
        <v>871114466</v>
      </c>
      <c r="E337" s="7" t="s">
        <v>614</v>
      </c>
      <c r="F337" s="27">
        <v>38613</v>
      </c>
      <c r="G337" s="12">
        <f t="shared" ca="1" si="5"/>
        <v>17</v>
      </c>
      <c r="H337" s="13" t="s">
        <v>611</v>
      </c>
      <c r="I337" s="14">
        <v>39740</v>
      </c>
      <c r="J337" s="15">
        <v>1</v>
      </c>
    </row>
    <row r="338" spans="1:10" x14ac:dyDescent="0.25">
      <c r="A338" s="7" t="s">
        <v>952</v>
      </c>
      <c r="B338" s="10" t="s">
        <v>603</v>
      </c>
      <c r="C338" s="7" t="s">
        <v>665</v>
      </c>
      <c r="D338" s="43">
        <v>288257964</v>
      </c>
      <c r="E338" s="7" t="s">
        <v>606</v>
      </c>
      <c r="F338" s="27">
        <v>41368</v>
      </c>
      <c r="G338" s="12">
        <f t="shared" ca="1" si="5"/>
        <v>9</v>
      </c>
      <c r="H338" s="13" t="s">
        <v>594</v>
      </c>
      <c r="I338" s="14">
        <v>48800</v>
      </c>
      <c r="J338" s="15">
        <v>4</v>
      </c>
    </row>
    <row r="339" spans="1:10" x14ac:dyDescent="0.25">
      <c r="A339" s="7" t="s">
        <v>953</v>
      </c>
      <c r="B339" s="10" t="s">
        <v>617</v>
      </c>
      <c r="C339" s="7" t="s">
        <v>665</v>
      </c>
      <c r="D339" s="43">
        <v>235284245</v>
      </c>
      <c r="E339" s="7" t="s">
        <v>593</v>
      </c>
      <c r="F339" s="27">
        <v>36959</v>
      </c>
      <c r="G339" s="12">
        <f t="shared" ca="1" si="5"/>
        <v>21</v>
      </c>
      <c r="H339" s="13" t="s">
        <v>601</v>
      </c>
      <c r="I339" s="14">
        <v>61420</v>
      </c>
      <c r="J339" s="15">
        <v>4</v>
      </c>
    </row>
    <row r="340" spans="1:10" x14ac:dyDescent="0.25">
      <c r="A340" s="7" t="s">
        <v>954</v>
      </c>
      <c r="B340" s="10" t="s">
        <v>591</v>
      </c>
      <c r="C340" s="7" t="s">
        <v>608</v>
      </c>
      <c r="D340" s="43">
        <v>323909977</v>
      </c>
      <c r="E340" s="7" t="s">
        <v>606</v>
      </c>
      <c r="F340" s="27">
        <v>36997</v>
      </c>
      <c r="G340" s="12">
        <f t="shared" ca="1" si="5"/>
        <v>21</v>
      </c>
      <c r="H340" s="13" t="s">
        <v>594</v>
      </c>
      <c r="I340" s="14">
        <v>40340</v>
      </c>
      <c r="J340" s="15">
        <v>2</v>
      </c>
    </row>
    <row r="341" spans="1:10" x14ac:dyDescent="0.25">
      <c r="A341" s="7" t="s">
        <v>955</v>
      </c>
      <c r="B341" s="10" t="s">
        <v>641</v>
      </c>
      <c r="C341" s="7" t="s">
        <v>592</v>
      </c>
      <c r="D341" s="43">
        <v>437214271</v>
      </c>
      <c r="E341" s="7" t="s">
        <v>593</v>
      </c>
      <c r="F341" s="27">
        <v>39971</v>
      </c>
      <c r="G341" s="12">
        <f t="shared" ca="1" si="5"/>
        <v>13</v>
      </c>
      <c r="H341" s="13"/>
      <c r="I341" s="14">
        <v>83070</v>
      </c>
      <c r="J341" s="15">
        <v>3</v>
      </c>
    </row>
    <row r="342" spans="1:10" x14ac:dyDescent="0.25">
      <c r="A342" s="7" t="s">
        <v>956</v>
      </c>
      <c r="B342" s="10" t="s">
        <v>603</v>
      </c>
      <c r="C342" s="7" t="s">
        <v>649</v>
      </c>
      <c r="D342" s="43">
        <v>912093596</v>
      </c>
      <c r="E342" s="7" t="s">
        <v>593</v>
      </c>
      <c r="F342" s="27">
        <v>36919</v>
      </c>
      <c r="G342" s="12">
        <f t="shared" ca="1" si="5"/>
        <v>21</v>
      </c>
      <c r="H342" s="13" t="s">
        <v>615</v>
      </c>
      <c r="I342" s="14">
        <v>73740</v>
      </c>
      <c r="J342" s="15">
        <v>4</v>
      </c>
    </row>
    <row r="343" spans="1:10" x14ac:dyDescent="0.25">
      <c r="A343" s="7" t="s">
        <v>957</v>
      </c>
      <c r="B343" s="10" t="s">
        <v>603</v>
      </c>
      <c r="C343" s="7" t="s">
        <v>608</v>
      </c>
      <c r="D343" s="43">
        <v>240305630</v>
      </c>
      <c r="E343" s="7" t="s">
        <v>593</v>
      </c>
      <c r="F343" s="27">
        <v>41138</v>
      </c>
      <c r="G343" s="12">
        <f t="shared" ca="1" si="5"/>
        <v>10</v>
      </c>
      <c r="H343" s="13" t="s">
        <v>594</v>
      </c>
      <c r="I343" s="14">
        <v>54190</v>
      </c>
      <c r="J343" s="15">
        <v>4</v>
      </c>
    </row>
    <row r="344" spans="1:10" x14ac:dyDescent="0.25">
      <c r="A344" s="7" t="s">
        <v>958</v>
      </c>
      <c r="B344" s="10" t="s">
        <v>596</v>
      </c>
      <c r="C344" s="7" t="s">
        <v>625</v>
      </c>
      <c r="D344" s="43">
        <v>795400307</v>
      </c>
      <c r="E344" s="7" t="s">
        <v>593</v>
      </c>
      <c r="F344" s="27">
        <v>38569</v>
      </c>
      <c r="G344" s="12">
        <f t="shared" ca="1" si="5"/>
        <v>17</v>
      </c>
      <c r="H344" s="13" t="s">
        <v>615</v>
      </c>
      <c r="I344" s="14">
        <v>45100</v>
      </c>
      <c r="J344" s="15">
        <v>2</v>
      </c>
    </row>
    <row r="345" spans="1:10" x14ac:dyDescent="0.25">
      <c r="A345" s="7" t="s">
        <v>959</v>
      </c>
      <c r="B345" s="10" t="s">
        <v>603</v>
      </c>
      <c r="C345" s="7" t="s">
        <v>620</v>
      </c>
      <c r="D345" s="43">
        <v>243742773</v>
      </c>
      <c r="E345" s="7" t="s">
        <v>593</v>
      </c>
      <c r="F345" s="27">
        <v>37122</v>
      </c>
      <c r="G345" s="12">
        <f t="shared" ca="1" si="5"/>
        <v>21</v>
      </c>
      <c r="H345" s="13" t="s">
        <v>601</v>
      </c>
      <c r="I345" s="14">
        <v>28880</v>
      </c>
      <c r="J345" s="15">
        <v>3</v>
      </c>
    </row>
    <row r="346" spans="1:10" x14ac:dyDescent="0.25">
      <c r="A346" s="7" t="s">
        <v>960</v>
      </c>
      <c r="B346" s="10" t="s">
        <v>596</v>
      </c>
      <c r="C346" s="7" t="s">
        <v>608</v>
      </c>
      <c r="D346" s="43">
        <v>694457156</v>
      </c>
      <c r="E346" s="7" t="s">
        <v>622</v>
      </c>
      <c r="F346" s="27">
        <v>38142</v>
      </c>
      <c r="G346" s="12">
        <f t="shared" ca="1" si="5"/>
        <v>18</v>
      </c>
      <c r="H346" s="13"/>
      <c r="I346" s="14">
        <v>25530</v>
      </c>
      <c r="J346" s="15">
        <v>3</v>
      </c>
    </row>
    <row r="347" spans="1:10" x14ac:dyDescent="0.25">
      <c r="A347" s="7" t="s">
        <v>961</v>
      </c>
      <c r="B347" s="10" t="s">
        <v>619</v>
      </c>
      <c r="C347" s="7" t="s">
        <v>610</v>
      </c>
      <c r="D347" s="43">
        <v>970823965</v>
      </c>
      <c r="E347" s="7" t="s">
        <v>593</v>
      </c>
      <c r="F347" s="27">
        <v>41084</v>
      </c>
      <c r="G347" s="12">
        <f t="shared" ca="1" si="5"/>
        <v>10</v>
      </c>
      <c r="H347" s="13" t="s">
        <v>601</v>
      </c>
      <c r="I347" s="14">
        <v>44150</v>
      </c>
      <c r="J347" s="15">
        <v>4</v>
      </c>
    </row>
    <row r="348" spans="1:10" x14ac:dyDescent="0.25">
      <c r="A348" s="7" t="s">
        <v>962</v>
      </c>
      <c r="B348" s="10" t="s">
        <v>603</v>
      </c>
      <c r="C348" s="7" t="s">
        <v>649</v>
      </c>
      <c r="D348" s="43">
        <v>252715107</v>
      </c>
      <c r="E348" s="7" t="s">
        <v>593</v>
      </c>
      <c r="F348" s="27">
        <v>40449</v>
      </c>
      <c r="G348" s="12">
        <f t="shared" ca="1" si="5"/>
        <v>12</v>
      </c>
      <c r="H348" s="13" t="s">
        <v>601</v>
      </c>
      <c r="I348" s="14">
        <v>83710</v>
      </c>
      <c r="J348" s="15">
        <v>3</v>
      </c>
    </row>
    <row r="349" spans="1:10" x14ac:dyDescent="0.25">
      <c r="A349" s="7" t="s">
        <v>963</v>
      </c>
      <c r="B349" s="10" t="s">
        <v>591</v>
      </c>
      <c r="C349" s="7" t="s">
        <v>620</v>
      </c>
      <c r="D349" s="43">
        <v>776943568</v>
      </c>
      <c r="E349" s="7" t="s">
        <v>593</v>
      </c>
      <c r="F349" s="27">
        <v>37393</v>
      </c>
      <c r="G349" s="12">
        <f t="shared" ca="1" si="5"/>
        <v>20</v>
      </c>
      <c r="H349" s="13" t="s">
        <v>601</v>
      </c>
      <c r="I349" s="14">
        <v>51410</v>
      </c>
      <c r="J349" s="15">
        <v>4</v>
      </c>
    </row>
    <row r="350" spans="1:10" x14ac:dyDescent="0.25">
      <c r="A350" s="7" t="s">
        <v>964</v>
      </c>
      <c r="B350" s="10" t="s">
        <v>596</v>
      </c>
      <c r="C350" s="7" t="s">
        <v>608</v>
      </c>
      <c r="D350" s="43">
        <v>417315949</v>
      </c>
      <c r="E350" s="7" t="s">
        <v>593</v>
      </c>
      <c r="F350" s="27">
        <v>41730</v>
      </c>
      <c r="G350" s="12">
        <f t="shared" ca="1" si="5"/>
        <v>8</v>
      </c>
      <c r="H350" s="13"/>
      <c r="I350" s="14">
        <v>22320</v>
      </c>
      <c r="J350" s="15">
        <v>2</v>
      </c>
    </row>
    <row r="351" spans="1:10" x14ac:dyDescent="0.25">
      <c r="A351" s="7" t="s">
        <v>965</v>
      </c>
      <c r="B351" s="10" t="s">
        <v>603</v>
      </c>
      <c r="C351" s="7" t="s">
        <v>665</v>
      </c>
      <c r="D351" s="43">
        <v>780340487</v>
      </c>
      <c r="E351" s="7" t="s">
        <v>606</v>
      </c>
      <c r="F351" s="27">
        <v>42057</v>
      </c>
      <c r="G351" s="12">
        <f t="shared" ca="1" si="5"/>
        <v>7</v>
      </c>
      <c r="H351" s="13"/>
      <c r="I351" s="14">
        <v>22344</v>
      </c>
      <c r="J351" s="15">
        <v>4</v>
      </c>
    </row>
    <row r="352" spans="1:10" x14ac:dyDescent="0.25">
      <c r="A352" s="7" t="s">
        <v>966</v>
      </c>
      <c r="B352" s="10" t="s">
        <v>617</v>
      </c>
      <c r="C352" s="7" t="s">
        <v>620</v>
      </c>
      <c r="D352" s="43">
        <v>827876910</v>
      </c>
      <c r="E352" s="7" t="s">
        <v>593</v>
      </c>
      <c r="F352" s="27">
        <v>38884</v>
      </c>
      <c r="G352" s="12">
        <f t="shared" ca="1" si="5"/>
        <v>16</v>
      </c>
      <c r="H352" s="13" t="s">
        <v>594</v>
      </c>
      <c r="I352" s="14">
        <v>86530</v>
      </c>
      <c r="J352" s="15">
        <v>1</v>
      </c>
    </row>
    <row r="353" spans="1:10" x14ac:dyDescent="0.25">
      <c r="A353" s="7" t="s">
        <v>967</v>
      </c>
      <c r="B353" s="10" t="s">
        <v>596</v>
      </c>
      <c r="C353" s="7" t="s">
        <v>620</v>
      </c>
      <c r="D353" s="43">
        <v>527761121</v>
      </c>
      <c r="E353" s="7" t="s">
        <v>593</v>
      </c>
      <c r="F353" s="27">
        <v>38066</v>
      </c>
      <c r="G353" s="12">
        <f t="shared" ca="1" si="5"/>
        <v>18</v>
      </c>
      <c r="H353" s="13"/>
      <c r="I353" s="14">
        <v>77136</v>
      </c>
      <c r="J353" s="15">
        <v>5</v>
      </c>
    </row>
    <row r="354" spans="1:10" x14ac:dyDescent="0.25">
      <c r="A354" s="7" t="s">
        <v>968</v>
      </c>
      <c r="B354" s="10" t="s">
        <v>591</v>
      </c>
      <c r="C354" s="7" t="s">
        <v>620</v>
      </c>
      <c r="D354" s="43">
        <v>296399018</v>
      </c>
      <c r="E354" s="7" t="s">
        <v>593</v>
      </c>
      <c r="F354" s="27">
        <v>41564</v>
      </c>
      <c r="G354" s="12">
        <f t="shared" ca="1" si="5"/>
        <v>9</v>
      </c>
      <c r="H354" s="13"/>
      <c r="I354" s="14">
        <v>55510</v>
      </c>
      <c r="J354" s="15">
        <v>3</v>
      </c>
    </row>
    <row r="355" spans="1:10" x14ac:dyDescent="0.25">
      <c r="A355" s="7" t="s">
        <v>969</v>
      </c>
      <c r="B355" s="10" t="s">
        <v>603</v>
      </c>
      <c r="C355" s="7" t="s">
        <v>649</v>
      </c>
      <c r="D355" s="43">
        <v>475573721</v>
      </c>
      <c r="E355" s="7" t="s">
        <v>614</v>
      </c>
      <c r="F355" s="27">
        <v>40107</v>
      </c>
      <c r="G355" s="12">
        <f t="shared" ca="1" si="5"/>
        <v>13</v>
      </c>
      <c r="H355" s="13"/>
      <c r="I355" s="14">
        <v>64263</v>
      </c>
      <c r="J355" s="15">
        <v>3</v>
      </c>
    </row>
    <row r="356" spans="1:10" x14ac:dyDescent="0.25">
      <c r="A356" s="7" t="s">
        <v>970</v>
      </c>
      <c r="B356" s="10" t="s">
        <v>619</v>
      </c>
      <c r="C356" s="7" t="s">
        <v>625</v>
      </c>
      <c r="D356" s="43">
        <v>270556223</v>
      </c>
      <c r="E356" s="7" t="s">
        <v>606</v>
      </c>
      <c r="F356" s="27">
        <v>37568</v>
      </c>
      <c r="G356" s="12">
        <f t="shared" ca="1" si="5"/>
        <v>20</v>
      </c>
      <c r="H356" s="13" t="s">
        <v>599</v>
      </c>
      <c r="I356" s="14">
        <v>45450</v>
      </c>
      <c r="J356" s="15">
        <v>5</v>
      </c>
    </row>
    <row r="357" spans="1:10" x14ac:dyDescent="0.25">
      <c r="A357" s="7" t="s">
        <v>971</v>
      </c>
      <c r="B357" s="10" t="s">
        <v>619</v>
      </c>
      <c r="C357" s="7" t="s">
        <v>649</v>
      </c>
      <c r="D357" s="43">
        <v>835745921</v>
      </c>
      <c r="E357" s="7" t="s">
        <v>593</v>
      </c>
      <c r="F357" s="27">
        <v>40313</v>
      </c>
      <c r="G357" s="12">
        <f t="shared" ca="1" si="5"/>
        <v>12</v>
      </c>
      <c r="H357" s="13" t="s">
        <v>615</v>
      </c>
      <c r="I357" s="14">
        <v>71030</v>
      </c>
      <c r="J357" s="15">
        <v>3</v>
      </c>
    </row>
    <row r="358" spans="1:10" x14ac:dyDescent="0.25">
      <c r="A358" s="7" t="s">
        <v>972</v>
      </c>
      <c r="B358" s="10" t="s">
        <v>641</v>
      </c>
      <c r="C358" s="7" t="s">
        <v>592</v>
      </c>
      <c r="D358" s="43">
        <v>424001157</v>
      </c>
      <c r="E358" s="7" t="s">
        <v>593</v>
      </c>
      <c r="F358" s="27">
        <v>38100</v>
      </c>
      <c r="G358" s="12">
        <f t="shared" ca="1" si="5"/>
        <v>18</v>
      </c>
      <c r="H358" s="13"/>
      <c r="I358" s="14">
        <v>28270</v>
      </c>
      <c r="J358" s="15">
        <v>5</v>
      </c>
    </row>
    <row r="359" spans="1:10" x14ac:dyDescent="0.25">
      <c r="A359" s="7" t="s">
        <v>973</v>
      </c>
      <c r="B359" s="10" t="s">
        <v>603</v>
      </c>
      <c r="C359" s="7" t="s">
        <v>649</v>
      </c>
      <c r="D359" s="43">
        <v>773942215</v>
      </c>
      <c r="E359" s="7" t="s">
        <v>614</v>
      </c>
      <c r="F359" s="27">
        <v>39857</v>
      </c>
      <c r="G359" s="12">
        <f t="shared" ca="1" si="5"/>
        <v>13</v>
      </c>
      <c r="H359" s="13"/>
      <c r="I359" s="14">
        <v>84200</v>
      </c>
      <c r="J359" s="15">
        <v>2</v>
      </c>
    </row>
    <row r="360" spans="1:10" x14ac:dyDescent="0.25">
      <c r="A360" s="7" t="s">
        <v>974</v>
      </c>
      <c r="B360" s="10" t="s">
        <v>617</v>
      </c>
      <c r="C360" s="7" t="s">
        <v>649</v>
      </c>
      <c r="D360" s="43">
        <v>462721858</v>
      </c>
      <c r="E360" s="7" t="s">
        <v>593</v>
      </c>
      <c r="F360" s="27">
        <v>40924</v>
      </c>
      <c r="G360" s="12">
        <f t="shared" ca="1" si="5"/>
        <v>10</v>
      </c>
      <c r="H360" s="13" t="s">
        <v>594</v>
      </c>
      <c r="I360" s="14">
        <v>76440</v>
      </c>
      <c r="J360" s="15">
        <v>3</v>
      </c>
    </row>
    <row r="361" spans="1:10" x14ac:dyDescent="0.25">
      <c r="A361" s="7" t="s">
        <v>975</v>
      </c>
      <c r="B361" s="10" t="s">
        <v>591</v>
      </c>
      <c r="C361" s="7" t="s">
        <v>598</v>
      </c>
      <c r="D361" s="43">
        <v>696703383</v>
      </c>
      <c r="E361" s="7" t="s">
        <v>606</v>
      </c>
      <c r="F361" s="27">
        <v>39802</v>
      </c>
      <c r="G361" s="12">
        <f t="shared" ca="1" si="5"/>
        <v>13</v>
      </c>
      <c r="H361" s="13" t="s">
        <v>611</v>
      </c>
      <c r="I361" s="14">
        <v>26510</v>
      </c>
      <c r="J361" s="15">
        <v>1</v>
      </c>
    </row>
    <row r="362" spans="1:10" x14ac:dyDescent="0.25">
      <c r="A362" s="7" t="s">
        <v>976</v>
      </c>
      <c r="B362" s="10" t="s">
        <v>641</v>
      </c>
      <c r="C362" s="7" t="s">
        <v>608</v>
      </c>
      <c r="D362" s="43">
        <v>287959390</v>
      </c>
      <c r="E362" s="7" t="s">
        <v>622</v>
      </c>
      <c r="F362" s="27">
        <v>41562</v>
      </c>
      <c r="G362" s="12">
        <f t="shared" ca="1" si="5"/>
        <v>9</v>
      </c>
      <c r="H362" s="13"/>
      <c r="I362" s="14">
        <v>30468</v>
      </c>
      <c r="J362" s="15">
        <v>2</v>
      </c>
    </row>
    <row r="363" spans="1:10" x14ac:dyDescent="0.25">
      <c r="A363" s="7" t="s">
        <v>977</v>
      </c>
      <c r="B363" s="10" t="s">
        <v>591</v>
      </c>
      <c r="C363" s="7" t="s">
        <v>756</v>
      </c>
      <c r="D363" s="43">
        <v>574037782</v>
      </c>
      <c r="E363" s="7" t="s">
        <v>593</v>
      </c>
      <c r="F363" s="27">
        <v>37218</v>
      </c>
      <c r="G363" s="12">
        <f t="shared" ca="1" si="5"/>
        <v>21</v>
      </c>
      <c r="H363" s="13" t="s">
        <v>601</v>
      </c>
      <c r="I363" s="14">
        <v>22475</v>
      </c>
      <c r="J363" s="15">
        <v>4</v>
      </c>
    </row>
    <row r="364" spans="1:10" x14ac:dyDescent="0.25">
      <c r="A364" s="7" t="s">
        <v>978</v>
      </c>
      <c r="B364" s="10" t="s">
        <v>619</v>
      </c>
      <c r="C364" s="7" t="s">
        <v>625</v>
      </c>
      <c r="D364" s="43">
        <v>763305366</v>
      </c>
      <c r="E364" s="7" t="s">
        <v>606</v>
      </c>
      <c r="F364" s="27">
        <v>37532</v>
      </c>
      <c r="G364" s="12">
        <f t="shared" ca="1" si="5"/>
        <v>20</v>
      </c>
      <c r="H364" s="13" t="s">
        <v>611</v>
      </c>
      <c r="I364" s="14">
        <v>20990</v>
      </c>
      <c r="J364" s="15">
        <v>4</v>
      </c>
    </row>
    <row r="365" spans="1:10" x14ac:dyDescent="0.25">
      <c r="A365" s="7" t="s">
        <v>979</v>
      </c>
      <c r="B365" s="10" t="s">
        <v>591</v>
      </c>
      <c r="C365" s="7" t="s">
        <v>625</v>
      </c>
      <c r="D365" s="43">
        <v>829879823</v>
      </c>
      <c r="E365" s="7" t="s">
        <v>606</v>
      </c>
      <c r="F365" s="27">
        <v>40785</v>
      </c>
      <c r="G365" s="12">
        <f t="shared" ca="1" si="5"/>
        <v>11</v>
      </c>
      <c r="H365" s="13" t="s">
        <v>594</v>
      </c>
      <c r="I365" s="14">
        <v>69510</v>
      </c>
      <c r="J365" s="15">
        <v>5</v>
      </c>
    </row>
    <row r="366" spans="1:10" x14ac:dyDescent="0.25">
      <c r="A366" s="7" t="s">
        <v>980</v>
      </c>
      <c r="B366" s="10" t="s">
        <v>596</v>
      </c>
      <c r="C366" s="7" t="s">
        <v>625</v>
      </c>
      <c r="D366" s="43">
        <v>518924594</v>
      </c>
      <c r="E366" s="7" t="s">
        <v>606</v>
      </c>
      <c r="F366" s="27">
        <v>39739</v>
      </c>
      <c r="G366" s="12">
        <f t="shared" ca="1" si="5"/>
        <v>14</v>
      </c>
      <c r="H366" s="13"/>
      <c r="I366" s="14">
        <v>25120</v>
      </c>
      <c r="J366" s="15">
        <v>2</v>
      </c>
    </row>
    <row r="367" spans="1:10" x14ac:dyDescent="0.25">
      <c r="A367" s="7" t="s">
        <v>981</v>
      </c>
      <c r="B367" s="10" t="s">
        <v>641</v>
      </c>
      <c r="C367" s="7" t="s">
        <v>627</v>
      </c>
      <c r="D367" s="43">
        <v>321305075</v>
      </c>
      <c r="E367" s="7" t="s">
        <v>593</v>
      </c>
      <c r="F367" s="27">
        <v>40168</v>
      </c>
      <c r="G367" s="12">
        <f t="shared" ca="1" si="5"/>
        <v>12</v>
      </c>
      <c r="H367" s="13"/>
      <c r="I367" s="14">
        <v>29000</v>
      </c>
      <c r="J367" s="15">
        <v>5</v>
      </c>
    </row>
    <row r="368" spans="1:10" x14ac:dyDescent="0.25">
      <c r="A368" s="7" t="s">
        <v>982</v>
      </c>
      <c r="B368" s="10" t="s">
        <v>619</v>
      </c>
      <c r="C368" s="7" t="s">
        <v>608</v>
      </c>
      <c r="D368" s="43">
        <v>905133418</v>
      </c>
      <c r="E368" s="7" t="s">
        <v>593</v>
      </c>
      <c r="F368" s="27">
        <v>39806</v>
      </c>
      <c r="G368" s="12">
        <f t="shared" ca="1" si="5"/>
        <v>13</v>
      </c>
      <c r="H368" s="13" t="s">
        <v>615</v>
      </c>
      <c r="I368" s="14">
        <v>13690</v>
      </c>
      <c r="J368" s="15">
        <v>5</v>
      </c>
    </row>
    <row r="369" spans="1:10" x14ac:dyDescent="0.25">
      <c r="A369" s="7" t="s">
        <v>983</v>
      </c>
      <c r="B369" s="10" t="s">
        <v>596</v>
      </c>
      <c r="C369" s="7" t="s">
        <v>625</v>
      </c>
      <c r="D369" s="43">
        <v>555517457</v>
      </c>
      <c r="E369" s="7" t="s">
        <v>606</v>
      </c>
      <c r="F369" s="27">
        <v>41626</v>
      </c>
      <c r="G369" s="12">
        <f t="shared" ca="1" si="5"/>
        <v>8</v>
      </c>
      <c r="H369" s="13" t="s">
        <v>599</v>
      </c>
      <c r="I369" s="14">
        <v>35320</v>
      </c>
      <c r="J369" s="15">
        <v>3</v>
      </c>
    </row>
    <row r="370" spans="1:10" x14ac:dyDescent="0.25">
      <c r="A370" s="7" t="s">
        <v>984</v>
      </c>
      <c r="B370" s="10" t="s">
        <v>591</v>
      </c>
      <c r="C370" s="7" t="s">
        <v>665</v>
      </c>
      <c r="D370" s="43">
        <v>420503032</v>
      </c>
      <c r="E370" s="7" t="s">
        <v>606</v>
      </c>
      <c r="F370" s="27">
        <v>40872</v>
      </c>
      <c r="G370" s="12">
        <f t="shared" ca="1" si="5"/>
        <v>11</v>
      </c>
      <c r="H370" s="13" t="s">
        <v>611</v>
      </c>
      <c r="I370" s="14">
        <v>38575</v>
      </c>
      <c r="J370" s="15">
        <v>2</v>
      </c>
    </row>
    <row r="371" spans="1:10" x14ac:dyDescent="0.25">
      <c r="A371" s="7" t="s">
        <v>985</v>
      </c>
      <c r="B371" s="10" t="s">
        <v>591</v>
      </c>
      <c r="C371" s="7" t="s">
        <v>756</v>
      </c>
      <c r="D371" s="43">
        <v>392759586</v>
      </c>
      <c r="E371" s="7" t="s">
        <v>593</v>
      </c>
      <c r="F371" s="27">
        <v>40148</v>
      </c>
      <c r="G371" s="12">
        <f t="shared" ca="1" si="5"/>
        <v>13</v>
      </c>
      <c r="H371" s="13" t="s">
        <v>601</v>
      </c>
      <c r="I371" s="14">
        <v>43680</v>
      </c>
      <c r="J371" s="15">
        <v>5</v>
      </c>
    </row>
    <row r="372" spans="1:10" x14ac:dyDescent="0.25">
      <c r="A372" s="7" t="s">
        <v>985</v>
      </c>
      <c r="B372" s="10" t="s">
        <v>591</v>
      </c>
      <c r="C372" s="7" t="s">
        <v>756</v>
      </c>
      <c r="D372" s="43">
        <v>392759586</v>
      </c>
      <c r="E372" s="7" t="s">
        <v>593</v>
      </c>
      <c r="F372" s="27">
        <v>40148</v>
      </c>
      <c r="G372" s="12">
        <f t="shared" ca="1" si="5"/>
        <v>13</v>
      </c>
      <c r="H372" s="13" t="s">
        <v>601</v>
      </c>
      <c r="I372" s="14">
        <v>43680</v>
      </c>
      <c r="J372" s="15">
        <v>5</v>
      </c>
    </row>
    <row r="373" spans="1:10" x14ac:dyDescent="0.25">
      <c r="A373" s="7" t="s">
        <v>986</v>
      </c>
      <c r="B373" s="10" t="s">
        <v>619</v>
      </c>
      <c r="C373" s="7" t="s">
        <v>728</v>
      </c>
      <c r="D373" s="43">
        <v>747477617</v>
      </c>
      <c r="E373" s="7" t="s">
        <v>593</v>
      </c>
      <c r="F373" s="27">
        <v>41727</v>
      </c>
      <c r="G373" s="12">
        <f t="shared" ca="1" si="5"/>
        <v>8</v>
      </c>
      <c r="H373" s="13"/>
      <c r="I373" s="14">
        <v>46650</v>
      </c>
      <c r="J373" s="15">
        <v>2</v>
      </c>
    </row>
    <row r="374" spans="1:10" x14ac:dyDescent="0.25">
      <c r="A374" s="7" t="s">
        <v>987</v>
      </c>
      <c r="B374" s="10" t="s">
        <v>603</v>
      </c>
      <c r="C374" s="7" t="s">
        <v>592</v>
      </c>
      <c r="D374" s="43">
        <v>209672034</v>
      </c>
      <c r="E374" s="7" t="s">
        <v>622</v>
      </c>
      <c r="F374" s="27">
        <v>41585</v>
      </c>
      <c r="G374" s="12">
        <f t="shared" ca="1" si="5"/>
        <v>9</v>
      </c>
      <c r="H374" s="13" t="s">
        <v>594</v>
      </c>
      <c r="I374" s="14">
        <v>24200</v>
      </c>
      <c r="J374" s="15">
        <v>5</v>
      </c>
    </row>
    <row r="375" spans="1:10" x14ac:dyDescent="0.25">
      <c r="A375" s="7" t="s">
        <v>988</v>
      </c>
      <c r="B375" s="10" t="s">
        <v>641</v>
      </c>
      <c r="C375" s="7" t="s">
        <v>620</v>
      </c>
      <c r="D375" s="43">
        <v>789376068</v>
      </c>
      <c r="E375" s="7" t="s">
        <v>614</v>
      </c>
      <c r="F375" s="27">
        <v>42015</v>
      </c>
      <c r="G375" s="12">
        <f t="shared" ca="1" si="5"/>
        <v>7</v>
      </c>
      <c r="H375" s="13" t="s">
        <v>594</v>
      </c>
      <c r="I375" s="14">
        <v>34110</v>
      </c>
      <c r="J375" s="15">
        <v>4</v>
      </c>
    </row>
    <row r="376" spans="1:10" x14ac:dyDescent="0.25">
      <c r="A376" s="7" t="s">
        <v>989</v>
      </c>
      <c r="B376" s="10" t="s">
        <v>596</v>
      </c>
      <c r="C376" s="7" t="s">
        <v>592</v>
      </c>
      <c r="D376" s="43">
        <v>514614739</v>
      </c>
      <c r="E376" s="7" t="s">
        <v>614</v>
      </c>
      <c r="F376" s="27">
        <v>37459</v>
      </c>
      <c r="G376" s="12">
        <f t="shared" ca="1" si="5"/>
        <v>20</v>
      </c>
      <c r="H376" s="13"/>
      <c r="I376" s="14">
        <v>32536</v>
      </c>
      <c r="J376" s="15">
        <v>2</v>
      </c>
    </row>
    <row r="377" spans="1:10" x14ac:dyDescent="0.25">
      <c r="A377" s="7" t="s">
        <v>990</v>
      </c>
      <c r="B377" s="10" t="s">
        <v>596</v>
      </c>
      <c r="C377" s="7" t="s">
        <v>625</v>
      </c>
      <c r="D377" s="43">
        <v>540479474</v>
      </c>
      <c r="E377" s="7" t="s">
        <v>593</v>
      </c>
      <c r="F377" s="27">
        <v>37978</v>
      </c>
      <c r="G377" s="12">
        <f t="shared" ca="1" si="5"/>
        <v>18</v>
      </c>
      <c r="H377" s="13"/>
      <c r="I377" s="14">
        <v>68510</v>
      </c>
      <c r="J377" s="15">
        <v>5</v>
      </c>
    </row>
    <row r="378" spans="1:10" x14ac:dyDescent="0.25">
      <c r="A378" s="7" t="s">
        <v>991</v>
      </c>
      <c r="B378" s="10" t="s">
        <v>603</v>
      </c>
      <c r="C378" s="7" t="s">
        <v>647</v>
      </c>
      <c r="D378" s="43">
        <v>936391998</v>
      </c>
      <c r="E378" s="7" t="s">
        <v>606</v>
      </c>
      <c r="F378" s="27">
        <v>36903</v>
      </c>
      <c r="G378" s="12">
        <f t="shared" ca="1" si="5"/>
        <v>21</v>
      </c>
      <c r="H378" s="13"/>
      <c r="I378" s="14">
        <v>63340</v>
      </c>
      <c r="J378" s="15">
        <v>3</v>
      </c>
    </row>
    <row r="379" spans="1:10" x14ac:dyDescent="0.25">
      <c r="A379" s="7" t="s">
        <v>992</v>
      </c>
      <c r="B379" s="10" t="s">
        <v>591</v>
      </c>
      <c r="C379" s="7" t="s">
        <v>649</v>
      </c>
      <c r="D379" s="43">
        <v>267003871</v>
      </c>
      <c r="E379" s="7" t="s">
        <v>593</v>
      </c>
      <c r="F379" s="27">
        <v>40283</v>
      </c>
      <c r="G379" s="12">
        <f t="shared" ca="1" si="5"/>
        <v>12</v>
      </c>
      <c r="H379" s="13" t="s">
        <v>611</v>
      </c>
      <c r="I379" s="14">
        <v>69420</v>
      </c>
      <c r="J379" s="15">
        <v>2</v>
      </c>
    </row>
    <row r="380" spans="1:10" x14ac:dyDescent="0.25">
      <c r="A380" s="7" t="s">
        <v>993</v>
      </c>
      <c r="B380" s="10" t="s">
        <v>619</v>
      </c>
      <c r="C380" s="7" t="s">
        <v>649</v>
      </c>
      <c r="D380" s="43">
        <v>440100214</v>
      </c>
      <c r="E380" s="7" t="s">
        <v>606</v>
      </c>
      <c r="F380" s="27">
        <v>41611</v>
      </c>
      <c r="G380" s="12">
        <f t="shared" ca="1" si="5"/>
        <v>9</v>
      </c>
      <c r="H380" s="13"/>
      <c r="I380" s="14">
        <v>36844</v>
      </c>
      <c r="J380" s="15">
        <v>4</v>
      </c>
    </row>
    <row r="381" spans="1:10" x14ac:dyDescent="0.25">
      <c r="A381" s="7" t="s">
        <v>994</v>
      </c>
      <c r="B381" s="10" t="s">
        <v>603</v>
      </c>
      <c r="C381" s="7" t="s">
        <v>625</v>
      </c>
      <c r="D381" s="43">
        <v>157931405</v>
      </c>
      <c r="E381" s="7" t="s">
        <v>614</v>
      </c>
      <c r="F381" s="27">
        <v>38074</v>
      </c>
      <c r="G381" s="12">
        <f t="shared" ca="1" si="5"/>
        <v>18</v>
      </c>
      <c r="H381" s="13" t="s">
        <v>599</v>
      </c>
      <c r="I381" s="14">
        <v>40680</v>
      </c>
      <c r="J381" s="15">
        <v>5</v>
      </c>
    </row>
    <row r="382" spans="1:10" x14ac:dyDescent="0.25">
      <c r="A382" s="7" t="s">
        <v>995</v>
      </c>
      <c r="B382" s="10" t="s">
        <v>596</v>
      </c>
      <c r="C382" s="7" t="s">
        <v>653</v>
      </c>
      <c r="D382" s="43">
        <v>964883547</v>
      </c>
      <c r="E382" s="7" t="s">
        <v>593</v>
      </c>
      <c r="F382" s="27">
        <v>37644</v>
      </c>
      <c r="G382" s="12">
        <f t="shared" ca="1" si="5"/>
        <v>19</v>
      </c>
      <c r="H382" s="13" t="s">
        <v>601</v>
      </c>
      <c r="I382" s="14">
        <v>71380</v>
      </c>
      <c r="J382" s="15">
        <v>2</v>
      </c>
    </row>
    <row r="383" spans="1:10" x14ac:dyDescent="0.25">
      <c r="A383" s="7" t="s">
        <v>996</v>
      </c>
      <c r="B383" s="10" t="s">
        <v>603</v>
      </c>
      <c r="C383" s="7" t="s">
        <v>649</v>
      </c>
      <c r="D383" s="43">
        <v>597939340</v>
      </c>
      <c r="E383" s="7" t="s">
        <v>614</v>
      </c>
      <c r="F383" s="27">
        <v>37176</v>
      </c>
      <c r="G383" s="12">
        <f t="shared" ca="1" si="5"/>
        <v>21</v>
      </c>
      <c r="H383" s="13" t="s">
        <v>601</v>
      </c>
      <c r="I383" s="14">
        <v>23520</v>
      </c>
      <c r="J383" s="15">
        <v>2</v>
      </c>
    </row>
    <row r="384" spans="1:10" x14ac:dyDescent="0.25">
      <c r="A384" s="7" t="s">
        <v>997</v>
      </c>
      <c r="B384" s="10" t="s">
        <v>591</v>
      </c>
      <c r="C384" s="7" t="s">
        <v>728</v>
      </c>
      <c r="D384" s="43">
        <v>207507741</v>
      </c>
      <c r="E384" s="7" t="s">
        <v>593</v>
      </c>
      <c r="F384" s="27">
        <v>41987</v>
      </c>
      <c r="G384" s="12">
        <f t="shared" ca="1" si="5"/>
        <v>7</v>
      </c>
      <c r="H384" s="13" t="s">
        <v>615</v>
      </c>
      <c r="I384" s="14">
        <v>46550</v>
      </c>
      <c r="J384" s="15">
        <v>4</v>
      </c>
    </row>
    <row r="385" spans="1:10" x14ac:dyDescent="0.25">
      <c r="A385" s="7" t="s">
        <v>998</v>
      </c>
      <c r="B385" s="10" t="s">
        <v>596</v>
      </c>
      <c r="C385" s="7" t="s">
        <v>592</v>
      </c>
      <c r="D385" s="43">
        <v>322421082</v>
      </c>
      <c r="E385" s="7" t="s">
        <v>606</v>
      </c>
      <c r="F385" s="27">
        <v>41524</v>
      </c>
      <c r="G385" s="12">
        <f t="shared" ca="1" si="5"/>
        <v>9</v>
      </c>
      <c r="H385" s="13"/>
      <c r="I385" s="14">
        <v>46570</v>
      </c>
      <c r="J385" s="15">
        <v>4</v>
      </c>
    </row>
    <row r="386" spans="1:10" x14ac:dyDescent="0.25">
      <c r="A386" s="7" t="s">
        <v>999</v>
      </c>
      <c r="B386" s="10" t="s">
        <v>596</v>
      </c>
      <c r="C386" s="7" t="s">
        <v>625</v>
      </c>
      <c r="D386" s="43">
        <v>735163638</v>
      </c>
      <c r="E386" s="7" t="s">
        <v>593</v>
      </c>
      <c r="F386" s="27">
        <v>39348</v>
      </c>
      <c r="G386" s="12">
        <f t="shared" ca="1" si="5"/>
        <v>15</v>
      </c>
      <c r="H386" s="13" t="s">
        <v>601</v>
      </c>
      <c r="I386" s="14">
        <v>81340</v>
      </c>
      <c r="J386" s="15">
        <v>2</v>
      </c>
    </row>
    <row r="387" spans="1:10" x14ac:dyDescent="0.25">
      <c r="A387" s="7" t="s">
        <v>1000</v>
      </c>
      <c r="B387" s="10" t="s">
        <v>603</v>
      </c>
      <c r="C387" s="7" t="s">
        <v>598</v>
      </c>
      <c r="D387" s="43">
        <v>536865032</v>
      </c>
      <c r="E387" s="7" t="s">
        <v>614</v>
      </c>
      <c r="F387" s="27">
        <v>37341</v>
      </c>
      <c r="G387" s="12">
        <f t="shared" ca="1" si="5"/>
        <v>20</v>
      </c>
      <c r="H387" s="13"/>
      <c r="I387" s="14">
        <v>37016</v>
      </c>
      <c r="J387" s="15">
        <v>4</v>
      </c>
    </row>
    <row r="388" spans="1:10" x14ac:dyDescent="0.25">
      <c r="A388" s="7" t="s">
        <v>1001</v>
      </c>
      <c r="B388" s="10" t="s">
        <v>619</v>
      </c>
      <c r="C388" s="7" t="s">
        <v>625</v>
      </c>
      <c r="D388" s="43">
        <v>773056808</v>
      </c>
      <c r="E388" s="7" t="s">
        <v>622</v>
      </c>
      <c r="F388" s="27">
        <v>38437</v>
      </c>
      <c r="G388" s="12">
        <f t="shared" ca="1" si="5"/>
        <v>17</v>
      </c>
      <c r="H388" s="13" t="s">
        <v>611</v>
      </c>
      <c r="I388" s="14">
        <v>64130</v>
      </c>
      <c r="J388" s="15">
        <v>1</v>
      </c>
    </row>
    <row r="389" spans="1:10" x14ac:dyDescent="0.25">
      <c r="A389" s="7" t="s">
        <v>1002</v>
      </c>
      <c r="B389" s="10" t="s">
        <v>591</v>
      </c>
      <c r="C389" s="7" t="s">
        <v>608</v>
      </c>
      <c r="D389" s="43">
        <v>807281877</v>
      </c>
      <c r="E389" s="7" t="s">
        <v>606</v>
      </c>
      <c r="F389" s="27">
        <v>41334</v>
      </c>
      <c r="G389" s="12">
        <f t="shared" ca="1" si="5"/>
        <v>9</v>
      </c>
      <c r="H389" s="13"/>
      <c r="I389" s="14">
        <v>74020</v>
      </c>
      <c r="J389" s="15">
        <v>2</v>
      </c>
    </row>
    <row r="390" spans="1:10" x14ac:dyDescent="0.25">
      <c r="A390" s="7" t="s">
        <v>1003</v>
      </c>
      <c r="B390" s="10" t="s">
        <v>596</v>
      </c>
      <c r="C390" s="7" t="s">
        <v>665</v>
      </c>
      <c r="D390" s="43">
        <v>515130181</v>
      </c>
      <c r="E390" s="7" t="s">
        <v>606</v>
      </c>
      <c r="F390" s="27">
        <v>42129</v>
      </c>
      <c r="G390" s="12">
        <f t="shared" ca="1" si="5"/>
        <v>7</v>
      </c>
      <c r="H390" s="13" t="s">
        <v>601</v>
      </c>
      <c r="I390" s="14">
        <v>82760</v>
      </c>
      <c r="J390" s="15">
        <v>4</v>
      </c>
    </row>
    <row r="391" spans="1:10" x14ac:dyDescent="0.25">
      <c r="A391" s="7" t="s">
        <v>1004</v>
      </c>
      <c r="B391" s="10" t="s">
        <v>596</v>
      </c>
      <c r="C391" s="7" t="s">
        <v>620</v>
      </c>
      <c r="D391" s="43">
        <v>976339698</v>
      </c>
      <c r="E391" s="7" t="s">
        <v>593</v>
      </c>
      <c r="F391" s="27">
        <v>39739</v>
      </c>
      <c r="G391" s="12">
        <f t="shared" ca="1" si="5"/>
        <v>14</v>
      </c>
      <c r="H391" s="13"/>
      <c r="I391" s="14">
        <v>42150</v>
      </c>
      <c r="J391" s="15">
        <v>5</v>
      </c>
    </row>
    <row r="392" spans="1:10" x14ac:dyDescent="0.25">
      <c r="A392" s="7" t="s">
        <v>1005</v>
      </c>
      <c r="B392" s="10" t="s">
        <v>591</v>
      </c>
      <c r="C392" s="7" t="s">
        <v>649</v>
      </c>
      <c r="D392" s="43">
        <v>607412346</v>
      </c>
      <c r="E392" s="7" t="s">
        <v>622</v>
      </c>
      <c r="F392" s="27">
        <v>38849</v>
      </c>
      <c r="G392" s="12">
        <f t="shared" ca="1" si="5"/>
        <v>16</v>
      </c>
      <c r="H392" s="13" t="s">
        <v>615</v>
      </c>
      <c r="I392" s="14">
        <v>76910</v>
      </c>
      <c r="J392" s="15">
        <v>2</v>
      </c>
    </row>
    <row r="393" spans="1:10" x14ac:dyDescent="0.25">
      <c r="A393" s="7" t="s">
        <v>1006</v>
      </c>
      <c r="B393" s="10" t="s">
        <v>603</v>
      </c>
      <c r="C393" s="7" t="s">
        <v>636</v>
      </c>
      <c r="D393" s="43">
        <v>404380427</v>
      </c>
      <c r="E393" s="7" t="s">
        <v>593</v>
      </c>
      <c r="F393" s="27">
        <v>41812</v>
      </c>
      <c r="G393" s="12">
        <f t="shared" ca="1" si="5"/>
        <v>8</v>
      </c>
      <c r="H393" s="13"/>
      <c r="I393" s="14">
        <v>61134</v>
      </c>
      <c r="J393" s="15">
        <v>4</v>
      </c>
    </row>
    <row r="394" spans="1:10" x14ac:dyDescent="0.25">
      <c r="A394" s="7" t="s">
        <v>1007</v>
      </c>
      <c r="B394" s="10" t="s">
        <v>603</v>
      </c>
      <c r="C394" s="7" t="s">
        <v>598</v>
      </c>
      <c r="D394" s="43">
        <v>181060848</v>
      </c>
      <c r="E394" s="7" t="s">
        <v>593</v>
      </c>
      <c r="F394" s="27">
        <v>37298</v>
      </c>
      <c r="G394" s="12">
        <f t="shared" ca="1" si="5"/>
        <v>20</v>
      </c>
      <c r="H394" s="13" t="s">
        <v>594</v>
      </c>
      <c r="I394" s="14">
        <v>46030</v>
      </c>
      <c r="J394" s="15">
        <v>2</v>
      </c>
    </row>
    <row r="395" spans="1:10" x14ac:dyDescent="0.25">
      <c r="A395" s="7" t="s">
        <v>1008</v>
      </c>
      <c r="B395" s="10" t="s">
        <v>596</v>
      </c>
      <c r="C395" s="7" t="s">
        <v>627</v>
      </c>
      <c r="D395" s="43">
        <v>167530740</v>
      </c>
      <c r="E395" s="7" t="s">
        <v>593</v>
      </c>
      <c r="F395" s="27">
        <v>42228</v>
      </c>
      <c r="G395" s="12">
        <f t="shared" ca="1" si="5"/>
        <v>7</v>
      </c>
      <c r="H395" s="13" t="s">
        <v>601</v>
      </c>
      <c r="I395" s="14">
        <v>46340</v>
      </c>
      <c r="J395" s="15">
        <v>5</v>
      </c>
    </row>
    <row r="396" spans="1:10" x14ac:dyDescent="0.25">
      <c r="A396" s="7" t="s">
        <v>1009</v>
      </c>
      <c r="B396" s="10" t="s">
        <v>591</v>
      </c>
      <c r="C396" s="7" t="s">
        <v>625</v>
      </c>
      <c r="D396" s="43">
        <v>904809672</v>
      </c>
      <c r="E396" s="7" t="s">
        <v>593</v>
      </c>
      <c r="F396" s="27">
        <v>40284</v>
      </c>
      <c r="G396" s="12">
        <f t="shared" ca="1" si="5"/>
        <v>12</v>
      </c>
      <c r="H396" s="13"/>
      <c r="I396" s="14">
        <v>74470</v>
      </c>
      <c r="J396" s="15">
        <v>3</v>
      </c>
    </row>
    <row r="397" spans="1:10" x14ac:dyDescent="0.25">
      <c r="A397" s="7" t="s">
        <v>1010</v>
      </c>
      <c r="B397" s="10" t="s">
        <v>591</v>
      </c>
      <c r="C397" s="7" t="s">
        <v>625</v>
      </c>
      <c r="D397" s="43">
        <v>184550074</v>
      </c>
      <c r="E397" s="7" t="s">
        <v>606</v>
      </c>
      <c r="F397" s="27">
        <v>38804</v>
      </c>
      <c r="G397" s="12">
        <f t="shared" ref="G397:G461" ca="1" si="6">DATEDIF(F397,TODAY(),"Y")</f>
        <v>16</v>
      </c>
      <c r="H397" s="13"/>
      <c r="I397" s="14">
        <v>78100</v>
      </c>
      <c r="J397" s="15">
        <v>3</v>
      </c>
    </row>
    <row r="398" spans="1:10" x14ac:dyDescent="0.25">
      <c r="A398" s="7" t="s">
        <v>1011</v>
      </c>
      <c r="B398" s="10" t="s">
        <v>603</v>
      </c>
      <c r="C398" s="7" t="s">
        <v>625</v>
      </c>
      <c r="D398" s="43">
        <v>359538105</v>
      </c>
      <c r="E398" s="7" t="s">
        <v>593</v>
      </c>
      <c r="F398" s="27">
        <v>40405</v>
      </c>
      <c r="G398" s="12">
        <f t="shared" ca="1" si="6"/>
        <v>12</v>
      </c>
      <c r="H398" s="13" t="s">
        <v>611</v>
      </c>
      <c r="I398" s="14">
        <v>50990</v>
      </c>
      <c r="J398" s="15">
        <v>4</v>
      </c>
    </row>
    <row r="399" spans="1:10" x14ac:dyDescent="0.25">
      <c r="A399" s="7" t="s">
        <v>1012</v>
      </c>
      <c r="B399" s="10" t="s">
        <v>591</v>
      </c>
      <c r="C399" s="7" t="s">
        <v>620</v>
      </c>
      <c r="D399" s="43">
        <v>272930245</v>
      </c>
      <c r="E399" s="7" t="s">
        <v>622</v>
      </c>
      <c r="F399" s="27">
        <v>41667</v>
      </c>
      <c r="G399" s="12">
        <f t="shared" ca="1" si="6"/>
        <v>8</v>
      </c>
      <c r="H399" s="13" t="s">
        <v>594</v>
      </c>
      <c r="I399" s="14">
        <v>24090</v>
      </c>
      <c r="J399" s="15">
        <v>4</v>
      </c>
    </row>
    <row r="400" spans="1:10" x14ac:dyDescent="0.25">
      <c r="A400" s="7" t="s">
        <v>1013</v>
      </c>
      <c r="B400" s="10" t="s">
        <v>596</v>
      </c>
      <c r="C400" s="7" t="s">
        <v>608</v>
      </c>
      <c r="D400" s="43">
        <v>441998585</v>
      </c>
      <c r="E400" s="7" t="s">
        <v>593</v>
      </c>
      <c r="F400" s="27">
        <v>41457</v>
      </c>
      <c r="G400" s="12">
        <f t="shared" ca="1" si="6"/>
        <v>9</v>
      </c>
      <c r="H400" s="13" t="s">
        <v>594</v>
      </c>
      <c r="I400" s="14">
        <v>46645</v>
      </c>
      <c r="J400" s="15">
        <v>5</v>
      </c>
    </row>
    <row r="401" spans="1:10" x14ac:dyDescent="0.25">
      <c r="A401" s="7" t="s">
        <v>1014</v>
      </c>
      <c r="B401" s="10" t="s">
        <v>617</v>
      </c>
      <c r="C401" s="7" t="s">
        <v>627</v>
      </c>
      <c r="D401" s="43">
        <v>283137255</v>
      </c>
      <c r="E401" s="7" t="s">
        <v>606</v>
      </c>
      <c r="F401" s="27">
        <v>41526</v>
      </c>
      <c r="G401" s="12">
        <f t="shared" ca="1" si="6"/>
        <v>9</v>
      </c>
      <c r="H401" s="13" t="s">
        <v>615</v>
      </c>
      <c r="I401" s="14">
        <v>77950</v>
      </c>
      <c r="J401" s="15">
        <v>4</v>
      </c>
    </row>
    <row r="402" spans="1:10" x14ac:dyDescent="0.25">
      <c r="A402" s="7" t="s">
        <v>1015</v>
      </c>
      <c r="B402" s="10" t="s">
        <v>591</v>
      </c>
      <c r="C402" s="7" t="s">
        <v>610</v>
      </c>
      <c r="D402" s="43">
        <v>328553307</v>
      </c>
      <c r="E402" s="7" t="s">
        <v>593</v>
      </c>
      <c r="F402" s="27">
        <v>40755</v>
      </c>
      <c r="G402" s="12">
        <f t="shared" ca="1" si="6"/>
        <v>11</v>
      </c>
      <c r="H402" s="13" t="s">
        <v>601</v>
      </c>
      <c r="I402" s="14">
        <v>43110</v>
      </c>
      <c r="J402" s="15">
        <v>2</v>
      </c>
    </row>
    <row r="403" spans="1:10" x14ac:dyDescent="0.25">
      <c r="A403" s="7" t="s">
        <v>1016</v>
      </c>
      <c r="B403" s="10" t="s">
        <v>596</v>
      </c>
      <c r="C403" s="7" t="s">
        <v>608</v>
      </c>
      <c r="D403" s="43">
        <v>815072410</v>
      </c>
      <c r="E403" s="7" t="s">
        <v>606</v>
      </c>
      <c r="F403" s="27">
        <v>40647</v>
      </c>
      <c r="G403" s="12">
        <f t="shared" ca="1" si="6"/>
        <v>11</v>
      </c>
      <c r="H403" s="13" t="s">
        <v>601</v>
      </c>
      <c r="I403" s="14">
        <v>69060</v>
      </c>
      <c r="J403" s="15">
        <v>1</v>
      </c>
    </row>
    <row r="404" spans="1:10" x14ac:dyDescent="0.25">
      <c r="A404" s="7" t="s">
        <v>1017</v>
      </c>
      <c r="B404" s="10" t="s">
        <v>641</v>
      </c>
      <c r="C404" s="7" t="s">
        <v>620</v>
      </c>
      <c r="D404" s="43">
        <v>730232224</v>
      </c>
      <c r="E404" s="7" t="s">
        <v>593</v>
      </c>
      <c r="F404" s="27">
        <v>41821</v>
      </c>
      <c r="G404" s="12">
        <f t="shared" ca="1" si="6"/>
        <v>8</v>
      </c>
      <c r="H404" s="13"/>
      <c r="I404" s="14">
        <v>52750</v>
      </c>
      <c r="J404" s="15">
        <v>1</v>
      </c>
    </row>
    <row r="405" spans="1:10" x14ac:dyDescent="0.25">
      <c r="A405" s="7" t="s">
        <v>1018</v>
      </c>
      <c r="B405" s="10" t="s">
        <v>596</v>
      </c>
      <c r="C405" s="7" t="s">
        <v>625</v>
      </c>
      <c r="D405" s="43">
        <v>240144985</v>
      </c>
      <c r="E405" s="7" t="s">
        <v>606</v>
      </c>
      <c r="F405" s="27">
        <v>39290</v>
      </c>
      <c r="G405" s="12">
        <f t="shared" ca="1" si="6"/>
        <v>15</v>
      </c>
      <c r="H405" s="13"/>
      <c r="I405" s="14">
        <v>71830</v>
      </c>
      <c r="J405" s="15">
        <v>3</v>
      </c>
    </row>
    <row r="406" spans="1:10" x14ac:dyDescent="0.25">
      <c r="A406" s="7" t="s">
        <v>1019</v>
      </c>
      <c r="B406" s="10" t="s">
        <v>619</v>
      </c>
      <c r="C406" s="7" t="s">
        <v>649</v>
      </c>
      <c r="D406" s="43">
        <v>572336434</v>
      </c>
      <c r="E406" s="7" t="s">
        <v>593</v>
      </c>
      <c r="F406" s="27">
        <v>37193</v>
      </c>
      <c r="G406" s="12">
        <f t="shared" ca="1" si="6"/>
        <v>21</v>
      </c>
      <c r="H406" s="13"/>
      <c r="I406" s="14">
        <v>47620</v>
      </c>
      <c r="J406" s="15">
        <v>5</v>
      </c>
    </row>
    <row r="407" spans="1:10" x14ac:dyDescent="0.25">
      <c r="A407" s="7" t="s">
        <v>1020</v>
      </c>
      <c r="B407" s="10" t="s">
        <v>617</v>
      </c>
      <c r="C407" s="7" t="s">
        <v>598</v>
      </c>
      <c r="D407" s="43">
        <v>318681073</v>
      </c>
      <c r="E407" s="7" t="s">
        <v>593</v>
      </c>
      <c r="F407" s="27">
        <v>40729</v>
      </c>
      <c r="G407" s="12">
        <f t="shared" ca="1" si="6"/>
        <v>11</v>
      </c>
      <c r="H407" s="13" t="s">
        <v>594</v>
      </c>
      <c r="I407" s="14">
        <v>82370</v>
      </c>
      <c r="J407" s="15">
        <v>5</v>
      </c>
    </row>
    <row r="408" spans="1:10" x14ac:dyDescent="0.25">
      <c r="A408" s="7" t="s">
        <v>1021</v>
      </c>
      <c r="B408" s="10" t="s">
        <v>596</v>
      </c>
      <c r="C408" s="7" t="s">
        <v>649</v>
      </c>
      <c r="D408" s="43">
        <v>487028646</v>
      </c>
      <c r="E408" s="7" t="s">
        <v>606</v>
      </c>
      <c r="F408" s="27">
        <v>37730</v>
      </c>
      <c r="G408" s="12">
        <f t="shared" ca="1" si="6"/>
        <v>19</v>
      </c>
      <c r="H408" s="13"/>
      <c r="I408" s="14">
        <v>45420</v>
      </c>
      <c r="J408" s="15">
        <v>1</v>
      </c>
    </row>
    <row r="409" spans="1:10" x14ac:dyDescent="0.25">
      <c r="A409" s="7" t="s">
        <v>1022</v>
      </c>
      <c r="B409" s="10" t="s">
        <v>591</v>
      </c>
      <c r="C409" s="7" t="s">
        <v>627</v>
      </c>
      <c r="D409" s="43">
        <v>891764801</v>
      </c>
      <c r="E409" s="7" t="s">
        <v>606</v>
      </c>
      <c r="F409" s="27">
        <v>40729</v>
      </c>
      <c r="G409" s="12">
        <f t="shared" ca="1" si="6"/>
        <v>11</v>
      </c>
      <c r="H409" s="13"/>
      <c r="I409" s="14">
        <v>86040</v>
      </c>
      <c r="J409" s="15">
        <v>5</v>
      </c>
    </row>
    <row r="410" spans="1:10" x14ac:dyDescent="0.25">
      <c r="A410" s="7" t="s">
        <v>1023</v>
      </c>
      <c r="B410" s="10" t="s">
        <v>591</v>
      </c>
      <c r="C410" s="7" t="s">
        <v>613</v>
      </c>
      <c r="D410" s="43">
        <v>735472646</v>
      </c>
      <c r="E410" s="7" t="s">
        <v>593</v>
      </c>
      <c r="F410" s="27">
        <v>38242</v>
      </c>
      <c r="G410" s="12">
        <f t="shared" ca="1" si="6"/>
        <v>18</v>
      </c>
      <c r="H410" s="13" t="s">
        <v>594</v>
      </c>
      <c r="I410" s="14">
        <v>71950</v>
      </c>
      <c r="J410" s="15">
        <v>5</v>
      </c>
    </row>
    <row r="411" spans="1:10" x14ac:dyDescent="0.25">
      <c r="A411" s="7" t="s">
        <v>1024</v>
      </c>
      <c r="B411" s="10" t="s">
        <v>596</v>
      </c>
      <c r="C411" s="7" t="s">
        <v>620</v>
      </c>
      <c r="D411" s="43">
        <v>469696834</v>
      </c>
      <c r="E411" s="7" t="s">
        <v>593</v>
      </c>
      <c r="F411" s="27">
        <v>40142</v>
      </c>
      <c r="G411" s="12">
        <f t="shared" ca="1" si="6"/>
        <v>13</v>
      </c>
      <c r="H411" s="13" t="s">
        <v>601</v>
      </c>
      <c r="I411" s="14">
        <v>66824</v>
      </c>
      <c r="J411" s="15">
        <v>2</v>
      </c>
    </row>
    <row r="412" spans="1:10" x14ac:dyDescent="0.25">
      <c r="A412" s="7" t="s">
        <v>1025</v>
      </c>
      <c r="B412" s="10" t="s">
        <v>617</v>
      </c>
      <c r="C412" s="7" t="s">
        <v>608</v>
      </c>
      <c r="D412" s="43">
        <v>635356040</v>
      </c>
      <c r="E412" s="7" t="s">
        <v>614</v>
      </c>
      <c r="F412" s="27">
        <v>37082</v>
      </c>
      <c r="G412" s="12">
        <f t="shared" ca="1" si="6"/>
        <v>21</v>
      </c>
      <c r="H412" s="13" t="s">
        <v>601</v>
      </c>
      <c r="I412" s="14">
        <v>67407</v>
      </c>
      <c r="J412" s="15">
        <v>5</v>
      </c>
    </row>
    <row r="413" spans="1:10" x14ac:dyDescent="0.25">
      <c r="A413" s="7" t="s">
        <v>1026</v>
      </c>
      <c r="B413" s="10" t="s">
        <v>596</v>
      </c>
      <c r="C413" s="7" t="s">
        <v>613</v>
      </c>
      <c r="D413" s="43">
        <v>502235297</v>
      </c>
      <c r="E413" s="7" t="s">
        <v>593</v>
      </c>
      <c r="F413" s="27">
        <v>40124</v>
      </c>
      <c r="G413" s="12">
        <f t="shared" ca="1" si="6"/>
        <v>13</v>
      </c>
      <c r="H413" s="13" t="s">
        <v>611</v>
      </c>
      <c r="I413" s="14">
        <v>77840</v>
      </c>
      <c r="J413" s="15">
        <v>2</v>
      </c>
    </row>
    <row r="414" spans="1:10" x14ac:dyDescent="0.25">
      <c r="A414" s="7" t="s">
        <v>1027</v>
      </c>
      <c r="B414" s="10" t="s">
        <v>619</v>
      </c>
      <c r="C414" s="7" t="s">
        <v>653</v>
      </c>
      <c r="D414" s="43">
        <v>980882217</v>
      </c>
      <c r="E414" s="7" t="s">
        <v>593</v>
      </c>
      <c r="F414" s="27">
        <v>37415</v>
      </c>
      <c r="G414" s="12">
        <f t="shared" ca="1" si="6"/>
        <v>20</v>
      </c>
      <c r="H414" s="13" t="s">
        <v>599</v>
      </c>
      <c r="I414" s="14">
        <v>39680</v>
      </c>
      <c r="J414" s="15">
        <v>5</v>
      </c>
    </row>
    <row r="415" spans="1:10" x14ac:dyDescent="0.25">
      <c r="A415" s="7" t="s">
        <v>1028</v>
      </c>
      <c r="B415" s="10" t="s">
        <v>591</v>
      </c>
      <c r="C415" s="7" t="s">
        <v>728</v>
      </c>
      <c r="D415" s="43">
        <v>830315965</v>
      </c>
      <c r="E415" s="7" t="s">
        <v>593</v>
      </c>
      <c r="F415" s="27">
        <v>37603</v>
      </c>
      <c r="G415" s="12">
        <f t="shared" ca="1" si="6"/>
        <v>19</v>
      </c>
      <c r="H415" s="13"/>
      <c r="I415" s="14">
        <v>30080</v>
      </c>
      <c r="J415" s="15">
        <v>3</v>
      </c>
    </row>
    <row r="416" spans="1:10" x14ac:dyDescent="0.25">
      <c r="A416" s="7" t="s">
        <v>1029</v>
      </c>
      <c r="B416" s="10" t="s">
        <v>596</v>
      </c>
      <c r="C416" s="7" t="s">
        <v>620</v>
      </c>
      <c r="D416" s="43">
        <v>504280378</v>
      </c>
      <c r="E416" s="7" t="s">
        <v>606</v>
      </c>
      <c r="F416" s="27">
        <v>37177</v>
      </c>
      <c r="G416" s="12">
        <f t="shared" ca="1" si="6"/>
        <v>21</v>
      </c>
      <c r="H416" s="13"/>
      <c r="I416" s="14">
        <v>32940</v>
      </c>
      <c r="J416" s="15">
        <v>5</v>
      </c>
    </row>
    <row r="417" spans="1:10" x14ac:dyDescent="0.25">
      <c r="A417" s="7" t="s">
        <v>1030</v>
      </c>
      <c r="B417" s="10" t="s">
        <v>603</v>
      </c>
      <c r="C417" s="7" t="s">
        <v>608</v>
      </c>
      <c r="D417" s="43">
        <v>784221137</v>
      </c>
      <c r="E417" s="7" t="s">
        <v>606</v>
      </c>
      <c r="F417" s="27">
        <v>37488</v>
      </c>
      <c r="G417" s="12">
        <f t="shared" ca="1" si="6"/>
        <v>20</v>
      </c>
      <c r="H417" s="13"/>
      <c r="I417" s="14">
        <v>33056</v>
      </c>
      <c r="J417" s="15">
        <v>5</v>
      </c>
    </row>
    <row r="418" spans="1:10" x14ac:dyDescent="0.25">
      <c r="A418" s="7" t="s">
        <v>1030</v>
      </c>
      <c r="B418" s="10" t="s">
        <v>603</v>
      </c>
      <c r="C418" s="7" t="s">
        <v>608</v>
      </c>
      <c r="D418" s="43">
        <v>784221137</v>
      </c>
      <c r="E418" s="7" t="s">
        <v>606</v>
      </c>
      <c r="F418" s="27">
        <v>37488</v>
      </c>
      <c r="G418" s="12">
        <f t="shared" ca="1" si="6"/>
        <v>20</v>
      </c>
      <c r="H418" s="13"/>
      <c r="I418" s="14">
        <v>33056</v>
      </c>
      <c r="J418" s="15">
        <v>5</v>
      </c>
    </row>
    <row r="419" spans="1:10" x14ac:dyDescent="0.25">
      <c r="A419" s="7" t="s">
        <v>1031</v>
      </c>
      <c r="B419" s="10" t="s">
        <v>591</v>
      </c>
      <c r="C419" s="7" t="s">
        <v>592</v>
      </c>
      <c r="D419" s="43">
        <v>841867868</v>
      </c>
      <c r="E419" s="7" t="s">
        <v>593</v>
      </c>
      <c r="F419" s="27">
        <v>41923</v>
      </c>
      <c r="G419" s="12">
        <f t="shared" ca="1" si="6"/>
        <v>8</v>
      </c>
      <c r="H419" s="13" t="s">
        <v>594</v>
      </c>
      <c r="I419" s="14">
        <v>39110</v>
      </c>
      <c r="J419" s="15">
        <v>5</v>
      </c>
    </row>
    <row r="420" spans="1:10" x14ac:dyDescent="0.25">
      <c r="A420" s="7" t="s">
        <v>1032</v>
      </c>
      <c r="B420" s="10" t="s">
        <v>603</v>
      </c>
      <c r="C420" s="7" t="s">
        <v>649</v>
      </c>
      <c r="D420" s="43">
        <v>547297529</v>
      </c>
      <c r="E420" s="7" t="s">
        <v>606</v>
      </c>
      <c r="F420" s="27">
        <v>41313</v>
      </c>
      <c r="G420" s="12">
        <f t="shared" ca="1" si="6"/>
        <v>9</v>
      </c>
      <c r="H420" s="13" t="s">
        <v>594</v>
      </c>
      <c r="I420" s="14">
        <v>73450</v>
      </c>
      <c r="J420" s="15">
        <v>3</v>
      </c>
    </row>
    <row r="421" spans="1:10" x14ac:dyDescent="0.25">
      <c r="A421" s="7" t="s">
        <v>1033</v>
      </c>
      <c r="B421" s="10" t="s">
        <v>591</v>
      </c>
      <c r="C421" s="7" t="s">
        <v>625</v>
      </c>
      <c r="D421" s="43">
        <v>517822555</v>
      </c>
      <c r="E421" s="7" t="s">
        <v>593</v>
      </c>
      <c r="F421" s="27">
        <v>41204</v>
      </c>
      <c r="G421" s="12">
        <f t="shared" ca="1" si="6"/>
        <v>10</v>
      </c>
      <c r="H421" s="13" t="s">
        <v>594</v>
      </c>
      <c r="I421" s="14">
        <v>35600</v>
      </c>
      <c r="J421" s="15">
        <v>5</v>
      </c>
    </row>
    <row r="422" spans="1:10" x14ac:dyDescent="0.25">
      <c r="A422" s="7" t="s">
        <v>1034</v>
      </c>
      <c r="B422" s="10" t="s">
        <v>591</v>
      </c>
      <c r="C422" s="7" t="s">
        <v>608</v>
      </c>
      <c r="D422" s="43">
        <v>309820594</v>
      </c>
      <c r="E422" s="7" t="s">
        <v>606</v>
      </c>
      <c r="F422" s="27">
        <v>37048</v>
      </c>
      <c r="G422" s="12">
        <f t="shared" ca="1" si="6"/>
        <v>21</v>
      </c>
      <c r="H422" s="13"/>
      <c r="I422" s="14">
        <v>72480</v>
      </c>
      <c r="J422" s="15">
        <v>2</v>
      </c>
    </row>
    <row r="423" spans="1:10" x14ac:dyDescent="0.25">
      <c r="A423" s="7" t="s">
        <v>1035</v>
      </c>
      <c r="B423" s="10" t="s">
        <v>603</v>
      </c>
      <c r="C423" s="7" t="s">
        <v>625</v>
      </c>
      <c r="D423" s="43">
        <v>308294623</v>
      </c>
      <c r="E423" s="7" t="s">
        <v>606</v>
      </c>
      <c r="F423" s="27">
        <v>40658</v>
      </c>
      <c r="G423" s="12">
        <f t="shared" ca="1" si="6"/>
        <v>11</v>
      </c>
      <c r="H423" s="13" t="s">
        <v>599</v>
      </c>
      <c r="I423" s="14">
        <v>80880</v>
      </c>
      <c r="J423" s="15">
        <v>1</v>
      </c>
    </row>
    <row r="424" spans="1:10" x14ac:dyDescent="0.25">
      <c r="A424" s="7" t="s">
        <v>1036</v>
      </c>
      <c r="B424" s="10" t="s">
        <v>596</v>
      </c>
      <c r="C424" s="7" t="s">
        <v>665</v>
      </c>
      <c r="D424" s="43">
        <v>230905345</v>
      </c>
      <c r="E424" s="7" t="s">
        <v>593</v>
      </c>
      <c r="F424" s="27">
        <v>39329</v>
      </c>
      <c r="G424" s="12">
        <f t="shared" ca="1" si="6"/>
        <v>15</v>
      </c>
      <c r="H424" s="13" t="s">
        <v>615</v>
      </c>
      <c r="I424" s="14">
        <v>48280</v>
      </c>
      <c r="J424" s="15">
        <v>4</v>
      </c>
    </row>
    <row r="425" spans="1:10" x14ac:dyDescent="0.25">
      <c r="A425" s="7" t="s">
        <v>1037</v>
      </c>
      <c r="B425" s="10" t="s">
        <v>596</v>
      </c>
      <c r="C425" s="7" t="s">
        <v>592</v>
      </c>
      <c r="D425" s="43">
        <v>829893954</v>
      </c>
      <c r="E425" s="7" t="s">
        <v>593</v>
      </c>
      <c r="F425" s="27">
        <v>40540</v>
      </c>
      <c r="G425" s="12">
        <f t="shared" ca="1" si="6"/>
        <v>11</v>
      </c>
      <c r="H425" s="13"/>
      <c r="I425" s="14">
        <v>63310</v>
      </c>
      <c r="J425" s="15">
        <v>3</v>
      </c>
    </row>
    <row r="426" spans="1:10" x14ac:dyDescent="0.25">
      <c r="A426" s="7" t="s">
        <v>1038</v>
      </c>
      <c r="B426" s="10" t="s">
        <v>603</v>
      </c>
      <c r="C426" s="7" t="s">
        <v>592</v>
      </c>
      <c r="D426" s="43">
        <v>379123335</v>
      </c>
      <c r="E426" s="7" t="s">
        <v>593</v>
      </c>
      <c r="F426" s="27">
        <v>37071</v>
      </c>
      <c r="G426" s="12">
        <f t="shared" ca="1" si="6"/>
        <v>21</v>
      </c>
      <c r="H426" s="13"/>
      <c r="I426" s="14">
        <v>59050</v>
      </c>
      <c r="J426" s="15">
        <v>4</v>
      </c>
    </row>
    <row r="427" spans="1:10" x14ac:dyDescent="0.25">
      <c r="A427" s="7" t="s">
        <v>1039</v>
      </c>
      <c r="B427" s="10" t="s">
        <v>619</v>
      </c>
      <c r="C427" s="7" t="s">
        <v>613</v>
      </c>
      <c r="D427" s="43">
        <v>230703474</v>
      </c>
      <c r="E427" s="7" t="s">
        <v>593</v>
      </c>
      <c r="F427" s="27">
        <v>40108</v>
      </c>
      <c r="G427" s="12">
        <f t="shared" ca="1" si="6"/>
        <v>13</v>
      </c>
      <c r="H427" s="13" t="s">
        <v>599</v>
      </c>
      <c r="I427" s="14">
        <v>18655</v>
      </c>
      <c r="J427" s="15">
        <v>4</v>
      </c>
    </row>
    <row r="428" spans="1:10" x14ac:dyDescent="0.25">
      <c r="A428" s="7" t="s">
        <v>1040</v>
      </c>
      <c r="B428" s="10" t="s">
        <v>641</v>
      </c>
      <c r="C428" s="7" t="s">
        <v>598</v>
      </c>
      <c r="D428" s="43">
        <v>145589252</v>
      </c>
      <c r="E428" s="7" t="s">
        <v>593</v>
      </c>
      <c r="F428" s="27">
        <v>42047</v>
      </c>
      <c r="G428" s="12">
        <f t="shared" ca="1" si="6"/>
        <v>7</v>
      </c>
      <c r="H428" s="13" t="s">
        <v>594</v>
      </c>
      <c r="I428" s="14">
        <v>48550</v>
      </c>
      <c r="J428" s="15">
        <v>5</v>
      </c>
    </row>
    <row r="429" spans="1:10" x14ac:dyDescent="0.25">
      <c r="A429" s="7" t="s">
        <v>1041</v>
      </c>
      <c r="B429" s="10" t="s">
        <v>591</v>
      </c>
      <c r="C429" s="7" t="s">
        <v>665</v>
      </c>
      <c r="D429" s="43">
        <v>207011377</v>
      </c>
      <c r="E429" s="7" t="s">
        <v>622</v>
      </c>
      <c r="F429" s="27">
        <v>37197</v>
      </c>
      <c r="G429" s="12">
        <f t="shared" ca="1" si="6"/>
        <v>21</v>
      </c>
      <c r="H429" s="13" t="s">
        <v>594</v>
      </c>
      <c r="I429" s="14">
        <v>34980</v>
      </c>
      <c r="J429" s="15">
        <v>2</v>
      </c>
    </row>
    <row r="430" spans="1:10" x14ac:dyDescent="0.25">
      <c r="A430" s="7" t="s">
        <v>1042</v>
      </c>
      <c r="B430" s="10" t="s">
        <v>617</v>
      </c>
      <c r="C430" s="7" t="s">
        <v>610</v>
      </c>
      <c r="D430" s="43">
        <v>123881269</v>
      </c>
      <c r="E430" s="7" t="s">
        <v>606</v>
      </c>
      <c r="F430" s="27">
        <v>41597</v>
      </c>
      <c r="G430" s="12">
        <f t="shared" ca="1" si="6"/>
        <v>9</v>
      </c>
      <c r="H430" s="13" t="s">
        <v>611</v>
      </c>
      <c r="I430" s="14">
        <v>68910</v>
      </c>
      <c r="J430" s="15">
        <v>5</v>
      </c>
    </row>
    <row r="431" spans="1:10" x14ac:dyDescent="0.25">
      <c r="A431" s="7" t="s">
        <v>1043</v>
      </c>
      <c r="B431" s="10" t="s">
        <v>603</v>
      </c>
      <c r="C431" s="7" t="s">
        <v>665</v>
      </c>
      <c r="D431" s="43">
        <v>927373736</v>
      </c>
      <c r="E431" s="7" t="s">
        <v>622</v>
      </c>
      <c r="F431" s="27">
        <v>37078</v>
      </c>
      <c r="G431" s="12">
        <f t="shared" ca="1" si="6"/>
        <v>21</v>
      </c>
      <c r="H431" s="13" t="s">
        <v>601</v>
      </c>
      <c r="I431" s="14">
        <v>50110</v>
      </c>
      <c r="J431" s="15">
        <v>1</v>
      </c>
    </row>
    <row r="432" spans="1:10" x14ac:dyDescent="0.25">
      <c r="A432" s="7" t="s">
        <v>1044</v>
      </c>
      <c r="B432" s="10" t="s">
        <v>641</v>
      </c>
      <c r="C432" s="7" t="s">
        <v>627</v>
      </c>
      <c r="D432" s="43">
        <v>499475151</v>
      </c>
      <c r="E432" s="7" t="s">
        <v>593</v>
      </c>
      <c r="F432" s="27">
        <v>39822</v>
      </c>
      <c r="G432" s="12">
        <f t="shared" ca="1" si="6"/>
        <v>13</v>
      </c>
      <c r="H432" s="13" t="s">
        <v>601</v>
      </c>
      <c r="I432" s="14">
        <v>65720</v>
      </c>
      <c r="J432" s="15">
        <v>1</v>
      </c>
    </row>
    <row r="433" spans="1:10" x14ac:dyDescent="0.25">
      <c r="A433" s="7" t="s">
        <v>1045</v>
      </c>
      <c r="B433" s="10" t="s">
        <v>591</v>
      </c>
      <c r="C433" s="7" t="s">
        <v>608</v>
      </c>
      <c r="D433" s="43">
        <v>309227486</v>
      </c>
      <c r="E433" s="7" t="s">
        <v>593</v>
      </c>
      <c r="F433" s="27">
        <v>41475</v>
      </c>
      <c r="G433" s="12">
        <f t="shared" ca="1" si="6"/>
        <v>9</v>
      </c>
      <c r="H433" s="13" t="s">
        <v>594</v>
      </c>
      <c r="I433" s="14">
        <v>59320</v>
      </c>
      <c r="J433" s="15">
        <v>4</v>
      </c>
    </row>
    <row r="434" spans="1:10" x14ac:dyDescent="0.25">
      <c r="A434" s="7" t="s">
        <v>1046</v>
      </c>
      <c r="B434" s="10" t="s">
        <v>591</v>
      </c>
      <c r="C434" s="7" t="s">
        <v>608</v>
      </c>
      <c r="D434" s="43">
        <v>783552523</v>
      </c>
      <c r="E434" s="7" t="s">
        <v>593</v>
      </c>
      <c r="F434" s="27">
        <v>40156</v>
      </c>
      <c r="G434" s="12">
        <f t="shared" ca="1" si="6"/>
        <v>12</v>
      </c>
      <c r="H434" s="13" t="s">
        <v>611</v>
      </c>
      <c r="I434" s="14">
        <v>27710</v>
      </c>
      <c r="J434" s="15">
        <v>3</v>
      </c>
    </row>
    <row r="435" spans="1:10" x14ac:dyDescent="0.25">
      <c r="A435" s="7" t="s">
        <v>1047</v>
      </c>
      <c r="B435" s="10" t="s">
        <v>603</v>
      </c>
      <c r="C435" s="7" t="s">
        <v>627</v>
      </c>
      <c r="D435" s="43">
        <v>786726533</v>
      </c>
      <c r="E435" s="7" t="s">
        <v>606</v>
      </c>
      <c r="F435" s="27">
        <v>40279</v>
      </c>
      <c r="G435" s="12">
        <f t="shared" ca="1" si="6"/>
        <v>12</v>
      </c>
      <c r="H435" s="13"/>
      <c r="I435" s="14">
        <v>30416</v>
      </c>
      <c r="J435" s="15">
        <v>1</v>
      </c>
    </row>
    <row r="436" spans="1:10" x14ac:dyDescent="0.25">
      <c r="A436" s="7" t="s">
        <v>1048</v>
      </c>
      <c r="B436" s="10" t="s">
        <v>603</v>
      </c>
      <c r="C436" s="7" t="s">
        <v>613</v>
      </c>
      <c r="D436" s="43">
        <v>561500984</v>
      </c>
      <c r="E436" s="7" t="s">
        <v>593</v>
      </c>
      <c r="F436" s="27">
        <v>39747</v>
      </c>
      <c r="G436" s="12">
        <f t="shared" ca="1" si="6"/>
        <v>14</v>
      </c>
      <c r="H436" s="13" t="s">
        <v>601</v>
      </c>
      <c r="I436" s="14">
        <v>49360</v>
      </c>
      <c r="J436" s="15">
        <v>2</v>
      </c>
    </row>
    <row r="437" spans="1:10" x14ac:dyDescent="0.25">
      <c r="A437" s="7" t="s">
        <v>1049</v>
      </c>
      <c r="B437" s="10" t="s">
        <v>591</v>
      </c>
      <c r="C437" s="7" t="s">
        <v>625</v>
      </c>
      <c r="D437" s="43">
        <v>792627566</v>
      </c>
      <c r="E437" s="7" t="s">
        <v>593</v>
      </c>
      <c r="F437" s="27">
        <v>37432</v>
      </c>
      <c r="G437" s="12">
        <f t="shared" ca="1" si="6"/>
        <v>20</v>
      </c>
      <c r="H437" s="13" t="s">
        <v>594</v>
      </c>
      <c r="I437" s="14">
        <v>35820</v>
      </c>
      <c r="J437" s="15">
        <v>2</v>
      </c>
    </row>
    <row r="438" spans="1:10" x14ac:dyDescent="0.25">
      <c r="A438" s="7" t="s">
        <v>1050</v>
      </c>
      <c r="B438" s="10" t="s">
        <v>596</v>
      </c>
      <c r="C438" s="7" t="s">
        <v>608</v>
      </c>
      <c r="D438" s="43">
        <v>709096839</v>
      </c>
      <c r="E438" s="7" t="s">
        <v>606</v>
      </c>
      <c r="F438" s="27">
        <v>37445</v>
      </c>
      <c r="G438" s="12">
        <f t="shared" ca="1" si="6"/>
        <v>20</v>
      </c>
      <c r="H438" s="13" t="s">
        <v>594</v>
      </c>
      <c r="I438" s="14">
        <v>67280</v>
      </c>
      <c r="J438" s="15">
        <v>3</v>
      </c>
    </row>
    <row r="439" spans="1:10" x14ac:dyDescent="0.25">
      <c r="A439" s="7" t="s">
        <v>1051</v>
      </c>
      <c r="B439" s="10" t="s">
        <v>603</v>
      </c>
      <c r="C439" s="7" t="s">
        <v>592</v>
      </c>
      <c r="D439" s="43">
        <v>291060663</v>
      </c>
      <c r="E439" s="7" t="s">
        <v>606</v>
      </c>
      <c r="F439" s="27">
        <v>37704</v>
      </c>
      <c r="G439" s="12">
        <f t="shared" ca="1" si="6"/>
        <v>19</v>
      </c>
      <c r="H439" s="13"/>
      <c r="I439" s="14">
        <v>50200</v>
      </c>
      <c r="J439" s="15">
        <v>4</v>
      </c>
    </row>
    <row r="440" spans="1:10" x14ac:dyDescent="0.25">
      <c r="A440" s="7" t="s">
        <v>1052</v>
      </c>
      <c r="B440" s="10" t="s">
        <v>591</v>
      </c>
      <c r="C440" s="7" t="s">
        <v>610</v>
      </c>
      <c r="D440" s="43">
        <v>444857572</v>
      </c>
      <c r="E440" s="7" t="s">
        <v>614</v>
      </c>
      <c r="F440" s="27">
        <v>40198</v>
      </c>
      <c r="G440" s="12">
        <f t="shared" ca="1" si="6"/>
        <v>12</v>
      </c>
      <c r="H440" s="13" t="s">
        <v>594</v>
      </c>
      <c r="I440" s="14">
        <v>63190</v>
      </c>
      <c r="J440" s="15">
        <v>1</v>
      </c>
    </row>
    <row r="441" spans="1:10" x14ac:dyDescent="0.25">
      <c r="A441" s="7" t="s">
        <v>1053</v>
      </c>
      <c r="B441" s="10" t="s">
        <v>591</v>
      </c>
      <c r="C441" s="7" t="s">
        <v>627</v>
      </c>
      <c r="D441" s="43">
        <v>261521277</v>
      </c>
      <c r="E441" s="7" t="s">
        <v>593</v>
      </c>
      <c r="F441" s="27">
        <v>36939</v>
      </c>
      <c r="G441" s="12">
        <f t="shared" ca="1" si="6"/>
        <v>21</v>
      </c>
      <c r="H441" s="13" t="s">
        <v>611</v>
      </c>
      <c r="I441" s="14">
        <v>55450</v>
      </c>
      <c r="J441" s="15">
        <v>5</v>
      </c>
    </row>
    <row r="442" spans="1:10" x14ac:dyDescent="0.25">
      <c r="A442" s="7" t="s">
        <v>1054</v>
      </c>
      <c r="B442" s="10" t="s">
        <v>596</v>
      </c>
      <c r="C442" s="7" t="s">
        <v>592</v>
      </c>
      <c r="D442" s="43">
        <v>143212315</v>
      </c>
      <c r="E442" s="7" t="s">
        <v>614</v>
      </c>
      <c r="F442" s="27">
        <v>40355</v>
      </c>
      <c r="G442" s="12">
        <f t="shared" ca="1" si="6"/>
        <v>12</v>
      </c>
      <c r="H442" s="13" t="s">
        <v>601</v>
      </c>
      <c r="I442" s="14">
        <v>67050</v>
      </c>
      <c r="J442" s="15">
        <v>4</v>
      </c>
    </row>
    <row r="443" spans="1:10" x14ac:dyDescent="0.25">
      <c r="A443" s="7" t="s">
        <v>1055</v>
      </c>
      <c r="B443" s="10" t="s">
        <v>591</v>
      </c>
      <c r="C443" s="7" t="s">
        <v>665</v>
      </c>
      <c r="D443" s="43">
        <v>410107299</v>
      </c>
      <c r="E443" s="7" t="s">
        <v>593</v>
      </c>
      <c r="F443" s="27">
        <v>37060</v>
      </c>
      <c r="G443" s="12">
        <f t="shared" ca="1" si="6"/>
        <v>21</v>
      </c>
      <c r="H443" s="13"/>
      <c r="I443" s="14">
        <v>18500</v>
      </c>
      <c r="J443" s="15">
        <v>5</v>
      </c>
    </row>
    <row r="444" spans="1:10" x14ac:dyDescent="0.25">
      <c r="A444" s="7" t="s">
        <v>1056</v>
      </c>
      <c r="B444" s="10" t="s">
        <v>596</v>
      </c>
      <c r="C444" s="7" t="s">
        <v>610</v>
      </c>
      <c r="D444" s="43">
        <v>126375264</v>
      </c>
      <c r="E444" s="7" t="s">
        <v>593</v>
      </c>
      <c r="F444" s="27">
        <v>37178</v>
      </c>
      <c r="G444" s="12">
        <f t="shared" ca="1" si="6"/>
        <v>21</v>
      </c>
      <c r="H444" s="13" t="s">
        <v>611</v>
      </c>
      <c r="I444" s="14">
        <v>21670</v>
      </c>
      <c r="J444" s="15">
        <v>2</v>
      </c>
    </row>
    <row r="445" spans="1:10" x14ac:dyDescent="0.25">
      <c r="A445" s="7" t="s">
        <v>1057</v>
      </c>
      <c r="B445" s="10" t="s">
        <v>591</v>
      </c>
      <c r="C445" s="7" t="s">
        <v>608</v>
      </c>
      <c r="D445" s="43">
        <v>431841459</v>
      </c>
      <c r="E445" s="7" t="s">
        <v>593</v>
      </c>
      <c r="F445" s="27">
        <v>40190</v>
      </c>
      <c r="G445" s="12">
        <f t="shared" ca="1" si="6"/>
        <v>12</v>
      </c>
      <c r="H445" s="13"/>
      <c r="I445" s="14">
        <v>63850</v>
      </c>
      <c r="J445" s="15">
        <v>2</v>
      </c>
    </row>
    <row r="446" spans="1:10" x14ac:dyDescent="0.25">
      <c r="A446" s="7" t="s">
        <v>1058</v>
      </c>
      <c r="B446" s="10" t="s">
        <v>619</v>
      </c>
      <c r="C446" s="7" t="s">
        <v>608</v>
      </c>
      <c r="D446" s="43">
        <v>573805806</v>
      </c>
      <c r="E446" s="7" t="s">
        <v>593</v>
      </c>
      <c r="F446" s="27">
        <v>38230</v>
      </c>
      <c r="G446" s="12">
        <f t="shared" ca="1" si="6"/>
        <v>18</v>
      </c>
      <c r="H446" s="13" t="s">
        <v>601</v>
      </c>
      <c r="I446" s="14">
        <v>25310</v>
      </c>
      <c r="J446" s="15">
        <v>4</v>
      </c>
    </row>
    <row r="447" spans="1:10" x14ac:dyDescent="0.25">
      <c r="A447" s="7" t="s">
        <v>1059</v>
      </c>
      <c r="B447" s="10" t="s">
        <v>596</v>
      </c>
      <c r="C447" s="7" t="s">
        <v>625</v>
      </c>
      <c r="D447" s="43">
        <v>244848393</v>
      </c>
      <c r="E447" s="7" t="s">
        <v>614</v>
      </c>
      <c r="F447" s="27">
        <v>37013</v>
      </c>
      <c r="G447" s="12">
        <f t="shared" ca="1" si="6"/>
        <v>21</v>
      </c>
      <c r="H447" s="13" t="s">
        <v>615</v>
      </c>
      <c r="I447" s="14">
        <v>78950</v>
      </c>
      <c r="J447" s="15">
        <v>1</v>
      </c>
    </row>
    <row r="448" spans="1:10" x14ac:dyDescent="0.25">
      <c r="A448" s="7" t="s">
        <v>1060</v>
      </c>
      <c r="B448" s="10" t="s">
        <v>641</v>
      </c>
      <c r="C448" s="7" t="s">
        <v>608</v>
      </c>
      <c r="D448" s="43">
        <v>951453587</v>
      </c>
      <c r="E448" s="7" t="s">
        <v>622</v>
      </c>
      <c r="F448" s="27">
        <v>37079</v>
      </c>
      <c r="G448" s="12">
        <f t="shared" ca="1" si="6"/>
        <v>21</v>
      </c>
      <c r="H448" s="13" t="s">
        <v>599</v>
      </c>
      <c r="I448" s="14">
        <v>79610</v>
      </c>
      <c r="J448" s="15">
        <v>2</v>
      </c>
    </row>
    <row r="449" spans="1:10" x14ac:dyDescent="0.25">
      <c r="A449" s="7" t="s">
        <v>1061</v>
      </c>
      <c r="B449" s="10" t="s">
        <v>596</v>
      </c>
      <c r="C449" s="7" t="s">
        <v>663</v>
      </c>
      <c r="D449" s="43">
        <v>131938454</v>
      </c>
      <c r="E449" s="7" t="s">
        <v>593</v>
      </c>
      <c r="F449" s="27">
        <v>40277</v>
      </c>
      <c r="G449" s="12">
        <f t="shared" ca="1" si="6"/>
        <v>12</v>
      </c>
      <c r="H449" s="13" t="s">
        <v>615</v>
      </c>
      <c r="I449" s="14">
        <v>18895</v>
      </c>
      <c r="J449" s="15">
        <v>4</v>
      </c>
    </row>
    <row r="450" spans="1:10" x14ac:dyDescent="0.25">
      <c r="A450" s="7" t="s">
        <v>1062</v>
      </c>
      <c r="B450" s="10" t="s">
        <v>591</v>
      </c>
      <c r="C450" s="7" t="s">
        <v>608</v>
      </c>
      <c r="D450" s="43">
        <v>285332804</v>
      </c>
      <c r="E450" s="7" t="s">
        <v>593</v>
      </c>
      <c r="F450" s="27">
        <v>40240</v>
      </c>
      <c r="G450" s="12">
        <f t="shared" ca="1" si="6"/>
        <v>12</v>
      </c>
      <c r="H450" s="13"/>
      <c r="I450" s="14">
        <v>75550</v>
      </c>
      <c r="J450" s="15">
        <v>3</v>
      </c>
    </row>
    <row r="451" spans="1:10" x14ac:dyDescent="0.25">
      <c r="A451" s="7" t="s">
        <v>1063</v>
      </c>
      <c r="B451" s="10" t="s">
        <v>603</v>
      </c>
      <c r="C451" s="7" t="s">
        <v>608</v>
      </c>
      <c r="D451" s="43">
        <v>411158912</v>
      </c>
      <c r="E451" s="7" t="s">
        <v>593</v>
      </c>
      <c r="F451" s="27">
        <v>38044</v>
      </c>
      <c r="G451" s="12">
        <f t="shared" ca="1" si="6"/>
        <v>18</v>
      </c>
      <c r="H451" s="13" t="s">
        <v>615</v>
      </c>
      <c r="I451" s="14">
        <v>45150</v>
      </c>
      <c r="J451" s="15">
        <v>1</v>
      </c>
    </row>
    <row r="452" spans="1:10" x14ac:dyDescent="0.25">
      <c r="A452" s="7" t="s">
        <v>1064</v>
      </c>
      <c r="B452" s="10" t="s">
        <v>591</v>
      </c>
      <c r="C452" s="7" t="s">
        <v>649</v>
      </c>
      <c r="D452" s="43">
        <v>774459743</v>
      </c>
      <c r="E452" s="7" t="s">
        <v>606</v>
      </c>
      <c r="F452" s="27">
        <v>42125</v>
      </c>
      <c r="G452" s="12">
        <f t="shared" ca="1" si="6"/>
        <v>7</v>
      </c>
      <c r="H452" s="13"/>
      <c r="I452" s="14">
        <v>49530</v>
      </c>
      <c r="J452" s="15">
        <v>2</v>
      </c>
    </row>
    <row r="453" spans="1:10" x14ac:dyDescent="0.25">
      <c r="A453" s="7" t="s">
        <v>1065</v>
      </c>
      <c r="B453" s="10" t="s">
        <v>591</v>
      </c>
      <c r="C453" s="7" t="s">
        <v>647</v>
      </c>
      <c r="D453" s="43">
        <v>790351950</v>
      </c>
      <c r="E453" s="7" t="s">
        <v>593</v>
      </c>
      <c r="F453" s="27">
        <v>38114</v>
      </c>
      <c r="G453" s="12">
        <f t="shared" ca="1" si="6"/>
        <v>18</v>
      </c>
      <c r="H453" s="13" t="s">
        <v>611</v>
      </c>
      <c r="I453" s="14">
        <v>61150</v>
      </c>
      <c r="J453" s="15">
        <v>4</v>
      </c>
    </row>
    <row r="454" spans="1:10" x14ac:dyDescent="0.25">
      <c r="A454" s="7" t="s">
        <v>1066</v>
      </c>
      <c r="B454" s="10" t="s">
        <v>603</v>
      </c>
      <c r="C454" s="7" t="s">
        <v>608</v>
      </c>
      <c r="D454" s="43">
        <v>746702871</v>
      </c>
      <c r="E454" s="7" t="s">
        <v>593</v>
      </c>
      <c r="F454" s="27">
        <v>41854</v>
      </c>
      <c r="G454" s="12">
        <f t="shared" ca="1" si="6"/>
        <v>8</v>
      </c>
      <c r="H454" s="13" t="s">
        <v>601</v>
      </c>
      <c r="I454" s="14">
        <v>63050</v>
      </c>
      <c r="J454" s="15">
        <v>3</v>
      </c>
    </row>
    <row r="455" spans="1:10" x14ac:dyDescent="0.25">
      <c r="A455" s="7" t="s">
        <v>1067</v>
      </c>
      <c r="B455" s="10" t="s">
        <v>591</v>
      </c>
      <c r="C455" s="7" t="s">
        <v>608</v>
      </c>
      <c r="D455" s="43">
        <v>293126565</v>
      </c>
      <c r="E455" s="7" t="s">
        <v>593</v>
      </c>
      <c r="F455" s="27">
        <v>37264</v>
      </c>
      <c r="G455" s="12">
        <f t="shared" ca="1" si="6"/>
        <v>20</v>
      </c>
      <c r="H455" s="13"/>
      <c r="I455" s="14">
        <v>38768</v>
      </c>
      <c r="J455" s="15">
        <v>4</v>
      </c>
    </row>
    <row r="456" spans="1:10" x14ac:dyDescent="0.25">
      <c r="A456" s="7" t="s">
        <v>1068</v>
      </c>
      <c r="B456" s="10" t="s">
        <v>603</v>
      </c>
      <c r="C456" s="7" t="s">
        <v>665</v>
      </c>
      <c r="D456" s="43">
        <v>611097016</v>
      </c>
      <c r="E456" s="7" t="s">
        <v>622</v>
      </c>
      <c r="F456" s="27">
        <v>37992</v>
      </c>
      <c r="G456" s="12">
        <f t="shared" ca="1" si="6"/>
        <v>18</v>
      </c>
      <c r="H456" s="13" t="s">
        <v>594</v>
      </c>
      <c r="I456" s="14">
        <v>63670</v>
      </c>
      <c r="J456" s="15">
        <v>5</v>
      </c>
    </row>
    <row r="457" spans="1:10" x14ac:dyDescent="0.25">
      <c r="A457" s="7" t="s">
        <v>1069</v>
      </c>
      <c r="B457" s="10" t="s">
        <v>596</v>
      </c>
      <c r="C457" s="7" t="s">
        <v>608</v>
      </c>
      <c r="D457" s="43">
        <v>332202765</v>
      </c>
      <c r="E457" s="7" t="s">
        <v>614</v>
      </c>
      <c r="F457" s="27">
        <v>38237</v>
      </c>
      <c r="G457" s="12">
        <f t="shared" ca="1" si="6"/>
        <v>18</v>
      </c>
      <c r="H457" s="13"/>
      <c r="I457" s="14">
        <v>29540</v>
      </c>
      <c r="J457" s="15">
        <v>3</v>
      </c>
    </row>
    <row r="458" spans="1:10" x14ac:dyDescent="0.25">
      <c r="A458" s="7" t="s">
        <v>1070</v>
      </c>
      <c r="B458" s="10" t="s">
        <v>591</v>
      </c>
      <c r="C458" s="7" t="s">
        <v>608</v>
      </c>
      <c r="D458" s="43">
        <v>954124895</v>
      </c>
      <c r="E458" s="7" t="s">
        <v>606</v>
      </c>
      <c r="F458" s="27">
        <v>37146</v>
      </c>
      <c r="G458" s="12">
        <f t="shared" ca="1" si="6"/>
        <v>21</v>
      </c>
      <c r="H458" s="13" t="s">
        <v>615</v>
      </c>
      <c r="I458" s="14">
        <v>31260</v>
      </c>
      <c r="J458" s="15">
        <v>5</v>
      </c>
    </row>
    <row r="459" spans="1:10" x14ac:dyDescent="0.25">
      <c r="A459" s="7" t="s">
        <v>1071</v>
      </c>
      <c r="B459" s="10" t="s">
        <v>641</v>
      </c>
      <c r="C459" s="7" t="s">
        <v>608</v>
      </c>
      <c r="D459" s="43">
        <v>415838442</v>
      </c>
      <c r="E459" s="7" t="s">
        <v>593</v>
      </c>
      <c r="F459" s="27">
        <v>41707</v>
      </c>
      <c r="G459" s="12">
        <f t="shared" ca="1" si="6"/>
        <v>8</v>
      </c>
      <c r="H459" s="13"/>
      <c r="I459" s="14">
        <v>34680</v>
      </c>
      <c r="J459" s="15">
        <v>5</v>
      </c>
    </row>
    <row r="460" spans="1:10" x14ac:dyDescent="0.25">
      <c r="A460" s="7" t="s">
        <v>1072</v>
      </c>
      <c r="B460" s="10" t="s">
        <v>603</v>
      </c>
      <c r="C460" s="7" t="s">
        <v>608</v>
      </c>
      <c r="D460" s="43">
        <v>246942799</v>
      </c>
      <c r="E460" s="7" t="s">
        <v>622</v>
      </c>
      <c r="F460" s="27">
        <v>37361</v>
      </c>
      <c r="G460" s="12">
        <f t="shared" ca="1" si="6"/>
        <v>20</v>
      </c>
      <c r="H460" s="13" t="s">
        <v>601</v>
      </c>
      <c r="I460" s="14">
        <v>11065</v>
      </c>
      <c r="J460" s="15">
        <v>1</v>
      </c>
    </row>
    <row r="461" spans="1:10" x14ac:dyDescent="0.25">
      <c r="A461" s="7" t="s">
        <v>1073</v>
      </c>
      <c r="B461" s="10" t="s">
        <v>596</v>
      </c>
      <c r="C461" s="7" t="s">
        <v>592</v>
      </c>
      <c r="D461" s="43">
        <v>302191127</v>
      </c>
      <c r="E461" s="7" t="s">
        <v>593</v>
      </c>
      <c r="F461" s="27">
        <v>40816</v>
      </c>
      <c r="G461" s="12">
        <f t="shared" ca="1" si="6"/>
        <v>11</v>
      </c>
      <c r="H461" s="13" t="s">
        <v>601</v>
      </c>
      <c r="I461" s="14">
        <v>72060</v>
      </c>
      <c r="J461" s="15">
        <v>2</v>
      </c>
    </row>
    <row r="462" spans="1:10" x14ac:dyDescent="0.25">
      <c r="A462" s="7" t="s">
        <v>1074</v>
      </c>
      <c r="B462" s="10" t="s">
        <v>596</v>
      </c>
      <c r="C462" s="7" t="s">
        <v>592</v>
      </c>
      <c r="D462" s="43">
        <v>589065220</v>
      </c>
      <c r="E462" s="7" t="s">
        <v>593</v>
      </c>
      <c r="F462" s="27">
        <v>40960</v>
      </c>
      <c r="G462" s="12">
        <f t="shared" ref="G462:G526" ca="1" si="7">DATEDIF(F462,TODAY(),"Y")</f>
        <v>10</v>
      </c>
      <c r="H462" s="13"/>
      <c r="I462" s="14">
        <v>79460</v>
      </c>
      <c r="J462" s="15">
        <v>5</v>
      </c>
    </row>
    <row r="463" spans="1:10" x14ac:dyDescent="0.25">
      <c r="A463" s="7" t="s">
        <v>1075</v>
      </c>
      <c r="B463" s="10" t="s">
        <v>603</v>
      </c>
      <c r="C463" s="7" t="s">
        <v>608</v>
      </c>
      <c r="D463" s="43">
        <v>910025371</v>
      </c>
      <c r="E463" s="7" t="s">
        <v>614</v>
      </c>
      <c r="F463" s="27">
        <v>40285</v>
      </c>
      <c r="G463" s="12">
        <f t="shared" ca="1" si="7"/>
        <v>12</v>
      </c>
      <c r="H463" s="13" t="s">
        <v>594</v>
      </c>
      <c r="I463" s="14">
        <v>25830</v>
      </c>
      <c r="J463" s="15">
        <v>5</v>
      </c>
    </row>
    <row r="464" spans="1:10" x14ac:dyDescent="0.25">
      <c r="A464" s="7" t="s">
        <v>1076</v>
      </c>
      <c r="B464" s="10" t="s">
        <v>591</v>
      </c>
      <c r="C464" s="7" t="s">
        <v>625</v>
      </c>
      <c r="D464" s="43">
        <v>530378002</v>
      </c>
      <c r="E464" s="7" t="s">
        <v>606</v>
      </c>
      <c r="F464" s="27">
        <v>41681</v>
      </c>
      <c r="G464" s="12">
        <f t="shared" ca="1" si="7"/>
        <v>8</v>
      </c>
      <c r="H464" s="13" t="s">
        <v>594</v>
      </c>
      <c r="I464" s="14">
        <v>23030</v>
      </c>
      <c r="J464" s="15">
        <v>4</v>
      </c>
    </row>
    <row r="465" spans="1:10" x14ac:dyDescent="0.25">
      <c r="A465" s="7" t="s">
        <v>1077</v>
      </c>
      <c r="B465" s="10" t="s">
        <v>641</v>
      </c>
      <c r="C465" s="7" t="s">
        <v>682</v>
      </c>
      <c r="D465" s="43">
        <v>977577303</v>
      </c>
      <c r="E465" s="7" t="s">
        <v>593</v>
      </c>
      <c r="F465" s="27">
        <v>41415</v>
      </c>
      <c r="G465" s="12">
        <f t="shared" ca="1" si="7"/>
        <v>9</v>
      </c>
      <c r="H465" s="13"/>
      <c r="I465" s="14">
        <v>60070</v>
      </c>
      <c r="J465" s="15">
        <v>2</v>
      </c>
    </row>
    <row r="466" spans="1:10" x14ac:dyDescent="0.25">
      <c r="A466" s="7" t="s">
        <v>1078</v>
      </c>
      <c r="B466" s="10" t="s">
        <v>596</v>
      </c>
      <c r="C466" s="7" t="s">
        <v>608</v>
      </c>
      <c r="D466" s="43">
        <v>567846330</v>
      </c>
      <c r="E466" s="7" t="s">
        <v>606</v>
      </c>
      <c r="F466" s="27">
        <v>39136</v>
      </c>
      <c r="G466" s="12">
        <f t="shared" ca="1" si="7"/>
        <v>15</v>
      </c>
      <c r="H466" s="13" t="s">
        <v>611</v>
      </c>
      <c r="I466" s="14">
        <v>65560</v>
      </c>
      <c r="J466" s="15">
        <v>1</v>
      </c>
    </row>
    <row r="467" spans="1:10" x14ac:dyDescent="0.25">
      <c r="A467" s="7" t="s">
        <v>1079</v>
      </c>
      <c r="B467" s="10" t="s">
        <v>596</v>
      </c>
      <c r="C467" s="7" t="s">
        <v>610</v>
      </c>
      <c r="D467" s="43">
        <v>576047794</v>
      </c>
      <c r="E467" s="7" t="s">
        <v>593</v>
      </c>
      <c r="F467" s="27">
        <v>38527</v>
      </c>
      <c r="G467" s="12">
        <f t="shared" ca="1" si="7"/>
        <v>17</v>
      </c>
      <c r="H467" s="13"/>
      <c r="I467" s="14">
        <v>61580</v>
      </c>
      <c r="J467" s="15">
        <v>3</v>
      </c>
    </row>
    <row r="468" spans="1:10" x14ac:dyDescent="0.25">
      <c r="A468" s="7" t="s">
        <v>1080</v>
      </c>
      <c r="B468" s="10" t="s">
        <v>619</v>
      </c>
      <c r="C468" s="7" t="s">
        <v>592</v>
      </c>
      <c r="D468" s="43">
        <v>839891106</v>
      </c>
      <c r="E468" s="7" t="s">
        <v>593</v>
      </c>
      <c r="F468" s="27">
        <v>37089</v>
      </c>
      <c r="G468" s="12">
        <f t="shared" ca="1" si="7"/>
        <v>21</v>
      </c>
      <c r="H468" s="13" t="s">
        <v>611</v>
      </c>
      <c r="I468" s="14">
        <v>54580</v>
      </c>
      <c r="J468" s="15">
        <v>4</v>
      </c>
    </row>
    <row r="469" spans="1:10" x14ac:dyDescent="0.25">
      <c r="A469" s="7" t="s">
        <v>1081</v>
      </c>
      <c r="B469" s="10" t="s">
        <v>641</v>
      </c>
      <c r="C469" s="7" t="s">
        <v>598</v>
      </c>
      <c r="D469" s="43">
        <v>231613196</v>
      </c>
      <c r="E469" s="7" t="s">
        <v>622</v>
      </c>
      <c r="F469" s="27">
        <v>37696</v>
      </c>
      <c r="G469" s="12">
        <f t="shared" ca="1" si="7"/>
        <v>19</v>
      </c>
      <c r="H469" s="13" t="s">
        <v>601</v>
      </c>
      <c r="I469" s="14">
        <v>29005</v>
      </c>
      <c r="J469" s="15">
        <v>1</v>
      </c>
    </row>
    <row r="470" spans="1:10" x14ac:dyDescent="0.25">
      <c r="A470" s="7" t="s">
        <v>1082</v>
      </c>
      <c r="B470" s="10" t="s">
        <v>596</v>
      </c>
      <c r="C470" s="7" t="s">
        <v>636</v>
      </c>
      <c r="D470" s="43">
        <v>921362017</v>
      </c>
      <c r="E470" s="7" t="s">
        <v>593</v>
      </c>
      <c r="F470" s="27">
        <v>41471</v>
      </c>
      <c r="G470" s="12">
        <f t="shared" ca="1" si="7"/>
        <v>9</v>
      </c>
      <c r="H470" s="13"/>
      <c r="I470" s="14">
        <v>37840</v>
      </c>
      <c r="J470" s="15">
        <v>1</v>
      </c>
    </row>
    <row r="471" spans="1:10" x14ac:dyDescent="0.25">
      <c r="A471" s="7" t="s">
        <v>1083</v>
      </c>
      <c r="B471" s="10" t="s">
        <v>603</v>
      </c>
      <c r="C471" s="7" t="s">
        <v>627</v>
      </c>
      <c r="D471" s="43">
        <v>498771903</v>
      </c>
      <c r="E471" s="7" t="s">
        <v>606</v>
      </c>
      <c r="F471" s="27">
        <v>38496</v>
      </c>
      <c r="G471" s="12">
        <f t="shared" ca="1" si="7"/>
        <v>17</v>
      </c>
      <c r="H471" s="13" t="s">
        <v>599</v>
      </c>
      <c r="I471" s="14">
        <v>60300</v>
      </c>
      <c r="J471" s="15">
        <v>2</v>
      </c>
    </row>
    <row r="472" spans="1:10" x14ac:dyDescent="0.25">
      <c r="A472" s="7" t="s">
        <v>1084</v>
      </c>
      <c r="B472" s="10" t="s">
        <v>603</v>
      </c>
      <c r="C472" s="7" t="s">
        <v>649</v>
      </c>
      <c r="D472" s="43">
        <v>935800492</v>
      </c>
      <c r="E472" s="7" t="s">
        <v>593</v>
      </c>
      <c r="F472" s="27">
        <v>41833</v>
      </c>
      <c r="G472" s="12">
        <f t="shared" ca="1" si="7"/>
        <v>8</v>
      </c>
      <c r="H472" s="13" t="s">
        <v>601</v>
      </c>
      <c r="I472" s="14">
        <v>85920</v>
      </c>
      <c r="J472" s="15">
        <v>4</v>
      </c>
    </row>
    <row r="473" spans="1:10" x14ac:dyDescent="0.25">
      <c r="A473" s="7" t="s">
        <v>1085</v>
      </c>
      <c r="B473" s="10" t="s">
        <v>603</v>
      </c>
      <c r="C473" s="7" t="s">
        <v>625</v>
      </c>
      <c r="D473" s="43">
        <v>890108165</v>
      </c>
      <c r="E473" s="7" t="s">
        <v>606</v>
      </c>
      <c r="F473" s="27">
        <v>38794</v>
      </c>
      <c r="G473" s="12">
        <f t="shared" ca="1" si="7"/>
        <v>16</v>
      </c>
      <c r="H473" s="13" t="s">
        <v>594</v>
      </c>
      <c r="I473" s="14">
        <v>29210</v>
      </c>
      <c r="J473" s="15">
        <v>5</v>
      </c>
    </row>
    <row r="474" spans="1:10" x14ac:dyDescent="0.25">
      <c r="A474" s="7" t="s">
        <v>1086</v>
      </c>
      <c r="B474" s="10" t="s">
        <v>591</v>
      </c>
      <c r="C474" s="7" t="s">
        <v>608</v>
      </c>
      <c r="D474" s="43">
        <v>648675437</v>
      </c>
      <c r="E474" s="7" t="s">
        <v>614</v>
      </c>
      <c r="F474" s="27">
        <v>41760</v>
      </c>
      <c r="G474" s="12">
        <f t="shared" ca="1" si="7"/>
        <v>8</v>
      </c>
      <c r="H474" s="13" t="s">
        <v>594</v>
      </c>
      <c r="I474" s="14">
        <v>67920</v>
      </c>
      <c r="J474" s="15">
        <v>4</v>
      </c>
    </row>
    <row r="475" spans="1:10" x14ac:dyDescent="0.25">
      <c r="A475" s="7" t="s">
        <v>1087</v>
      </c>
      <c r="B475" s="10" t="s">
        <v>603</v>
      </c>
      <c r="C475" s="7" t="s">
        <v>592</v>
      </c>
      <c r="D475" s="43">
        <v>811973914</v>
      </c>
      <c r="E475" s="7" t="s">
        <v>593</v>
      </c>
      <c r="F475" s="27">
        <v>40679</v>
      </c>
      <c r="G475" s="12">
        <f t="shared" ca="1" si="7"/>
        <v>11</v>
      </c>
      <c r="H475" s="13" t="s">
        <v>601</v>
      </c>
      <c r="I475" s="14">
        <v>80090</v>
      </c>
      <c r="J475" s="15">
        <v>2</v>
      </c>
    </row>
    <row r="476" spans="1:10" x14ac:dyDescent="0.25">
      <c r="A476" s="7" t="s">
        <v>1088</v>
      </c>
      <c r="B476" s="10" t="s">
        <v>591</v>
      </c>
      <c r="C476" s="7" t="s">
        <v>665</v>
      </c>
      <c r="D476" s="43">
        <v>348468560</v>
      </c>
      <c r="E476" s="7" t="s">
        <v>606</v>
      </c>
      <c r="F476" s="27">
        <v>41394</v>
      </c>
      <c r="G476" s="12">
        <f t="shared" ca="1" si="7"/>
        <v>9</v>
      </c>
      <c r="H476" s="13"/>
      <c r="I476" s="14">
        <v>41770</v>
      </c>
      <c r="J476" s="15">
        <v>5</v>
      </c>
    </row>
    <row r="477" spans="1:10" x14ac:dyDescent="0.25">
      <c r="A477" s="7" t="s">
        <v>1089</v>
      </c>
      <c r="B477" s="10" t="s">
        <v>596</v>
      </c>
      <c r="C477" s="7" t="s">
        <v>613</v>
      </c>
      <c r="D477" s="43">
        <v>845425300</v>
      </c>
      <c r="E477" s="7" t="s">
        <v>593</v>
      </c>
      <c r="F477" s="27">
        <v>40391</v>
      </c>
      <c r="G477" s="12">
        <f t="shared" ca="1" si="7"/>
        <v>12</v>
      </c>
      <c r="H477" s="13" t="s">
        <v>611</v>
      </c>
      <c r="I477" s="14">
        <v>71490</v>
      </c>
      <c r="J477" s="15">
        <v>5</v>
      </c>
    </row>
    <row r="478" spans="1:10" x14ac:dyDescent="0.25">
      <c r="A478" s="7" t="s">
        <v>1090</v>
      </c>
      <c r="B478" s="10" t="s">
        <v>596</v>
      </c>
      <c r="C478" s="7" t="s">
        <v>625</v>
      </c>
      <c r="D478" s="43">
        <v>800646137</v>
      </c>
      <c r="E478" s="7" t="s">
        <v>593</v>
      </c>
      <c r="F478" s="27">
        <v>36843</v>
      </c>
      <c r="G478" s="12">
        <f t="shared" ca="1" si="7"/>
        <v>22</v>
      </c>
      <c r="H478" s="13" t="s">
        <v>599</v>
      </c>
      <c r="I478" s="14">
        <v>23380</v>
      </c>
      <c r="J478" s="15">
        <v>4</v>
      </c>
    </row>
    <row r="479" spans="1:10" x14ac:dyDescent="0.25">
      <c r="A479" s="7" t="s">
        <v>1091</v>
      </c>
      <c r="B479" s="10" t="s">
        <v>591</v>
      </c>
      <c r="C479" s="7" t="s">
        <v>620</v>
      </c>
      <c r="D479" s="43">
        <v>968871524</v>
      </c>
      <c r="E479" s="7" t="s">
        <v>606</v>
      </c>
      <c r="F479" s="27">
        <v>41283</v>
      </c>
      <c r="G479" s="12">
        <f t="shared" ca="1" si="7"/>
        <v>9</v>
      </c>
      <c r="H479" s="13" t="s">
        <v>599</v>
      </c>
      <c r="I479" s="14">
        <v>72640</v>
      </c>
      <c r="J479" s="15">
        <v>3</v>
      </c>
    </row>
    <row r="480" spans="1:10" x14ac:dyDescent="0.25">
      <c r="A480" s="7" t="s">
        <v>1092</v>
      </c>
      <c r="B480" s="10" t="s">
        <v>591</v>
      </c>
      <c r="C480" s="7" t="s">
        <v>598</v>
      </c>
      <c r="D480" s="43">
        <v>586027176</v>
      </c>
      <c r="E480" s="7" t="s">
        <v>593</v>
      </c>
      <c r="F480" s="27">
        <v>37570</v>
      </c>
      <c r="G480" s="12">
        <f t="shared" ca="1" si="7"/>
        <v>20</v>
      </c>
      <c r="H480" s="13" t="s">
        <v>601</v>
      </c>
      <c r="I480" s="14">
        <v>75060</v>
      </c>
      <c r="J480" s="15">
        <v>5</v>
      </c>
    </row>
    <row r="481" spans="1:10" x14ac:dyDescent="0.25">
      <c r="A481" s="7" t="s">
        <v>1093</v>
      </c>
      <c r="B481" s="10" t="s">
        <v>591</v>
      </c>
      <c r="C481" s="7" t="s">
        <v>620</v>
      </c>
      <c r="D481" s="43">
        <v>976456034</v>
      </c>
      <c r="E481" s="7" t="s">
        <v>606</v>
      </c>
      <c r="F481" s="27">
        <v>40172</v>
      </c>
      <c r="G481" s="12">
        <f t="shared" ca="1" si="7"/>
        <v>12</v>
      </c>
      <c r="H481" s="13" t="s">
        <v>611</v>
      </c>
      <c r="I481" s="14">
        <v>25690</v>
      </c>
      <c r="J481" s="15">
        <v>2</v>
      </c>
    </row>
    <row r="482" spans="1:10" x14ac:dyDescent="0.25">
      <c r="A482" s="7" t="s">
        <v>1094</v>
      </c>
      <c r="B482" s="10" t="s">
        <v>596</v>
      </c>
      <c r="C482" s="7" t="s">
        <v>620</v>
      </c>
      <c r="D482" s="43">
        <v>313303083</v>
      </c>
      <c r="E482" s="7" t="s">
        <v>593</v>
      </c>
      <c r="F482" s="27">
        <v>39893</v>
      </c>
      <c r="G482" s="12">
        <f t="shared" ca="1" si="7"/>
        <v>13</v>
      </c>
      <c r="H482" s="13" t="s">
        <v>601</v>
      </c>
      <c r="I482" s="14">
        <v>56870</v>
      </c>
      <c r="J482" s="15">
        <v>1</v>
      </c>
    </row>
    <row r="483" spans="1:10" x14ac:dyDescent="0.25">
      <c r="A483" s="7" t="s">
        <v>1095</v>
      </c>
      <c r="B483" s="10" t="s">
        <v>591</v>
      </c>
      <c r="C483" s="7" t="s">
        <v>613</v>
      </c>
      <c r="D483" s="43">
        <v>540286580</v>
      </c>
      <c r="E483" s="7" t="s">
        <v>614</v>
      </c>
      <c r="F483" s="27">
        <v>39962</v>
      </c>
      <c r="G483" s="12">
        <f t="shared" ca="1" si="7"/>
        <v>13</v>
      </c>
      <c r="H483" s="13"/>
      <c r="I483" s="14">
        <v>20028</v>
      </c>
      <c r="J483" s="15">
        <v>4</v>
      </c>
    </row>
    <row r="484" spans="1:10" x14ac:dyDescent="0.25">
      <c r="A484" s="7" t="s">
        <v>1096</v>
      </c>
      <c r="B484" s="10" t="s">
        <v>596</v>
      </c>
      <c r="C484" s="7" t="s">
        <v>608</v>
      </c>
      <c r="D484" s="43">
        <v>529042262</v>
      </c>
      <c r="E484" s="7" t="s">
        <v>606</v>
      </c>
      <c r="F484" s="27">
        <v>38019</v>
      </c>
      <c r="G484" s="12">
        <f t="shared" ca="1" si="7"/>
        <v>18</v>
      </c>
      <c r="H484" s="13" t="s">
        <v>601</v>
      </c>
      <c r="I484" s="14">
        <v>28650</v>
      </c>
      <c r="J484" s="15">
        <v>4</v>
      </c>
    </row>
    <row r="485" spans="1:10" x14ac:dyDescent="0.25">
      <c r="A485" s="7" t="s">
        <v>1097</v>
      </c>
      <c r="B485" s="10" t="s">
        <v>617</v>
      </c>
      <c r="C485" s="7" t="s">
        <v>625</v>
      </c>
      <c r="D485" s="43">
        <v>240092246</v>
      </c>
      <c r="E485" s="7" t="s">
        <v>593</v>
      </c>
      <c r="F485" s="27">
        <v>39805</v>
      </c>
      <c r="G485" s="12">
        <f t="shared" ca="1" si="7"/>
        <v>13</v>
      </c>
      <c r="H485" s="13" t="s">
        <v>611</v>
      </c>
      <c r="I485" s="14">
        <v>48415</v>
      </c>
      <c r="J485" s="15">
        <v>4</v>
      </c>
    </row>
    <row r="486" spans="1:10" x14ac:dyDescent="0.25">
      <c r="A486" s="7" t="s">
        <v>1098</v>
      </c>
      <c r="B486" s="10" t="s">
        <v>596</v>
      </c>
      <c r="C486" s="7" t="s">
        <v>665</v>
      </c>
      <c r="D486" s="43">
        <v>889278064</v>
      </c>
      <c r="E486" s="7" t="s">
        <v>593</v>
      </c>
      <c r="F486" s="27">
        <v>40759</v>
      </c>
      <c r="G486" s="12">
        <f t="shared" ca="1" si="7"/>
        <v>11</v>
      </c>
      <c r="H486" s="13"/>
      <c r="I486" s="14">
        <v>14712</v>
      </c>
      <c r="J486" s="15">
        <v>5</v>
      </c>
    </row>
    <row r="487" spans="1:10" x14ac:dyDescent="0.25">
      <c r="A487" s="7" t="s">
        <v>1099</v>
      </c>
      <c r="B487" s="10" t="s">
        <v>641</v>
      </c>
      <c r="C487" s="7" t="s">
        <v>592</v>
      </c>
      <c r="D487" s="43">
        <v>984919186</v>
      </c>
      <c r="E487" s="7" t="s">
        <v>593</v>
      </c>
      <c r="F487" s="27">
        <v>40655</v>
      </c>
      <c r="G487" s="12">
        <f t="shared" ca="1" si="7"/>
        <v>11</v>
      </c>
      <c r="H487" s="13" t="s">
        <v>599</v>
      </c>
      <c r="I487" s="14">
        <v>32360</v>
      </c>
      <c r="J487" s="15">
        <v>4</v>
      </c>
    </row>
    <row r="488" spans="1:10" x14ac:dyDescent="0.25">
      <c r="A488" s="7" t="s">
        <v>1100</v>
      </c>
      <c r="B488" s="10" t="s">
        <v>617</v>
      </c>
      <c r="C488" s="7" t="s">
        <v>592</v>
      </c>
      <c r="D488" s="43">
        <v>911442194</v>
      </c>
      <c r="E488" s="7" t="s">
        <v>593</v>
      </c>
      <c r="F488" s="27">
        <v>39735</v>
      </c>
      <c r="G488" s="12">
        <f t="shared" ca="1" si="7"/>
        <v>14</v>
      </c>
      <c r="H488" s="13"/>
      <c r="I488" s="14">
        <v>54190</v>
      </c>
      <c r="J488" s="15">
        <v>4</v>
      </c>
    </row>
    <row r="489" spans="1:10" x14ac:dyDescent="0.25">
      <c r="A489" s="7" t="s">
        <v>1101</v>
      </c>
      <c r="B489" s="10" t="s">
        <v>619</v>
      </c>
      <c r="C489" s="7" t="s">
        <v>613</v>
      </c>
      <c r="D489" s="43">
        <v>507921367</v>
      </c>
      <c r="E489" s="7" t="s">
        <v>593</v>
      </c>
      <c r="F489" s="27">
        <v>41654</v>
      </c>
      <c r="G489" s="12">
        <f t="shared" ca="1" si="7"/>
        <v>8</v>
      </c>
      <c r="H489" s="13" t="s">
        <v>599</v>
      </c>
      <c r="I489" s="14">
        <v>49810</v>
      </c>
      <c r="J489" s="15">
        <v>2</v>
      </c>
    </row>
    <row r="490" spans="1:10" x14ac:dyDescent="0.25">
      <c r="A490" s="7" t="s">
        <v>1102</v>
      </c>
      <c r="B490" s="10" t="s">
        <v>641</v>
      </c>
      <c r="C490" s="7" t="s">
        <v>625</v>
      </c>
      <c r="D490" s="43">
        <v>632961481</v>
      </c>
      <c r="E490" s="7" t="s">
        <v>606</v>
      </c>
      <c r="F490" s="27">
        <v>39737</v>
      </c>
      <c r="G490" s="12">
        <f t="shared" ca="1" si="7"/>
        <v>14</v>
      </c>
      <c r="H490" s="13" t="s">
        <v>601</v>
      </c>
      <c r="I490" s="14">
        <v>22920</v>
      </c>
      <c r="J490" s="15">
        <v>3</v>
      </c>
    </row>
    <row r="491" spans="1:10" x14ac:dyDescent="0.25">
      <c r="A491" s="7" t="s">
        <v>1103</v>
      </c>
      <c r="B491" s="10" t="s">
        <v>596</v>
      </c>
      <c r="C491" s="7" t="s">
        <v>608</v>
      </c>
      <c r="D491" s="43">
        <v>144230574</v>
      </c>
      <c r="E491" s="7" t="s">
        <v>593</v>
      </c>
      <c r="F491" s="27">
        <v>39754</v>
      </c>
      <c r="G491" s="12">
        <f t="shared" ca="1" si="7"/>
        <v>14</v>
      </c>
      <c r="H491" s="13" t="s">
        <v>594</v>
      </c>
      <c r="I491" s="14">
        <v>22410</v>
      </c>
      <c r="J491" s="15">
        <v>4</v>
      </c>
    </row>
    <row r="492" spans="1:10" x14ac:dyDescent="0.25">
      <c r="A492" s="7" t="s">
        <v>1104</v>
      </c>
      <c r="B492" s="10" t="s">
        <v>596</v>
      </c>
      <c r="C492" s="7" t="s">
        <v>665</v>
      </c>
      <c r="D492" s="43">
        <v>275076444</v>
      </c>
      <c r="E492" s="7" t="s">
        <v>614</v>
      </c>
      <c r="F492" s="27">
        <v>42220</v>
      </c>
      <c r="G492" s="12">
        <f t="shared" ca="1" si="7"/>
        <v>7</v>
      </c>
      <c r="H492" s="13"/>
      <c r="I492" s="14">
        <v>55690</v>
      </c>
      <c r="J492" s="15">
        <v>2</v>
      </c>
    </row>
    <row r="493" spans="1:10" x14ac:dyDescent="0.25">
      <c r="A493" s="7" t="s">
        <v>1105</v>
      </c>
      <c r="B493" s="10" t="s">
        <v>591</v>
      </c>
      <c r="C493" s="7" t="s">
        <v>620</v>
      </c>
      <c r="D493" s="43">
        <v>352235754</v>
      </c>
      <c r="E493" s="7" t="s">
        <v>593</v>
      </c>
      <c r="F493" s="27">
        <v>37218</v>
      </c>
      <c r="G493" s="12">
        <f t="shared" ca="1" si="7"/>
        <v>21</v>
      </c>
      <c r="H493" s="13" t="s">
        <v>594</v>
      </c>
      <c r="I493" s="14">
        <v>15240</v>
      </c>
      <c r="J493" s="15">
        <v>1</v>
      </c>
    </row>
    <row r="494" spans="1:10" x14ac:dyDescent="0.25">
      <c r="A494" s="7" t="s">
        <v>1106</v>
      </c>
      <c r="B494" s="10" t="s">
        <v>603</v>
      </c>
      <c r="C494" s="7" t="s">
        <v>647</v>
      </c>
      <c r="D494" s="43">
        <v>328604880</v>
      </c>
      <c r="E494" s="7" t="s">
        <v>593</v>
      </c>
      <c r="F494" s="27">
        <v>40693</v>
      </c>
      <c r="G494" s="12">
        <f t="shared" ca="1" si="7"/>
        <v>11</v>
      </c>
      <c r="H494" s="13" t="s">
        <v>611</v>
      </c>
      <c r="I494" s="14">
        <v>35360</v>
      </c>
      <c r="J494" s="15">
        <v>5</v>
      </c>
    </row>
    <row r="495" spans="1:10" x14ac:dyDescent="0.25">
      <c r="A495" s="7" t="s">
        <v>1107</v>
      </c>
      <c r="B495" s="10" t="s">
        <v>641</v>
      </c>
      <c r="C495" s="7" t="s">
        <v>625</v>
      </c>
      <c r="D495" s="43">
        <v>312054827</v>
      </c>
      <c r="E495" s="7" t="s">
        <v>593</v>
      </c>
      <c r="F495" s="27">
        <v>40117</v>
      </c>
      <c r="G495" s="12">
        <f t="shared" ca="1" si="7"/>
        <v>13</v>
      </c>
      <c r="H495" s="13"/>
      <c r="I495" s="14">
        <v>60760</v>
      </c>
      <c r="J495" s="15">
        <v>2</v>
      </c>
    </row>
    <row r="496" spans="1:10" x14ac:dyDescent="0.25">
      <c r="A496" s="7" t="s">
        <v>1108</v>
      </c>
      <c r="B496" s="10" t="s">
        <v>596</v>
      </c>
      <c r="C496" s="7" t="s">
        <v>598</v>
      </c>
      <c r="D496" s="43">
        <v>741510982</v>
      </c>
      <c r="E496" s="7" t="s">
        <v>593</v>
      </c>
      <c r="F496" s="27">
        <v>42184</v>
      </c>
      <c r="G496" s="12">
        <f t="shared" ca="1" si="7"/>
        <v>7</v>
      </c>
      <c r="H496" s="13" t="s">
        <v>599</v>
      </c>
      <c r="I496" s="14">
        <v>75370</v>
      </c>
      <c r="J496" s="15">
        <v>2</v>
      </c>
    </row>
    <row r="497" spans="1:10" x14ac:dyDescent="0.25">
      <c r="A497" s="7" t="s">
        <v>1109</v>
      </c>
      <c r="B497" s="10" t="s">
        <v>596</v>
      </c>
      <c r="C497" s="7" t="s">
        <v>663</v>
      </c>
      <c r="D497" s="43">
        <v>280441355</v>
      </c>
      <c r="E497" s="7" t="s">
        <v>622</v>
      </c>
      <c r="F497" s="27">
        <v>40167</v>
      </c>
      <c r="G497" s="12">
        <f t="shared" ca="1" si="7"/>
        <v>12</v>
      </c>
      <c r="H497" s="13"/>
      <c r="I497" s="14">
        <v>79220</v>
      </c>
      <c r="J497" s="15">
        <v>4</v>
      </c>
    </row>
    <row r="498" spans="1:10" x14ac:dyDescent="0.25">
      <c r="A498" s="7" t="s">
        <v>1110</v>
      </c>
      <c r="B498" s="10" t="s">
        <v>591</v>
      </c>
      <c r="C498" s="7" t="s">
        <v>665</v>
      </c>
      <c r="D498" s="43">
        <v>327634279</v>
      </c>
      <c r="E498" s="7" t="s">
        <v>593</v>
      </c>
      <c r="F498" s="27">
        <v>40732</v>
      </c>
      <c r="G498" s="12">
        <f t="shared" ca="1" si="7"/>
        <v>11</v>
      </c>
      <c r="H498" s="13" t="s">
        <v>594</v>
      </c>
      <c r="I498" s="14">
        <v>13435</v>
      </c>
      <c r="J498" s="15">
        <v>1</v>
      </c>
    </row>
    <row r="499" spans="1:10" x14ac:dyDescent="0.25">
      <c r="A499" s="7" t="s">
        <v>1111</v>
      </c>
      <c r="B499" s="10" t="s">
        <v>603</v>
      </c>
      <c r="C499" s="7" t="s">
        <v>665</v>
      </c>
      <c r="D499" s="43">
        <v>670472153</v>
      </c>
      <c r="E499" s="7" t="s">
        <v>614</v>
      </c>
      <c r="F499" s="27">
        <v>41719</v>
      </c>
      <c r="G499" s="12">
        <f t="shared" ca="1" si="7"/>
        <v>8</v>
      </c>
      <c r="H499" s="13"/>
      <c r="I499" s="14">
        <v>26020</v>
      </c>
      <c r="J499" s="15">
        <v>5</v>
      </c>
    </row>
    <row r="500" spans="1:10" x14ac:dyDescent="0.25">
      <c r="A500" s="7" t="s">
        <v>1112</v>
      </c>
      <c r="B500" s="10" t="s">
        <v>591</v>
      </c>
      <c r="C500" s="7" t="s">
        <v>610</v>
      </c>
      <c r="D500" s="43">
        <v>559101336</v>
      </c>
      <c r="E500" s="7" t="s">
        <v>622</v>
      </c>
      <c r="F500" s="27">
        <v>40344</v>
      </c>
      <c r="G500" s="12">
        <f t="shared" ca="1" si="7"/>
        <v>12</v>
      </c>
      <c r="H500" s="13" t="s">
        <v>599</v>
      </c>
      <c r="I500" s="14">
        <v>23000</v>
      </c>
      <c r="J500" s="15">
        <v>4</v>
      </c>
    </row>
    <row r="501" spans="1:10" x14ac:dyDescent="0.25">
      <c r="A501" s="7" t="s">
        <v>1113</v>
      </c>
      <c r="B501" s="10" t="s">
        <v>641</v>
      </c>
      <c r="C501" s="7" t="s">
        <v>598</v>
      </c>
      <c r="D501" s="43">
        <v>819843427</v>
      </c>
      <c r="E501" s="7" t="s">
        <v>593</v>
      </c>
      <c r="F501" s="27">
        <v>39877</v>
      </c>
      <c r="G501" s="12">
        <f t="shared" ca="1" si="7"/>
        <v>13</v>
      </c>
      <c r="H501" s="13" t="s">
        <v>594</v>
      </c>
      <c r="I501" s="14">
        <v>60280</v>
      </c>
      <c r="J501" s="15">
        <v>1</v>
      </c>
    </row>
    <row r="502" spans="1:10" x14ac:dyDescent="0.25">
      <c r="A502" s="7" t="s">
        <v>1114</v>
      </c>
      <c r="B502" s="10" t="s">
        <v>591</v>
      </c>
      <c r="C502" s="7" t="s">
        <v>627</v>
      </c>
      <c r="D502" s="43">
        <v>596705749</v>
      </c>
      <c r="E502" s="7" t="s">
        <v>606</v>
      </c>
      <c r="F502" s="27">
        <v>36962</v>
      </c>
      <c r="G502" s="12">
        <f t="shared" ca="1" si="7"/>
        <v>21</v>
      </c>
      <c r="H502" s="13" t="s">
        <v>594</v>
      </c>
      <c r="I502" s="14">
        <v>20500</v>
      </c>
      <c r="J502" s="15">
        <v>3</v>
      </c>
    </row>
    <row r="503" spans="1:10" x14ac:dyDescent="0.25">
      <c r="A503" s="7" t="s">
        <v>1115</v>
      </c>
      <c r="B503" s="10" t="s">
        <v>603</v>
      </c>
      <c r="C503" s="7" t="s">
        <v>665</v>
      </c>
      <c r="D503" s="43">
        <v>325076435</v>
      </c>
      <c r="E503" s="7" t="s">
        <v>593</v>
      </c>
      <c r="F503" s="27">
        <v>42017</v>
      </c>
      <c r="G503" s="12">
        <f t="shared" ca="1" si="7"/>
        <v>7</v>
      </c>
      <c r="H503" s="13" t="s">
        <v>594</v>
      </c>
      <c r="I503" s="14">
        <v>68470</v>
      </c>
      <c r="J503" s="15">
        <v>4</v>
      </c>
    </row>
    <row r="504" spans="1:10" x14ac:dyDescent="0.25">
      <c r="A504" s="7" t="s">
        <v>1116</v>
      </c>
      <c r="B504" s="10" t="s">
        <v>596</v>
      </c>
      <c r="C504" s="7" t="s">
        <v>728</v>
      </c>
      <c r="D504" s="43">
        <v>426181645</v>
      </c>
      <c r="E504" s="7" t="s">
        <v>593</v>
      </c>
      <c r="F504" s="27">
        <v>37624</v>
      </c>
      <c r="G504" s="12">
        <f t="shared" ca="1" si="7"/>
        <v>19</v>
      </c>
      <c r="H504" s="13"/>
      <c r="I504" s="14">
        <v>30300</v>
      </c>
      <c r="J504" s="15">
        <v>1</v>
      </c>
    </row>
    <row r="505" spans="1:10" x14ac:dyDescent="0.25">
      <c r="A505" s="7" t="s">
        <v>1117</v>
      </c>
      <c r="B505" s="10" t="s">
        <v>591</v>
      </c>
      <c r="C505" s="7" t="s">
        <v>598</v>
      </c>
      <c r="D505" s="43">
        <v>376347494</v>
      </c>
      <c r="E505" s="7" t="s">
        <v>593</v>
      </c>
      <c r="F505" s="27">
        <v>40530</v>
      </c>
      <c r="G505" s="12">
        <f t="shared" ca="1" si="7"/>
        <v>11</v>
      </c>
      <c r="H505" s="13"/>
      <c r="I505" s="14">
        <v>35620</v>
      </c>
      <c r="J505" s="15">
        <v>4</v>
      </c>
    </row>
    <row r="506" spans="1:10" x14ac:dyDescent="0.25">
      <c r="A506" s="7" t="s">
        <v>1118</v>
      </c>
      <c r="B506" s="10" t="s">
        <v>591</v>
      </c>
      <c r="C506" s="7" t="s">
        <v>592</v>
      </c>
      <c r="D506" s="43">
        <v>692093358</v>
      </c>
      <c r="E506" s="7" t="s">
        <v>606</v>
      </c>
      <c r="F506" s="27">
        <v>42227</v>
      </c>
      <c r="G506" s="12">
        <f t="shared" ca="1" si="7"/>
        <v>7</v>
      </c>
      <c r="H506" s="13"/>
      <c r="I506" s="14">
        <v>81070</v>
      </c>
      <c r="J506" s="15">
        <v>5</v>
      </c>
    </row>
    <row r="507" spans="1:10" x14ac:dyDescent="0.25">
      <c r="A507" s="21" t="s">
        <v>1119</v>
      </c>
      <c r="B507" s="10" t="s">
        <v>617</v>
      </c>
      <c r="C507" s="21" t="s">
        <v>696</v>
      </c>
      <c r="D507" s="43">
        <v>306479801</v>
      </c>
      <c r="E507" s="21" t="s">
        <v>614</v>
      </c>
      <c r="F507" s="27">
        <v>37172</v>
      </c>
      <c r="G507" s="12">
        <f t="shared" ca="1" si="7"/>
        <v>21</v>
      </c>
      <c r="H507" s="13" t="s">
        <v>594</v>
      </c>
      <c r="I507" s="14">
        <v>54550</v>
      </c>
      <c r="J507" s="15">
        <v>1</v>
      </c>
    </row>
    <row r="508" spans="1:10" x14ac:dyDescent="0.25">
      <c r="A508" s="7" t="s">
        <v>1120</v>
      </c>
      <c r="B508" s="10" t="s">
        <v>596</v>
      </c>
      <c r="C508" s="7" t="s">
        <v>598</v>
      </c>
      <c r="D508" s="43">
        <v>985552324</v>
      </c>
      <c r="E508" s="7" t="s">
        <v>593</v>
      </c>
      <c r="F508" s="27">
        <v>37244</v>
      </c>
      <c r="G508" s="12">
        <f t="shared" ca="1" si="7"/>
        <v>20</v>
      </c>
      <c r="H508" s="13" t="s">
        <v>599</v>
      </c>
      <c r="I508" s="14">
        <v>77680</v>
      </c>
      <c r="J508" s="15">
        <v>3</v>
      </c>
    </row>
    <row r="509" spans="1:10" x14ac:dyDescent="0.25">
      <c r="A509" s="7" t="s">
        <v>1121</v>
      </c>
      <c r="B509" s="10" t="s">
        <v>591</v>
      </c>
      <c r="C509" s="7" t="s">
        <v>692</v>
      </c>
      <c r="D509" s="43">
        <v>494773998</v>
      </c>
      <c r="E509" s="7" t="s">
        <v>606</v>
      </c>
      <c r="F509" s="27">
        <v>39961</v>
      </c>
      <c r="G509" s="12">
        <f t="shared" ca="1" si="7"/>
        <v>13</v>
      </c>
      <c r="H509" s="13"/>
      <c r="I509" s="14">
        <v>12676</v>
      </c>
      <c r="J509" s="15">
        <v>2</v>
      </c>
    </row>
    <row r="510" spans="1:10" x14ac:dyDescent="0.25">
      <c r="A510" s="7" t="s">
        <v>1122</v>
      </c>
      <c r="B510" s="10" t="s">
        <v>591</v>
      </c>
      <c r="C510" s="7" t="s">
        <v>613</v>
      </c>
      <c r="D510" s="43">
        <v>521439647</v>
      </c>
      <c r="E510" s="7" t="s">
        <v>593</v>
      </c>
      <c r="F510" s="27">
        <v>37012</v>
      </c>
      <c r="G510" s="12">
        <f t="shared" ca="1" si="7"/>
        <v>21</v>
      </c>
      <c r="H510" s="13"/>
      <c r="I510" s="14">
        <v>45050</v>
      </c>
      <c r="J510" s="15">
        <v>1</v>
      </c>
    </row>
    <row r="511" spans="1:10" x14ac:dyDescent="0.25">
      <c r="A511" s="7" t="s">
        <v>1123</v>
      </c>
      <c r="B511" s="10" t="s">
        <v>603</v>
      </c>
      <c r="C511" s="7" t="s">
        <v>608</v>
      </c>
      <c r="D511" s="43">
        <v>821189095</v>
      </c>
      <c r="E511" s="7" t="s">
        <v>606</v>
      </c>
      <c r="F511" s="27">
        <v>37366</v>
      </c>
      <c r="G511" s="12">
        <f t="shared" ca="1" si="7"/>
        <v>20</v>
      </c>
      <c r="H511" s="13" t="s">
        <v>611</v>
      </c>
      <c r="I511" s="14">
        <v>19825</v>
      </c>
      <c r="J511" s="15">
        <v>2</v>
      </c>
    </row>
    <row r="512" spans="1:10" x14ac:dyDescent="0.25">
      <c r="A512" s="7" t="s">
        <v>1124</v>
      </c>
      <c r="B512" s="10" t="s">
        <v>617</v>
      </c>
      <c r="C512" s="7" t="s">
        <v>613</v>
      </c>
      <c r="D512" s="43">
        <v>704711754</v>
      </c>
      <c r="E512" s="7" t="s">
        <v>614</v>
      </c>
      <c r="F512" s="27">
        <v>37102</v>
      </c>
      <c r="G512" s="12">
        <f t="shared" ca="1" si="7"/>
        <v>21</v>
      </c>
      <c r="H512" s="13" t="s">
        <v>594</v>
      </c>
      <c r="I512" s="14">
        <v>88240</v>
      </c>
      <c r="J512" s="15">
        <v>5</v>
      </c>
    </row>
    <row r="513" spans="1:10" x14ac:dyDescent="0.25">
      <c r="A513" s="7" t="s">
        <v>1125</v>
      </c>
      <c r="B513" s="10" t="s">
        <v>641</v>
      </c>
      <c r="C513" s="7" t="s">
        <v>625</v>
      </c>
      <c r="D513" s="43">
        <v>576329034</v>
      </c>
      <c r="E513" s="7" t="s">
        <v>606</v>
      </c>
      <c r="F513" s="27">
        <v>41655</v>
      </c>
      <c r="G513" s="12">
        <f t="shared" ca="1" si="7"/>
        <v>8</v>
      </c>
      <c r="H513" s="13" t="s">
        <v>599</v>
      </c>
      <c r="I513" s="14">
        <v>16015</v>
      </c>
      <c r="J513" s="15">
        <v>3</v>
      </c>
    </row>
    <row r="514" spans="1:10" x14ac:dyDescent="0.25">
      <c r="A514" s="7" t="s">
        <v>1126</v>
      </c>
      <c r="B514" s="10" t="s">
        <v>603</v>
      </c>
      <c r="C514" s="7" t="s">
        <v>625</v>
      </c>
      <c r="D514" s="43">
        <v>315542667</v>
      </c>
      <c r="E514" s="7" t="s">
        <v>614</v>
      </c>
      <c r="F514" s="27">
        <v>37536</v>
      </c>
      <c r="G514" s="12">
        <f t="shared" ca="1" si="7"/>
        <v>20</v>
      </c>
      <c r="H514" s="13" t="s">
        <v>594</v>
      </c>
      <c r="I514" s="14">
        <v>76192</v>
      </c>
      <c r="J514" s="15">
        <v>4</v>
      </c>
    </row>
    <row r="515" spans="1:10" x14ac:dyDescent="0.25">
      <c r="A515" s="7" t="s">
        <v>1127</v>
      </c>
      <c r="B515" s="10" t="s">
        <v>596</v>
      </c>
      <c r="C515" s="7" t="s">
        <v>608</v>
      </c>
      <c r="D515" s="43">
        <v>834808919</v>
      </c>
      <c r="E515" s="7" t="s">
        <v>593</v>
      </c>
      <c r="F515" s="27">
        <v>41493</v>
      </c>
      <c r="G515" s="12">
        <f t="shared" ca="1" si="7"/>
        <v>9</v>
      </c>
      <c r="H515" s="13"/>
      <c r="I515" s="14">
        <v>66010</v>
      </c>
      <c r="J515" s="15">
        <v>2</v>
      </c>
    </row>
    <row r="516" spans="1:10" x14ac:dyDescent="0.25">
      <c r="A516" s="7" t="s">
        <v>1128</v>
      </c>
      <c r="B516" s="10" t="s">
        <v>596</v>
      </c>
      <c r="C516" s="7" t="s">
        <v>627</v>
      </c>
      <c r="D516" s="43">
        <v>822899189</v>
      </c>
      <c r="E516" s="7" t="s">
        <v>614</v>
      </c>
      <c r="F516" s="27">
        <v>41720</v>
      </c>
      <c r="G516" s="12">
        <f t="shared" ca="1" si="7"/>
        <v>8</v>
      </c>
      <c r="H516" s="13"/>
      <c r="I516" s="14">
        <v>66132</v>
      </c>
      <c r="J516" s="15">
        <v>4</v>
      </c>
    </row>
    <row r="517" spans="1:10" x14ac:dyDescent="0.25">
      <c r="A517" s="7" t="s">
        <v>1129</v>
      </c>
      <c r="B517" s="10" t="s">
        <v>591</v>
      </c>
      <c r="C517" s="7" t="s">
        <v>592</v>
      </c>
      <c r="D517" s="43">
        <v>620498942</v>
      </c>
      <c r="E517" s="7" t="s">
        <v>593</v>
      </c>
      <c r="F517" s="27">
        <v>36857</v>
      </c>
      <c r="G517" s="12">
        <f t="shared" ca="1" si="7"/>
        <v>22</v>
      </c>
      <c r="H517" s="13" t="s">
        <v>599</v>
      </c>
      <c r="I517" s="14">
        <v>86830</v>
      </c>
      <c r="J517" s="15">
        <v>3</v>
      </c>
    </row>
    <row r="518" spans="1:10" x14ac:dyDescent="0.25">
      <c r="A518" s="7" t="s">
        <v>1130</v>
      </c>
      <c r="B518" s="10" t="s">
        <v>596</v>
      </c>
      <c r="C518" s="7" t="s">
        <v>613</v>
      </c>
      <c r="D518" s="43">
        <v>128963339</v>
      </c>
      <c r="E518" s="7" t="s">
        <v>606</v>
      </c>
      <c r="F518" s="27">
        <v>39238</v>
      </c>
      <c r="G518" s="12">
        <f t="shared" ca="1" si="7"/>
        <v>15</v>
      </c>
      <c r="H518" s="13" t="s">
        <v>601</v>
      </c>
      <c r="I518" s="14">
        <v>31910</v>
      </c>
      <c r="J518" s="15">
        <v>5</v>
      </c>
    </row>
    <row r="519" spans="1:10" x14ac:dyDescent="0.25">
      <c r="A519" s="7" t="s">
        <v>1131</v>
      </c>
      <c r="B519" s="10" t="s">
        <v>596</v>
      </c>
      <c r="C519" s="7" t="s">
        <v>756</v>
      </c>
      <c r="D519" s="43">
        <v>708907053</v>
      </c>
      <c r="E519" s="7" t="s">
        <v>606</v>
      </c>
      <c r="F519" s="27">
        <v>37423</v>
      </c>
      <c r="G519" s="12">
        <f t="shared" ca="1" si="7"/>
        <v>20</v>
      </c>
      <c r="H519" s="13" t="s">
        <v>601</v>
      </c>
      <c r="I519" s="14">
        <v>17270</v>
      </c>
      <c r="J519" s="15">
        <v>5</v>
      </c>
    </row>
    <row r="520" spans="1:10" x14ac:dyDescent="0.25">
      <c r="A520" s="7" t="s">
        <v>1132</v>
      </c>
      <c r="B520" s="10" t="s">
        <v>596</v>
      </c>
      <c r="C520" s="7" t="s">
        <v>598</v>
      </c>
      <c r="D520" s="43">
        <v>946681118</v>
      </c>
      <c r="E520" s="7" t="s">
        <v>606</v>
      </c>
      <c r="F520" s="27">
        <v>37351</v>
      </c>
      <c r="G520" s="12">
        <f t="shared" ca="1" si="7"/>
        <v>20</v>
      </c>
      <c r="H520" s="13"/>
      <c r="I520" s="14">
        <v>27380</v>
      </c>
      <c r="J520" s="15">
        <v>3</v>
      </c>
    </row>
    <row r="521" spans="1:10" x14ac:dyDescent="0.25">
      <c r="A521" s="7" t="s">
        <v>1132</v>
      </c>
      <c r="B521" s="10" t="s">
        <v>596</v>
      </c>
      <c r="C521" s="7" t="s">
        <v>598</v>
      </c>
      <c r="D521" s="43">
        <v>946681118</v>
      </c>
      <c r="E521" s="7" t="s">
        <v>606</v>
      </c>
      <c r="F521" s="27">
        <v>37351</v>
      </c>
      <c r="G521" s="12">
        <f t="shared" ca="1" si="7"/>
        <v>20</v>
      </c>
      <c r="H521" s="13"/>
      <c r="I521" s="14">
        <v>27380</v>
      </c>
      <c r="J521" s="15">
        <v>3</v>
      </c>
    </row>
    <row r="522" spans="1:10" x14ac:dyDescent="0.25">
      <c r="A522" s="21" t="s">
        <v>1133</v>
      </c>
      <c r="B522" s="10" t="s">
        <v>603</v>
      </c>
      <c r="C522" s="21" t="s">
        <v>787</v>
      </c>
      <c r="D522" s="43">
        <v>443344189</v>
      </c>
      <c r="E522" s="21" t="s">
        <v>593</v>
      </c>
      <c r="F522" s="27">
        <v>37068</v>
      </c>
      <c r="G522" s="12">
        <f t="shared" ca="1" si="7"/>
        <v>21</v>
      </c>
      <c r="H522" s="13"/>
      <c r="I522" s="14">
        <v>37612</v>
      </c>
      <c r="J522" s="15">
        <v>4</v>
      </c>
    </row>
    <row r="523" spans="1:10" x14ac:dyDescent="0.25">
      <c r="A523" s="7" t="s">
        <v>1134</v>
      </c>
      <c r="B523" s="10" t="s">
        <v>641</v>
      </c>
      <c r="C523" s="7" t="s">
        <v>625</v>
      </c>
      <c r="D523" s="43">
        <v>823372166</v>
      </c>
      <c r="E523" s="7" t="s">
        <v>593</v>
      </c>
      <c r="F523" s="27">
        <v>38010</v>
      </c>
      <c r="G523" s="12">
        <f t="shared" ca="1" si="7"/>
        <v>18</v>
      </c>
      <c r="H523" s="13" t="s">
        <v>601</v>
      </c>
      <c r="I523" s="14">
        <v>78710</v>
      </c>
      <c r="J523" s="15">
        <v>2</v>
      </c>
    </row>
    <row r="524" spans="1:10" x14ac:dyDescent="0.25">
      <c r="A524" s="7" t="s">
        <v>1135</v>
      </c>
      <c r="B524" s="10" t="s">
        <v>591</v>
      </c>
      <c r="C524" s="7" t="s">
        <v>610</v>
      </c>
      <c r="D524" s="43">
        <v>484558642</v>
      </c>
      <c r="E524" s="7" t="s">
        <v>622</v>
      </c>
      <c r="F524" s="27">
        <v>40546</v>
      </c>
      <c r="G524" s="12">
        <f t="shared" ca="1" si="7"/>
        <v>11</v>
      </c>
      <c r="H524" s="13"/>
      <c r="I524" s="14">
        <v>84170</v>
      </c>
      <c r="J524" s="15">
        <v>2</v>
      </c>
    </row>
    <row r="525" spans="1:10" x14ac:dyDescent="0.25">
      <c r="A525" s="7" t="s">
        <v>1136</v>
      </c>
      <c r="B525" s="10" t="s">
        <v>641</v>
      </c>
      <c r="C525" s="7" t="s">
        <v>608</v>
      </c>
      <c r="D525" s="43">
        <v>764672742</v>
      </c>
      <c r="E525" s="7" t="s">
        <v>606</v>
      </c>
      <c r="F525" s="27">
        <v>41753</v>
      </c>
      <c r="G525" s="12">
        <f t="shared" ca="1" si="7"/>
        <v>8</v>
      </c>
      <c r="H525" s="13" t="s">
        <v>601</v>
      </c>
      <c r="I525" s="14">
        <v>37620</v>
      </c>
      <c r="J525" s="15">
        <v>5</v>
      </c>
    </row>
    <row r="526" spans="1:10" x14ac:dyDescent="0.25">
      <c r="A526" s="7" t="s">
        <v>1137</v>
      </c>
      <c r="B526" s="10" t="s">
        <v>617</v>
      </c>
      <c r="C526" s="7" t="s">
        <v>625</v>
      </c>
      <c r="D526" s="43">
        <v>242816098</v>
      </c>
      <c r="E526" s="7" t="s">
        <v>614</v>
      </c>
      <c r="F526" s="27">
        <v>37088</v>
      </c>
      <c r="G526" s="12">
        <f t="shared" ca="1" si="7"/>
        <v>21</v>
      </c>
      <c r="H526" s="13"/>
      <c r="I526" s="14">
        <v>76930</v>
      </c>
      <c r="J526" s="15">
        <v>1</v>
      </c>
    </row>
    <row r="527" spans="1:10" x14ac:dyDescent="0.25">
      <c r="A527" s="7" t="s">
        <v>1138</v>
      </c>
      <c r="B527" s="10" t="s">
        <v>596</v>
      </c>
      <c r="C527" s="7" t="s">
        <v>608</v>
      </c>
      <c r="D527" s="43">
        <v>210068878</v>
      </c>
      <c r="E527" s="7" t="s">
        <v>593</v>
      </c>
      <c r="F527" s="27">
        <v>40973</v>
      </c>
      <c r="G527" s="12">
        <f t="shared" ref="G527:G591" ca="1" si="8">DATEDIF(F527,TODAY(),"Y")</f>
        <v>10</v>
      </c>
      <c r="H527" s="13" t="s">
        <v>594</v>
      </c>
      <c r="I527" s="14">
        <v>78170</v>
      </c>
      <c r="J527" s="15">
        <v>5</v>
      </c>
    </row>
    <row r="528" spans="1:10" x14ac:dyDescent="0.25">
      <c r="A528" s="7" t="s">
        <v>1139</v>
      </c>
      <c r="B528" s="10" t="s">
        <v>591</v>
      </c>
      <c r="C528" s="7" t="s">
        <v>653</v>
      </c>
      <c r="D528" s="43">
        <v>235301361</v>
      </c>
      <c r="E528" s="7" t="s">
        <v>614</v>
      </c>
      <c r="F528" s="27">
        <v>42187</v>
      </c>
      <c r="G528" s="12">
        <f t="shared" ca="1" si="8"/>
        <v>7</v>
      </c>
      <c r="H528" s="13" t="s">
        <v>599</v>
      </c>
      <c r="I528" s="14">
        <v>46910</v>
      </c>
      <c r="J528" s="15">
        <v>3</v>
      </c>
    </row>
    <row r="529" spans="1:10" x14ac:dyDescent="0.25">
      <c r="A529" s="7" t="s">
        <v>1140</v>
      </c>
      <c r="B529" s="10" t="s">
        <v>596</v>
      </c>
      <c r="C529" s="7" t="s">
        <v>608</v>
      </c>
      <c r="D529" s="43">
        <v>495794360</v>
      </c>
      <c r="E529" s="7" t="s">
        <v>593</v>
      </c>
      <c r="F529" s="27">
        <v>41509</v>
      </c>
      <c r="G529" s="12">
        <f t="shared" ca="1" si="8"/>
        <v>9</v>
      </c>
      <c r="H529" s="13"/>
      <c r="I529" s="14">
        <v>58130</v>
      </c>
      <c r="J529" s="15">
        <v>2</v>
      </c>
    </row>
    <row r="530" spans="1:10" x14ac:dyDescent="0.25">
      <c r="A530" s="7" t="s">
        <v>1141</v>
      </c>
      <c r="B530" s="10" t="s">
        <v>596</v>
      </c>
      <c r="C530" s="7" t="s">
        <v>608</v>
      </c>
      <c r="D530" s="43">
        <v>327250901</v>
      </c>
      <c r="E530" s="7" t="s">
        <v>606</v>
      </c>
      <c r="F530" s="27">
        <v>40030</v>
      </c>
      <c r="G530" s="12">
        <f t="shared" ca="1" si="8"/>
        <v>13</v>
      </c>
      <c r="H530" s="13" t="s">
        <v>601</v>
      </c>
      <c r="I530" s="14">
        <v>85300</v>
      </c>
      <c r="J530" s="15">
        <v>2</v>
      </c>
    </row>
    <row r="531" spans="1:10" x14ac:dyDescent="0.25">
      <c r="A531" s="7" t="s">
        <v>1142</v>
      </c>
      <c r="B531" s="10" t="s">
        <v>596</v>
      </c>
      <c r="C531" s="7" t="s">
        <v>636</v>
      </c>
      <c r="D531" s="43">
        <v>130599327</v>
      </c>
      <c r="E531" s="7" t="s">
        <v>606</v>
      </c>
      <c r="F531" s="27">
        <v>40093</v>
      </c>
      <c r="G531" s="12">
        <f t="shared" ca="1" si="8"/>
        <v>13</v>
      </c>
      <c r="H531" s="13"/>
      <c r="I531" s="14">
        <v>73990</v>
      </c>
      <c r="J531" s="15">
        <v>3</v>
      </c>
    </row>
    <row r="532" spans="1:10" x14ac:dyDescent="0.25">
      <c r="A532" s="7" t="s">
        <v>1143</v>
      </c>
      <c r="B532" s="10" t="s">
        <v>603</v>
      </c>
      <c r="C532" s="7" t="s">
        <v>649</v>
      </c>
      <c r="D532" s="43">
        <v>943225340</v>
      </c>
      <c r="E532" s="7" t="s">
        <v>593</v>
      </c>
      <c r="F532" s="27">
        <v>37284</v>
      </c>
      <c r="G532" s="12">
        <f t="shared" ca="1" si="8"/>
        <v>20</v>
      </c>
      <c r="H532" s="13"/>
      <c r="I532" s="14">
        <v>25130</v>
      </c>
      <c r="J532" s="15">
        <v>5</v>
      </c>
    </row>
    <row r="533" spans="1:10" x14ac:dyDescent="0.25">
      <c r="A533" s="7" t="s">
        <v>1144</v>
      </c>
      <c r="B533" s="10" t="s">
        <v>603</v>
      </c>
      <c r="C533" s="7" t="s">
        <v>592</v>
      </c>
      <c r="D533" s="43">
        <v>382735433</v>
      </c>
      <c r="E533" s="7" t="s">
        <v>593</v>
      </c>
      <c r="F533" s="27">
        <v>41984</v>
      </c>
      <c r="G533" s="12">
        <f t="shared" ca="1" si="8"/>
        <v>7</v>
      </c>
      <c r="H533" s="13"/>
      <c r="I533" s="14">
        <v>64460</v>
      </c>
      <c r="J533" s="15">
        <v>1</v>
      </c>
    </row>
    <row r="534" spans="1:10" x14ac:dyDescent="0.25">
      <c r="A534" s="7" t="s">
        <v>1145</v>
      </c>
      <c r="B534" s="10" t="s">
        <v>591</v>
      </c>
      <c r="C534" s="7" t="s">
        <v>608</v>
      </c>
      <c r="D534" s="43">
        <v>909391773</v>
      </c>
      <c r="E534" s="7" t="s">
        <v>614</v>
      </c>
      <c r="F534" s="27">
        <v>42201</v>
      </c>
      <c r="G534" s="12">
        <f t="shared" ca="1" si="8"/>
        <v>7</v>
      </c>
      <c r="H534" s="13" t="s">
        <v>601</v>
      </c>
      <c r="I534" s="14">
        <v>71670</v>
      </c>
      <c r="J534" s="15">
        <v>4</v>
      </c>
    </row>
    <row r="535" spans="1:10" x14ac:dyDescent="0.25">
      <c r="A535" s="7" t="s">
        <v>1146</v>
      </c>
      <c r="B535" s="10" t="s">
        <v>619</v>
      </c>
      <c r="C535" s="7" t="s">
        <v>608</v>
      </c>
      <c r="D535" s="43">
        <v>249301659</v>
      </c>
      <c r="E535" s="7" t="s">
        <v>606</v>
      </c>
      <c r="F535" s="27">
        <v>37085</v>
      </c>
      <c r="G535" s="12">
        <f t="shared" ca="1" si="8"/>
        <v>21</v>
      </c>
      <c r="H535" s="13"/>
      <c r="I535" s="14">
        <v>21668</v>
      </c>
      <c r="J535" s="15">
        <v>4</v>
      </c>
    </row>
    <row r="536" spans="1:10" x14ac:dyDescent="0.25">
      <c r="A536" s="7" t="s">
        <v>1147</v>
      </c>
      <c r="B536" s="10" t="s">
        <v>641</v>
      </c>
      <c r="C536" s="7" t="s">
        <v>608</v>
      </c>
      <c r="D536" s="43">
        <v>583875632</v>
      </c>
      <c r="E536" s="7" t="s">
        <v>622</v>
      </c>
      <c r="F536" s="27">
        <v>41086</v>
      </c>
      <c r="G536" s="12">
        <f t="shared" ca="1" si="8"/>
        <v>10</v>
      </c>
      <c r="H536" s="13" t="s">
        <v>594</v>
      </c>
      <c r="I536" s="14">
        <v>41490</v>
      </c>
      <c r="J536" s="15">
        <v>5</v>
      </c>
    </row>
    <row r="537" spans="1:10" x14ac:dyDescent="0.25">
      <c r="A537" s="7" t="s">
        <v>1148</v>
      </c>
      <c r="B537" s="10" t="s">
        <v>617</v>
      </c>
      <c r="C537" s="7" t="s">
        <v>625</v>
      </c>
      <c r="D537" s="43">
        <v>529377192</v>
      </c>
      <c r="E537" s="7" t="s">
        <v>593</v>
      </c>
      <c r="F537" s="27">
        <v>39052</v>
      </c>
      <c r="G537" s="12">
        <f t="shared" ca="1" si="8"/>
        <v>16</v>
      </c>
      <c r="H537" s="13" t="s">
        <v>594</v>
      </c>
      <c r="I537" s="14">
        <v>30350</v>
      </c>
      <c r="J537" s="15">
        <v>1</v>
      </c>
    </row>
    <row r="538" spans="1:10" x14ac:dyDescent="0.25">
      <c r="A538" s="7" t="s">
        <v>1149</v>
      </c>
      <c r="B538" s="10" t="s">
        <v>596</v>
      </c>
      <c r="C538" s="7" t="s">
        <v>608</v>
      </c>
      <c r="D538" s="43">
        <v>827527304</v>
      </c>
      <c r="E538" s="7" t="s">
        <v>606</v>
      </c>
      <c r="F538" s="27">
        <v>41303</v>
      </c>
      <c r="G538" s="12">
        <f t="shared" ca="1" si="8"/>
        <v>9</v>
      </c>
      <c r="H538" s="13" t="s">
        <v>594</v>
      </c>
      <c r="I538" s="14">
        <v>46285</v>
      </c>
      <c r="J538" s="15">
        <v>5</v>
      </c>
    </row>
    <row r="539" spans="1:10" x14ac:dyDescent="0.25">
      <c r="A539" s="7" t="s">
        <v>1150</v>
      </c>
      <c r="B539" s="10" t="s">
        <v>603</v>
      </c>
      <c r="C539" s="7" t="s">
        <v>610</v>
      </c>
      <c r="D539" s="43">
        <v>412989734</v>
      </c>
      <c r="E539" s="7" t="s">
        <v>593</v>
      </c>
      <c r="F539" s="27">
        <v>36830</v>
      </c>
      <c r="G539" s="12">
        <f t="shared" ca="1" si="8"/>
        <v>22</v>
      </c>
      <c r="H539" s="13" t="s">
        <v>594</v>
      </c>
      <c r="I539" s="14">
        <v>61030</v>
      </c>
      <c r="J539" s="15">
        <v>3</v>
      </c>
    </row>
    <row r="540" spans="1:10" x14ac:dyDescent="0.25">
      <c r="A540" s="7" t="s">
        <v>1151</v>
      </c>
      <c r="B540" s="10" t="s">
        <v>603</v>
      </c>
      <c r="C540" s="7" t="s">
        <v>665</v>
      </c>
      <c r="D540" s="43">
        <v>736261542</v>
      </c>
      <c r="E540" s="7" t="s">
        <v>606</v>
      </c>
      <c r="F540" s="27">
        <v>39752</v>
      </c>
      <c r="G540" s="12">
        <f t="shared" ca="1" si="8"/>
        <v>14</v>
      </c>
      <c r="H540" s="13" t="s">
        <v>594</v>
      </c>
      <c r="I540" s="14">
        <v>60830</v>
      </c>
      <c r="J540" s="15">
        <v>2</v>
      </c>
    </row>
    <row r="541" spans="1:10" x14ac:dyDescent="0.25">
      <c r="A541" s="7" t="s">
        <v>1152</v>
      </c>
      <c r="B541" s="10" t="s">
        <v>596</v>
      </c>
      <c r="C541" s="7" t="s">
        <v>608</v>
      </c>
      <c r="D541" s="43">
        <v>193678409</v>
      </c>
      <c r="E541" s="7" t="s">
        <v>593</v>
      </c>
      <c r="F541" s="27">
        <v>36991</v>
      </c>
      <c r="G541" s="12">
        <f t="shared" ca="1" si="8"/>
        <v>21</v>
      </c>
      <c r="H541" s="13" t="s">
        <v>599</v>
      </c>
      <c r="I541" s="14">
        <v>36890</v>
      </c>
      <c r="J541" s="15">
        <v>1</v>
      </c>
    </row>
    <row r="542" spans="1:10" x14ac:dyDescent="0.25">
      <c r="A542" s="7" t="s">
        <v>1153</v>
      </c>
      <c r="B542" s="10" t="s">
        <v>641</v>
      </c>
      <c r="C542" s="7" t="s">
        <v>608</v>
      </c>
      <c r="D542" s="43">
        <v>176967109</v>
      </c>
      <c r="E542" s="7" t="s">
        <v>593</v>
      </c>
      <c r="F542" s="27">
        <v>40002</v>
      </c>
      <c r="G542" s="12">
        <f t="shared" ca="1" si="8"/>
        <v>13</v>
      </c>
      <c r="H542" s="13" t="s">
        <v>615</v>
      </c>
      <c r="I542" s="14">
        <v>70020</v>
      </c>
      <c r="J542" s="15">
        <v>3</v>
      </c>
    </row>
    <row r="543" spans="1:10" x14ac:dyDescent="0.25">
      <c r="A543" s="7" t="s">
        <v>1154</v>
      </c>
      <c r="B543" s="10" t="s">
        <v>596</v>
      </c>
      <c r="C543" s="7" t="s">
        <v>613</v>
      </c>
      <c r="D543" s="43">
        <v>983506873</v>
      </c>
      <c r="E543" s="7" t="s">
        <v>593</v>
      </c>
      <c r="F543" s="27">
        <v>42008</v>
      </c>
      <c r="G543" s="12">
        <f t="shared" ca="1" si="8"/>
        <v>7</v>
      </c>
      <c r="H543" s="13" t="s">
        <v>594</v>
      </c>
      <c r="I543" s="14">
        <v>37020</v>
      </c>
      <c r="J543" s="15">
        <v>2</v>
      </c>
    </row>
    <row r="544" spans="1:10" x14ac:dyDescent="0.25">
      <c r="A544" s="7" t="s">
        <v>1155</v>
      </c>
      <c r="B544" s="10" t="s">
        <v>641</v>
      </c>
      <c r="C544" s="7" t="s">
        <v>663</v>
      </c>
      <c r="D544" s="43">
        <v>536836354</v>
      </c>
      <c r="E544" s="7" t="s">
        <v>606</v>
      </c>
      <c r="F544" s="27">
        <v>39793</v>
      </c>
      <c r="G544" s="12">
        <f t="shared" ca="1" si="8"/>
        <v>13</v>
      </c>
      <c r="H544" s="13"/>
      <c r="I544" s="14">
        <v>74740</v>
      </c>
      <c r="J544" s="15">
        <v>5</v>
      </c>
    </row>
    <row r="545" spans="1:10" x14ac:dyDescent="0.25">
      <c r="A545" s="21" t="s">
        <v>1156</v>
      </c>
      <c r="B545" s="10" t="s">
        <v>641</v>
      </c>
      <c r="C545" s="21" t="s">
        <v>696</v>
      </c>
      <c r="D545" s="43">
        <v>243363507</v>
      </c>
      <c r="E545" s="21" t="s">
        <v>593</v>
      </c>
      <c r="F545" s="27">
        <v>36843</v>
      </c>
      <c r="G545" s="12">
        <f t="shared" ca="1" si="8"/>
        <v>22</v>
      </c>
      <c r="H545" s="13" t="s">
        <v>611</v>
      </c>
      <c r="I545" s="14">
        <v>39530</v>
      </c>
      <c r="J545" s="15">
        <v>5</v>
      </c>
    </row>
    <row r="546" spans="1:10" x14ac:dyDescent="0.25">
      <c r="A546" s="7" t="s">
        <v>1157</v>
      </c>
      <c r="B546" s="10" t="s">
        <v>596</v>
      </c>
      <c r="C546" s="7" t="s">
        <v>608</v>
      </c>
      <c r="D546" s="43">
        <v>976840815</v>
      </c>
      <c r="E546" s="7" t="s">
        <v>606</v>
      </c>
      <c r="F546" s="27">
        <v>37919</v>
      </c>
      <c r="G546" s="12">
        <f t="shared" ca="1" si="8"/>
        <v>19</v>
      </c>
      <c r="H546" s="13" t="s">
        <v>594</v>
      </c>
      <c r="I546" s="14">
        <v>17205</v>
      </c>
      <c r="J546" s="15">
        <v>5</v>
      </c>
    </row>
    <row r="547" spans="1:10" x14ac:dyDescent="0.25">
      <c r="A547" s="7" t="s">
        <v>1158</v>
      </c>
      <c r="B547" s="10" t="s">
        <v>641</v>
      </c>
      <c r="C547" s="7" t="s">
        <v>608</v>
      </c>
      <c r="D547" s="43">
        <v>855540422</v>
      </c>
      <c r="E547" s="7" t="s">
        <v>606</v>
      </c>
      <c r="F547" s="27">
        <v>41251</v>
      </c>
      <c r="G547" s="12">
        <f t="shared" ca="1" si="8"/>
        <v>9</v>
      </c>
      <c r="H547" s="13" t="s">
        <v>601</v>
      </c>
      <c r="I547" s="14">
        <v>33590</v>
      </c>
      <c r="J547" s="15">
        <v>5</v>
      </c>
    </row>
    <row r="548" spans="1:10" x14ac:dyDescent="0.25">
      <c r="A548" s="7" t="s">
        <v>1159</v>
      </c>
      <c r="B548" s="10" t="s">
        <v>617</v>
      </c>
      <c r="C548" s="7" t="s">
        <v>665</v>
      </c>
      <c r="D548" s="43">
        <v>626707801</v>
      </c>
      <c r="E548" s="7" t="s">
        <v>606</v>
      </c>
      <c r="F548" s="27">
        <v>41443</v>
      </c>
      <c r="G548" s="12">
        <f t="shared" ca="1" si="8"/>
        <v>9</v>
      </c>
      <c r="H548" s="13" t="s">
        <v>594</v>
      </c>
      <c r="I548" s="14">
        <v>66740</v>
      </c>
      <c r="J548" s="15">
        <v>2</v>
      </c>
    </row>
    <row r="549" spans="1:10" x14ac:dyDescent="0.25">
      <c r="A549" s="7" t="s">
        <v>1160</v>
      </c>
      <c r="B549" s="10" t="s">
        <v>591</v>
      </c>
      <c r="C549" s="7" t="s">
        <v>665</v>
      </c>
      <c r="D549" s="43">
        <v>947648714</v>
      </c>
      <c r="E549" s="7" t="s">
        <v>593</v>
      </c>
      <c r="F549" s="27">
        <v>41400</v>
      </c>
      <c r="G549" s="12">
        <f t="shared" ca="1" si="8"/>
        <v>9</v>
      </c>
      <c r="H549" s="13" t="s">
        <v>615</v>
      </c>
      <c r="I549" s="14">
        <v>72700</v>
      </c>
      <c r="J549" s="15">
        <v>5</v>
      </c>
    </row>
    <row r="550" spans="1:10" x14ac:dyDescent="0.25">
      <c r="A550" s="7" t="s">
        <v>1161</v>
      </c>
      <c r="B550" s="10" t="s">
        <v>596</v>
      </c>
      <c r="C550" s="7" t="s">
        <v>627</v>
      </c>
      <c r="D550" s="43">
        <v>518357080</v>
      </c>
      <c r="E550" s="7" t="s">
        <v>622</v>
      </c>
      <c r="F550" s="27">
        <v>40181</v>
      </c>
      <c r="G550" s="12">
        <f t="shared" ca="1" si="8"/>
        <v>12</v>
      </c>
      <c r="H550" s="13" t="s">
        <v>611</v>
      </c>
      <c r="I550" s="14">
        <v>86540</v>
      </c>
      <c r="J550" s="15">
        <v>4</v>
      </c>
    </row>
    <row r="551" spans="1:10" x14ac:dyDescent="0.25">
      <c r="A551" s="7" t="s">
        <v>1162</v>
      </c>
      <c r="B551" s="10" t="s">
        <v>596</v>
      </c>
      <c r="C551" s="7" t="s">
        <v>665</v>
      </c>
      <c r="D551" s="43">
        <v>664900171</v>
      </c>
      <c r="E551" s="7" t="s">
        <v>593</v>
      </c>
      <c r="F551" s="27">
        <v>37674</v>
      </c>
      <c r="G551" s="12">
        <f t="shared" ca="1" si="8"/>
        <v>19</v>
      </c>
      <c r="H551" s="13" t="s">
        <v>601</v>
      </c>
      <c r="I551" s="14">
        <v>69410</v>
      </c>
      <c r="J551" s="15">
        <v>4</v>
      </c>
    </row>
    <row r="552" spans="1:10" x14ac:dyDescent="0.25">
      <c r="A552" s="7" t="s">
        <v>1163</v>
      </c>
      <c r="B552" s="10" t="s">
        <v>617</v>
      </c>
      <c r="C552" s="7" t="s">
        <v>663</v>
      </c>
      <c r="D552" s="43">
        <v>340716841</v>
      </c>
      <c r="E552" s="7" t="s">
        <v>593</v>
      </c>
      <c r="F552" s="27">
        <v>41264</v>
      </c>
      <c r="G552" s="12">
        <f t="shared" ca="1" si="8"/>
        <v>9</v>
      </c>
      <c r="H552" s="13"/>
      <c r="I552" s="14">
        <v>35260</v>
      </c>
      <c r="J552" s="15">
        <v>2</v>
      </c>
    </row>
    <row r="553" spans="1:10" x14ac:dyDescent="0.25">
      <c r="A553" s="7" t="s">
        <v>1162</v>
      </c>
      <c r="B553" s="10" t="s">
        <v>596</v>
      </c>
      <c r="C553" s="7" t="s">
        <v>665</v>
      </c>
      <c r="D553" s="43">
        <v>664900171</v>
      </c>
      <c r="E553" s="7" t="s">
        <v>593</v>
      </c>
      <c r="F553" s="27">
        <v>37674</v>
      </c>
      <c r="G553" s="12">
        <f t="shared" ca="1" si="8"/>
        <v>19</v>
      </c>
      <c r="H553" s="13" t="s">
        <v>601</v>
      </c>
      <c r="I553" s="14">
        <v>69410</v>
      </c>
      <c r="J553" s="15">
        <v>4</v>
      </c>
    </row>
    <row r="554" spans="1:10" x14ac:dyDescent="0.25">
      <c r="A554" s="7" t="s">
        <v>1164</v>
      </c>
      <c r="B554" s="10" t="s">
        <v>591</v>
      </c>
      <c r="C554" s="7" t="s">
        <v>608</v>
      </c>
      <c r="D554" s="43">
        <v>173496166</v>
      </c>
      <c r="E554" s="7" t="s">
        <v>614</v>
      </c>
      <c r="F554" s="27">
        <v>39835</v>
      </c>
      <c r="G554" s="12">
        <f t="shared" ca="1" si="8"/>
        <v>13</v>
      </c>
      <c r="H554" s="13" t="s">
        <v>594</v>
      </c>
      <c r="I554" s="14">
        <v>81640</v>
      </c>
      <c r="J554" s="15">
        <v>4</v>
      </c>
    </row>
    <row r="555" spans="1:10" x14ac:dyDescent="0.25">
      <c r="A555" s="7" t="s">
        <v>1165</v>
      </c>
      <c r="B555" s="10" t="s">
        <v>591</v>
      </c>
      <c r="C555" s="7" t="s">
        <v>665</v>
      </c>
      <c r="D555" s="43">
        <v>982141022</v>
      </c>
      <c r="E555" s="7" t="s">
        <v>593</v>
      </c>
      <c r="F555" s="27">
        <v>41471</v>
      </c>
      <c r="G555" s="12">
        <f t="shared" ca="1" si="8"/>
        <v>9</v>
      </c>
      <c r="H555" s="13" t="s">
        <v>601</v>
      </c>
      <c r="I555" s="14">
        <v>42620</v>
      </c>
      <c r="J555" s="15">
        <v>3</v>
      </c>
    </row>
    <row r="556" spans="1:10" x14ac:dyDescent="0.25">
      <c r="A556" s="7" t="s">
        <v>1166</v>
      </c>
      <c r="B556" s="10" t="s">
        <v>591</v>
      </c>
      <c r="C556" s="7" t="s">
        <v>696</v>
      </c>
      <c r="D556" s="43">
        <v>848746069</v>
      </c>
      <c r="E556" s="7" t="s">
        <v>593</v>
      </c>
      <c r="F556" s="27">
        <v>41942</v>
      </c>
      <c r="G556" s="12">
        <f t="shared" ca="1" si="8"/>
        <v>8</v>
      </c>
      <c r="H556" s="13" t="s">
        <v>594</v>
      </c>
      <c r="I556" s="14">
        <v>26360</v>
      </c>
      <c r="J556" s="15">
        <v>1</v>
      </c>
    </row>
    <row r="557" spans="1:10" x14ac:dyDescent="0.25">
      <c r="A557" s="7" t="s">
        <v>1167</v>
      </c>
      <c r="B557" s="10" t="s">
        <v>596</v>
      </c>
      <c r="C557" s="7" t="s">
        <v>620</v>
      </c>
      <c r="D557" s="43">
        <v>337188003</v>
      </c>
      <c r="E557" s="7" t="s">
        <v>593</v>
      </c>
      <c r="F557" s="27">
        <v>40048</v>
      </c>
      <c r="G557" s="12">
        <f t="shared" ca="1" si="8"/>
        <v>13</v>
      </c>
      <c r="H557" s="13" t="s">
        <v>601</v>
      </c>
      <c r="I557" s="14">
        <v>65880</v>
      </c>
      <c r="J557" s="15">
        <v>5</v>
      </c>
    </row>
    <row r="558" spans="1:10" x14ac:dyDescent="0.25">
      <c r="A558" s="7" t="s">
        <v>1168</v>
      </c>
      <c r="B558" s="10" t="s">
        <v>603</v>
      </c>
      <c r="C558" s="7" t="s">
        <v>608</v>
      </c>
      <c r="D558" s="43">
        <v>159358478</v>
      </c>
      <c r="E558" s="7" t="s">
        <v>593</v>
      </c>
      <c r="F558" s="27">
        <v>37200</v>
      </c>
      <c r="G558" s="12">
        <f t="shared" ca="1" si="8"/>
        <v>21</v>
      </c>
      <c r="H558" s="13"/>
      <c r="I558" s="14">
        <v>31270</v>
      </c>
      <c r="J558" s="15">
        <v>5</v>
      </c>
    </row>
    <row r="559" spans="1:10" x14ac:dyDescent="0.25">
      <c r="A559" s="7" t="s">
        <v>1169</v>
      </c>
      <c r="B559" s="10" t="s">
        <v>603</v>
      </c>
      <c r="C559" s="7" t="s">
        <v>649</v>
      </c>
      <c r="D559" s="43">
        <v>386273931</v>
      </c>
      <c r="E559" s="7" t="s">
        <v>593</v>
      </c>
      <c r="F559" s="27">
        <v>37941</v>
      </c>
      <c r="G559" s="12">
        <f t="shared" ca="1" si="8"/>
        <v>19</v>
      </c>
      <c r="H559" s="13" t="s">
        <v>594</v>
      </c>
      <c r="I559" s="14">
        <v>48990</v>
      </c>
      <c r="J559" s="15">
        <v>5</v>
      </c>
    </row>
    <row r="560" spans="1:10" x14ac:dyDescent="0.25">
      <c r="A560" s="7" t="s">
        <v>1170</v>
      </c>
      <c r="B560" s="10" t="s">
        <v>596</v>
      </c>
      <c r="C560" s="7" t="s">
        <v>665</v>
      </c>
      <c r="D560" s="43">
        <v>182094476</v>
      </c>
      <c r="E560" s="7" t="s">
        <v>606</v>
      </c>
      <c r="F560" s="27">
        <v>41176</v>
      </c>
      <c r="G560" s="12">
        <f t="shared" ca="1" si="8"/>
        <v>10</v>
      </c>
      <c r="H560" s="13" t="s">
        <v>611</v>
      </c>
      <c r="I560" s="14">
        <v>34690</v>
      </c>
      <c r="J560" s="15">
        <v>2</v>
      </c>
    </row>
    <row r="561" spans="1:10" x14ac:dyDescent="0.25">
      <c r="A561" s="7" t="s">
        <v>1171</v>
      </c>
      <c r="B561" s="10" t="s">
        <v>641</v>
      </c>
      <c r="C561" s="7" t="s">
        <v>592</v>
      </c>
      <c r="D561" s="43">
        <v>180642011</v>
      </c>
      <c r="E561" s="7" t="s">
        <v>614</v>
      </c>
      <c r="F561" s="27">
        <v>40169</v>
      </c>
      <c r="G561" s="12">
        <f t="shared" ca="1" si="8"/>
        <v>12</v>
      </c>
      <c r="H561" s="13" t="s">
        <v>594</v>
      </c>
      <c r="I561" s="14">
        <v>24300</v>
      </c>
      <c r="J561" s="15">
        <v>3</v>
      </c>
    </row>
    <row r="562" spans="1:10" x14ac:dyDescent="0.25">
      <c r="A562" s="7" t="s">
        <v>1172</v>
      </c>
      <c r="B562" s="10" t="s">
        <v>591</v>
      </c>
      <c r="C562" s="7" t="s">
        <v>625</v>
      </c>
      <c r="D562" s="43">
        <v>689708937</v>
      </c>
      <c r="E562" s="7" t="s">
        <v>614</v>
      </c>
      <c r="F562" s="27">
        <v>40275</v>
      </c>
      <c r="G562" s="12">
        <f t="shared" ca="1" si="8"/>
        <v>12</v>
      </c>
      <c r="H562" s="13"/>
      <c r="I562" s="14">
        <v>64090</v>
      </c>
      <c r="J562" s="15">
        <v>2</v>
      </c>
    </row>
    <row r="563" spans="1:10" x14ac:dyDescent="0.25">
      <c r="A563" s="7" t="s">
        <v>1173</v>
      </c>
      <c r="B563" s="10" t="s">
        <v>591</v>
      </c>
      <c r="C563" s="7" t="s">
        <v>625</v>
      </c>
      <c r="D563" s="43">
        <v>792704827</v>
      </c>
      <c r="E563" s="7" t="s">
        <v>593</v>
      </c>
      <c r="F563" s="27">
        <v>40761</v>
      </c>
      <c r="G563" s="12">
        <f t="shared" ca="1" si="8"/>
        <v>11</v>
      </c>
      <c r="H563" s="13" t="s">
        <v>594</v>
      </c>
      <c r="I563" s="14">
        <v>61060</v>
      </c>
      <c r="J563" s="15">
        <v>5</v>
      </c>
    </row>
    <row r="564" spans="1:10" x14ac:dyDescent="0.25">
      <c r="A564" s="7" t="s">
        <v>1174</v>
      </c>
      <c r="B564" s="10" t="s">
        <v>596</v>
      </c>
      <c r="C564" s="7" t="s">
        <v>647</v>
      </c>
      <c r="D564" s="43">
        <v>969256970</v>
      </c>
      <c r="E564" s="7" t="s">
        <v>593</v>
      </c>
      <c r="F564" s="27">
        <v>40698</v>
      </c>
      <c r="G564" s="12">
        <f t="shared" ca="1" si="8"/>
        <v>11</v>
      </c>
      <c r="H564" s="13" t="s">
        <v>615</v>
      </c>
      <c r="I564" s="14">
        <v>15260</v>
      </c>
      <c r="J564" s="15">
        <v>2</v>
      </c>
    </row>
    <row r="565" spans="1:10" x14ac:dyDescent="0.25">
      <c r="A565" s="7" t="s">
        <v>1175</v>
      </c>
      <c r="B565" s="10" t="s">
        <v>603</v>
      </c>
      <c r="C565" s="7" t="s">
        <v>620</v>
      </c>
      <c r="D565" s="43">
        <v>685759081</v>
      </c>
      <c r="E565" s="7" t="s">
        <v>593</v>
      </c>
      <c r="F565" s="27">
        <v>42052</v>
      </c>
      <c r="G565" s="12">
        <f t="shared" ca="1" si="8"/>
        <v>7</v>
      </c>
      <c r="H565" s="13" t="s">
        <v>615</v>
      </c>
      <c r="I565" s="14">
        <v>31830</v>
      </c>
      <c r="J565" s="15">
        <v>3</v>
      </c>
    </row>
    <row r="566" spans="1:10" x14ac:dyDescent="0.25">
      <c r="A566" s="7" t="s">
        <v>1176</v>
      </c>
      <c r="B566" s="10" t="s">
        <v>591</v>
      </c>
      <c r="C566" s="7" t="s">
        <v>649</v>
      </c>
      <c r="D566" s="43">
        <v>580678167</v>
      </c>
      <c r="E566" s="7" t="s">
        <v>593</v>
      </c>
      <c r="F566" s="27">
        <v>41385</v>
      </c>
      <c r="G566" s="12">
        <f t="shared" ca="1" si="8"/>
        <v>9</v>
      </c>
      <c r="H566" s="13" t="s">
        <v>594</v>
      </c>
      <c r="I566" s="14">
        <v>46680</v>
      </c>
      <c r="J566" s="15">
        <v>1</v>
      </c>
    </row>
    <row r="567" spans="1:10" x14ac:dyDescent="0.25">
      <c r="A567" s="7" t="s">
        <v>1177</v>
      </c>
      <c r="B567" s="10" t="s">
        <v>641</v>
      </c>
      <c r="C567" s="7" t="s">
        <v>682</v>
      </c>
      <c r="D567" s="43">
        <v>786822563</v>
      </c>
      <c r="E567" s="7" t="s">
        <v>606</v>
      </c>
      <c r="F567" s="27">
        <v>41919</v>
      </c>
      <c r="G567" s="12">
        <f t="shared" ca="1" si="8"/>
        <v>8</v>
      </c>
      <c r="H567" s="13" t="s">
        <v>1193</v>
      </c>
      <c r="I567" s="14">
        <v>56900</v>
      </c>
      <c r="J567" s="15">
        <v>5</v>
      </c>
    </row>
    <row r="568" spans="1:10" x14ac:dyDescent="0.25">
      <c r="A568" s="7" t="s">
        <v>1178</v>
      </c>
      <c r="B568" s="10" t="s">
        <v>603</v>
      </c>
      <c r="C568" s="7" t="s">
        <v>610</v>
      </c>
      <c r="D568" s="43">
        <v>438451027</v>
      </c>
      <c r="E568" s="7" t="s">
        <v>606</v>
      </c>
      <c r="F568" s="27">
        <v>40680</v>
      </c>
      <c r="G568" s="12">
        <f t="shared" ca="1" si="8"/>
        <v>11</v>
      </c>
      <c r="H568" s="13" t="s">
        <v>594</v>
      </c>
      <c r="I568" s="14">
        <v>22820</v>
      </c>
      <c r="J568" s="15">
        <v>5</v>
      </c>
    </row>
    <row r="569" spans="1:10" x14ac:dyDescent="0.25">
      <c r="A569" s="7" t="s">
        <v>1179</v>
      </c>
      <c r="B569" s="10" t="s">
        <v>591</v>
      </c>
      <c r="C569" s="7" t="s">
        <v>649</v>
      </c>
      <c r="D569" s="43">
        <v>344873959</v>
      </c>
      <c r="E569" s="7" t="s">
        <v>593</v>
      </c>
      <c r="F569" s="27">
        <v>40177</v>
      </c>
      <c r="G569" s="12">
        <f t="shared" ca="1" si="8"/>
        <v>12</v>
      </c>
      <c r="H569" s="13" t="s">
        <v>601</v>
      </c>
      <c r="I569" s="14">
        <v>10700</v>
      </c>
      <c r="J569" s="15">
        <v>4</v>
      </c>
    </row>
    <row r="570" spans="1:10" x14ac:dyDescent="0.25">
      <c r="A570" s="7" t="s">
        <v>1180</v>
      </c>
      <c r="B570" s="10" t="s">
        <v>591</v>
      </c>
      <c r="C570" s="7" t="s">
        <v>598</v>
      </c>
      <c r="D570" s="43">
        <v>203823681</v>
      </c>
      <c r="E570" s="7" t="s">
        <v>593</v>
      </c>
      <c r="F570" s="27">
        <v>39145</v>
      </c>
      <c r="G570" s="12">
        <f t="shared" ca="1" si="8"/>
        <v>15</v>
      </c>
      <c r="H570" s="13"/>
      <c r="I570" s="14">
        <v>33512</v>
      </c>
      <c r="J570" s="15">
        <v>4</v>
      </c>
    </row>
    <row r="571" spans="1:10" x14ac:dyDescent="0.25">
      <c r="A571" s="7" t="s">
        <v>1181</v>
      </c>
      <c r="B571" s="10" t="s">
        <v>603</v>
      </c>
      <c r="C571" s="7" t="s">
        <v>613</v>
      </c>
      <c r="D571" s="43">
        <v>635249074</v>
      </c>
      <c r="E571" s="7" t="s">
        <v>593</v>
      </c>
      <c r="F571" s="27">
        <v>36960</v>
      </c>
      <c r="G571" s="12">
        <f t="shared" ca="1" si="8"/>
        <v>21</v>
      </c>
      <c r="H571" s="13"/>
      <c r="I571" s="14">
        <v>64470</v>
      </c>
      <c r="J571" s="15">
        <v>3</v>
      </c>
    </row>
    <row r="572" spans="1:10" x14ac:dyDescent="0.25">
      <c r="A572" s="7" t="s">
        <v>1182</v>
      </c>
      <c r="B572" s="10" t="s">
        <v>596</v>
      </c>
      <c r="C572" s="7" t="s">
        <v>620</v>
      </c>
      <c r="D572" s="43">
        <v>681564304</v>
      </c>
      <c r="E572" s="7" t="s">
        <v>593</v>
      </c>
      <c r="F572" s="27">
        <v>40039</v>
      </c>
      <c r="G572" s="12">
        <f t="shared" ca="1" si="8"/>
        <v>13</v>
      </c>
      <c r="H572" s="13" t="s">
        <v>599</v>
      </c>
      <c r="I572" s="14">
        <v>71400</v>
      </c>
      <c r="J572" s="15">
        <v>4</v>
      </c>
    </row>
    <row r="573" spans="1:10" x14ac:dyDescent="0.25">
      <c r="A573" s="7" t="s">
        <v>1183</v>
      </c>
      <c r="B573" s="10" t="s">
        <v>617</v>
      </c>
      <c r="C573" s="7" t="s">
        <v>649</v>
      </c>
      <c r="D573" s="43">
        <v>390098148</v>
      </c>
      <c r="E573" s="7" t="s">
        <v>606</v>
      </c>
      <c r="F573" s="27">
        <v>40139</v>
      </c>
      <c r="G573" s="12">
        <f t="shared" ca="1" si="8"/>
        <v>13</v>
      </c>
      <c r="H573" s="13" t="s">
        <v>611</v>
      </c>
      <c r="I573" s="14">
        <v>15005</v>
      </c>
      <c r="J573" s="15">
        <v>4</v>
      </c>
    </row>
    <row r="574" spans="1:10" x14ac:dyDescent="0.25">
      <c r="A574" s="7" t="s">
        <v>1184</v>
      </c>
      <c r="B574" s="10" t="s">
        <v>603</v>
      </c>
      <c r="C574" s="7" t="s">
        <v>649</v>
      </c>
      <c r="D574" s="43">
        <v>709391603</v>
      </c>
      <c r="E574" s="7" t="s">
        <v>593</v>
      </c>
      <c r="F574" s="27">
        <v>39074</v>
      </c>
      <c r="G574" s="12">
        <f t="shared" ca="1" si="8"/>
        <v>15</v>
      </c>
      <c r="H574" s="13"/>
      <c r="I574" s="14">
        <v>39300</v>
      </c>
      <c r="J574" s="15">
        <v>2</v>
      </c>
    </row>
    <row r="575" spans="1:10" x14ac:dyDescent="0.25">
      <c r="A575" s="7" t="s">
        <v>1185</v>
      </c>
      <c r="B575" s="10" t="s">
        <v>619</v>
      </c>
      <c r="C575" s="7" t="s">
        <v>608</v>
      </c>
      <c r="D575" s="43">
        <v>864918942</v>
      </c>
      <c r="E575" s="7" t="s">
        <v>593</v>
      </c>
      <c r="F575" s="27">
        <v>40291</v>
      </c>
      <c r="G575" s="12">
        <f t="shared" ca="1" si="8"/>
        <v>12</v>
      </c>
      <c r="H575" s="13" t="s">
        <v>601</v>
      </c>
      <c r="I575" s="14">
        <v>65250</v>
      </c>
      <c r="J575" s="15">
        <v>2</v>
      </c>
    </row>
    <row r="576" spans="1:10" x14ac:dyDescent="0.25">
      <c r="A576" s="7" t="s">
        <v>1186</v>
      </c>
      <c r="B576" s="10" t="s">
        <v>617</v>
      </c>
      <c r="C576" s="7" t="s">
        <v>608</v>
      </c>
      <c r="D576" s="43">
        <v>958296747</v>
      </c>
      <c r="E576" s="7" t="s">
        <v>593</v>
      </c>
      <c r="F576" s="27">
        <v>40091</v>
      </c>
      <c r="G576" s="12">
        <f t="shared" ca="1" si="8"/>
        <v>13</v>
      </c>
      <c r="H576" s="13"/>
      <c r="I576" s="14">
        <v>63290</v>
      </c>
      <c r="J576" s="15">
        <v>5</v>
      </c>
    </row>
    <row r="577" spans="1:10" x14ac:dyDescent="0.25">
      <c r="A577" s="7" t="s">
        <v>1187</v>
      </c>
      <c r="B577" s="10" t="s">
        <v>603</v>
      </c>
      <c r="C577" s="7" t="s">
        <v>598</v>
      </c>
      <c r="D577" s="43">
        <v>974333662</v>
      </c>
      <c r="E577" s="7" t="s">
        <v>606</v>
      </c>
      <c r="F577" s="27">
        <v>38635</v>
      </c>
      <c r="G577" s="12">
        <f t="shared" ca="1" si="8"/>
        <v>17</v>
      </c>
      <c r="H577" s="13"/>
      <c r="I577" s="14">
        <v>61370</v>
      </c>
      <c r="J577" s="15">
        <v>3</v>
      </c>
    </row>
    <row r="578" spans="1:10" x14ac:dyDescent="0.25">
      <c r="A578" s="7" t="s">
        <v>1188</v>
      </c>
      <c r="B578" s="10" t="s">
        <v>591</v>
      </c>
      <c r="C578" s="7" t="s">
        <v>608</v>
      </c>
      <c r="D578" s="43">
        <v>685603396</v>
      </c>
      <c r="E578" s="7" t="s">
        <v>593</v>
      </c>
      <c r="F578" s="27">
        <v>40689</v>
      </c>
      <c r="G578" s="12">
        <f t="shared" ca="1" si="8"/>
        <v>11</v>
      </c>
      <c r="H578" s="13" t="s">
        <v>594</v>
      </c>
      <c r="I578" s="14">
        <v>32600</v>
      </c>
      <c r="J578" s="15">
        <v>5</v>
      </c>
    </row>
    <row r="579" spans="1:10" x14ac:dyDescent="0.25">
      <c r="A579" s="7" t="s">
        <v>1189</v>
      </c>
      <c r="B579" s="10" t="s">
        <v>617</v>
      </c>
      <c r="C579" s="7" t="s">
        <v>608</v>
      </c>
      <c r="D579" s="43">
        <v>261650231</v>
      </c>
      <c r="E579" s="7" t="s">
        <v>614</v>
      </c>
      <c r="F579" s="27">
        <v>39739</v>
      </c>
      <c r="G579" s="12">
        <f t="shared" ca="1" si="8"/>
        <v>14</v>
      </c>
      <c r="H579" s="13" t="s">
        <v>599</v>
      </c>
      <c r="I579" s="14">
        <v>62965</v>
      </c>
      <c r="J579" s="15">
        <v>1</v>
      </c>
    </row>
    <row r="580" spans="1:10" x14ac:dyDescent="0.25">
      <c r="A580" s="7" t="s">
        <v>1190</v>
      </c>
      <c r="B580" s="10" t="s">
        <v>591</v>
      </c>
      <c r="C580" s="7" t="s">
        <v>665</v>
      </c>
      <c r="D580" s="43">
        <v>527967366</v>
      </c>
      <c r="E580" s="7" t="s">
        <v>593</v>
      </c>
      <c r="F580" s="27">
        <v>40831</v>
      </c>
      <c r="G580" s="12">
        <f t="shared" ca="1" si="8"/>
        <v>11</v>
      </c>
      <c r="H580" s="13"/>
      <c r="I580" s="14">
        <v>78520</v>
      </c>
      <c r="J580" s="15">
        <v>4</v>
      </c>
    </row>
    <row r="581" spans="1:10" x14ac:dyDescent="0.25">
      <c r="A581" s="7" t="s">
        <v>1191</v>
      </c>
      <c r="B581" s="10" t="s">
        <v>617</v>
      </c>
      <c r="C581" s="7" t="s">
        <v>692</v>
      </c>
      <c r="D581" s="43">
        <v>665936203</v>
      </c>
      <c r="E581" s="7" t="s">
        <v>593</v>
      </c>
      <c r="F581" s="27">
        <v>41708</v>
      </c>
      <c r="G581" s="12">
        <f t="shared" ca="1" si="8"/>
        <v>8</v>
      </c>
      <c r="H581" s="13"/>
      <c r="I581" s="14">
        <v>79380</v>
      </c>
      <c r="J581" s="15">
        <v>1</v>
      </c>
    </row>
    <row r="582" spans="1:10" x14ac:dyDescent="0.25">
      <c r="A582" s="7" t="s">
        <v>1192</v>
      </c>
      <c r="B582" s="10" t="s">
        <v>591</v>
      </c>
      <c r="C582" s="7" t="s">
        <v>608</v>
      </c>
      <c r="D582" s="43">
        <v>577769589</v>
      </c>
      <c r="E582" s="7" t="s">
        <v>593</v>
      </c>
      <c r="F582" s="27">
        <v>41691</v>
      </c>
      <c r="G582" s="12">
        <f t="shared" ca="1" si="8"/>
        <v>8</v>
      </c>
      <c r="H582" s="13" t="s">
        <v>594</v>
      </c>
      <c r="I582" s="14">
        <v>89140</v>
      </c>
      <c r="J582" s="15">
        <v>1</v>
      </c>
    </row>
    <row r="583" spans="1:10" x14ac:dyDescent="0.25">
      <c r="A583" s="7" t="s">
        <v>1194</v>
      </c>
      <c r="B583" s="10" t="s">
        <v>641</v>
      </c>
      <c r="C583" s="7" t="s">
        <v>625</v>
      </c>
      <c r="D583" s="43">
        <v>731965723</v>
      </c>
      <c r="E583" s="7" t="s">
        <v>593</v>
      </c>
      <c r="F583" s="27">
        <v>42227</v>
      </c>
      <c r="G583" s="12">
        <f t="shared" ca="1" si="8"/>
        <v>7</v>
      </c>
      <c r="H583" s="13" t="s">
        <v>611</v>
      </c>
      <c r="I583" s="14">
        <v>32160</v>
      </c>
      <c r="J583" s="15">
        <v>3</v>
      </c>
    </row>
    <row r="584" spans="1:10" x14ac:dyDescent="0.25">
      <c r="A584" s="7" t="s">
        <v>1195</v>
      </c>
      <c r="B584" s="10" t="s">
        <v>603</v>
      </c>
      <c r="C584" s="7" t="s">
        <v>620</v>
      </c>
      <c r="D584" s="43">
        <v>348598959</v>
      </c>
      <c r="E584" s="7" t="s">
        <v>614</v>
      </c>
      <c r="F584" s="27">
        <v>37372</v>
      </c>
      <c r="G584" s="12">
        <f t="shared" ca="1" si="8"/>
        <v>20</v>
      </c>
      <c r="H584" s="13" t="s">
        <v>601</v>
      </c>
      <c r="I584" s="14">
        <v>26790</v>
      </c>
      <c r="J584" s="15">
        <v>2</v>
      </c>
    </row>
    <row r="585" spans="1:10" x14ac:dyDescent="0.25">
      <c r="A585" s="7" t="s">
        <v>1196</v>
      </c>
      <c r="B585" s="10" t="s">
        <v>591</v>
      </c>
      <c r="C585" s="7" t="s">
        <v>613</v>
      </c>
      <c r="D585" s="43">
        <v>459626592</v>
      </c>
      <c r="E585" s="7" t="s">
        <v>622</v>
      </c>
      <c r="F585" s="27">
        <v>38327</v>
      </c>
      <c r="G585" s="12">
        <f t="shared" ca="1" si="8"/>
        <v>18</v>
      </c>
      <c r="H585" s="13"/>
      <c r="I585" s="14">
        <v>52770</v>
      </c>
      <c r="J585" s="15">
        <v>2</v>
      </c>
    </row>
    <row r="586" spans="1:10" x14ac:dyDescent="0.25">
      <c r="A586" s="7" t="s">
        <v>1197</v>
      </c>
      <c r="B586" s="10" t="s">
        <v>596</v>
      </c>
      <c r="C586" s="7" t="s">
        <v>610</v>
      </c>
      <c r="D586" s="43">
        <v>538630531</v>
      </c>
      <c r="E586" s="7" t="s">
        <v>606</v>
      </c>
      <c r="F586" s="27">
        <v>37778</v>
      </c>
      <c r="G586" s="12">
        <f t="shared" ca="1" si="8"/>
        <v>19</v>
      </c>
      <c r="H586" s="13"/>
      <c r="I586" s="14">
        <v>76690</v>
      </c>
      <c r="J586" s="15">
        <v>3</v>
      </c>
    </row>
    <row r="587" spans="1:10" x14ac:dyDescent="0.25">
      <c r="A587" s="7" t="s">
        <v>1198</v>
      </c>
      <c r="B587" s="10" t="s">
        <v>603</v>
      </c>
      <c r="C587" s="7" t="s">
        <v>605</v>
      </c>
      <c r="D587" s="43">
        <v>849592416</v>
      </c>
      <c r="E587" s="7" t="s">
        <v>593</v>
      </c>
      <c r="F587" s="27">
        <v>40540</v>
      </c>
      <c r="G587" s="12">
        <f t="shared" ca="1" si="8"/>
        <v>11</v>
      </c>
      <c r="H587" s="13" t="s">
        <v>601</v>
      </c>
      <c r="I587" s="14">
        <v>73850</v>
      </c>
      <c r="J587" s="15">
        <v>2</v>
      </c>
    </row>
    <row r="588" spans="1:10" x14ac:dyDescent="0.25">
      <c r="A588" s="7" t="s">
        <v>1199</v>
      </c>
      <c r="B588" s="10" t="s">
        <v>591</v>
      </c>
      <c r="C588" s="7" t="s">
        <v>598</v>
      </c>
      <c r="D588" s="43">
        <v>890207910</v>
      </c>
      <c r="E588" s="7" t="s">
        <v>614</v>
      </c>
      <c r="F588" s="27">
        <v>37361</v>
      </c>
      <c r="G588" s="12">
        <f t="shared" ca="1" si="8"/>
        <v>20</v>
      </c>
      <c r="H588" s="13" t="s">
        <v>601</v>
      </c>
      <c r="I588" s="14">
        <v>67020</v>
      </c>
      <c r="J588" s="15">
        <v>1</v>
      </c>
    </row>
    <row r="589" spans="1:10" x14ac:dyDescent="0.25">
      <c r="A589" s="7" t="s">
        <v>1200</v>
      </c>
      <c r="B589" s="10" t="s">
        <v>591</v>
      </c>
      <c r="C589" s="7" t="s">
        <v>608</v>
      </c>
      <c r="D589" s="43">
        <v>137650388</v>
      </c>
      <c r="E589" s="7" t="s">
        <v>606</v>
      </c>
      <c r="F589" s="27">
        <v>38776</v>
      </c>
      <c r="G589" s="12">
        <f t="shared" ca="1" si="8"/>
        <v>16</v>
      </c>
      <c r="H589" s="13" t="s">
        <v>615</v>
      </c>
      <c r="I589" s="14">
        <v>28525</v>
      </c>
      <c r="J589" s="15">
        <v>4</v>
      </c>
    </row>
    <row r="590" spans="1:10" x14ac:dyDescent="0.25">
      <c r="A590" s="7" t="s">
        <v>1201</v>
      </c>
      <c r="B590" s="10" t="s">
        <v>591</v>
      </c>
      <c r="C590" s="7" t="s">
        <v>649</v>
      </c>
      <c r="D590" s="43">
        <v>828778125</v>
      </c>
      <c r="E590" s="7" t="s">
        <v>593</v>
      </c>
      <c r="F590" s="27">
        <v>36970</v>
      </c>
      <c r="G590" s="12">
        <f t="shared" ca="1" si="8"/>
        <v>21</v>
      </c>
      <c r="H590" s="13" t="s">
        <v>594</v>
      </c>
      <c r="I590" s="14">
        <v>74530</v>
      </c>
      <c r="J590" s="15">
        <v>5</v>
      </c>
    </row>
    <row r="591" spans="1:10" x14ac:dyDescent="0.25">
      <c r="A591" s="7" t="s">
        <v>1202</v>
      </c>
      <c r="B591" s="10" t="s">
        <v>596</v>
      </c>
      <c r="C591" s="7" t="s">
        <v>625</v>
      </c>
      <c r="D591" s="43">
        <v>967297048</v>
      </c>
      <c r="E591" s="7" t="s">
        <v>606</v>
      </c>
      <c r="F591" s="27">
        <v>40604</v>
      </c>
      <c r="G591" s="12">
        <f t="shared" ca="1" si="8"/>
        <v>11</v>
      </c>
      <c r="H591" s="13"/>
      <c r="I591" s="14">
        <v>40940</v>
      </c>
      <c r="J591" s="15">
        <v>2</v>
      </c>
    </row>
    <row r="592" spans="1:10" x14ac:dyDescent="0.25">
      <c r="A592" s="7" t="s">
        <v>1203</v>
      </c>
      <c r="B592" s="10" t="s">
        <v>591</v>
      </c>
      <c r="C592" s="7" t="s">
        <v>608</v>
      </c>
      <c r="D592" s="43">
        <v>363720094</v>
      </c>
      <c r="E592" s="7" t="s">
        <v>606</v>
      </c>
      <c r="F592" s="27">
        <v>38454</v>
      </c>
      <c r="G592" s="12">
        <f t="shared" ref="G592:G659" ca="1" si="9">DATEDIF(F592,TODAY(),"Y")</f>
        <v>17</v>
      </c>
      <c r="H592" s="13"/>
      <c r="I592" s="14">
        <v>49090</v>
      </c>
      <c r="J592" s="15">
        <v>4</v>
      </c>
    </row>
    <row r="593" spans="1:10" x14ac:dyDescent="0.25">
      <c r="A593" s="7" t="s">
        <v>1204</v>
      </c>
      <c r="B593" s="10" t="s">
        <v>596</v>
      </c>
      <c r="C593" s="7" t="s">
        <v>653</v>
      </c>
      <c r="D593" s="43">
        <v>284439974</v>
      </c>
      <c r="E593" s="7" t="s">
        <v>593</v>
      </c>
      <c r="F593" s="27">
        <v>40400</v>
      </c>
      <c r="G593" s="12">
        <f t="shared" ca="1" si="9"/>
        <v>12</v>
      </c>
      <c r="H593" s="13" t="s">
        <v>601</v>
      </c>
      <c r="I593" s="14">
        <v>87220</v>
      </c>
      <c r="J593" s="15">
        <v>1</v>
      </c>
    </row>
    <row r="594" spans="1:10" x14ac:dyDescent="0.25">
      <c r="A594" s="7" t="s">
        <v>1205</v>
      </c>
      <c r="B594" s="10" t="s">
        <v>603</v>
      </c>
      <c r="C594" s="7" t="s">
        <v>592</v>
      </c>
      <c r="D594" s="43">
        <v>565577513</v>
      </c>
      <c r="E594" s="7" t="s">
        <v>593</v>
      </c>
      <c r="F594" s="27">
        <v>41478</v>
      </c>
      <c r="G594" s="12">
        <f t="shared" ca="1" si="9"/>
        <v>9</v>
      </c>
      <c r="H594" s="13" t="s">
        <v>594</v>
      </c>
      <c r="I594" s="14">
        <v>27130</v>
      </c>
      <c r="J594" s="15">
        <v>5</v>
      </c>
    </row>
    <row r="595" spans="1:10" x14ac:dyDescent="0.25">
      <c r="A595" s="7" t="s">
        <v>1204</v>
      </c>
      <c r="B595" s="10" t="s">
        <v>596</v>
      </c>
      <c r="C595" s="7" t="s">
        <v>653</v>
      </c>
      <c r="D595" s="43">
        <v>284439974</v>
      </c>
      <c r="E595" s="7" t="s">
        <v>593</v>
      </c>
      <c r="F595" s="27">
        <v>40400</v>
      </c>
      <c r="G595" s="12">
        <f t="shared" ca="1" si="9"/>
        <v>12</v>
      </c>
      <c r="H595" s="13" t="s">
        <v>601</v>
      </c>
      <c r="I595" s="14">
        <v>87220</v>
      </c>
      <c r="J595" s="15">
        <v>1</v>
      </c>
    </row>
    <row r="596" spans="1:10" x14ac:dyDescent="0.25">
      <c r="A596" s="7" t="s">
        <v>1206</v>
      </c>
      <c r="B596" s="10" t="s">
        <v>603</v>
      </c>
      <c r="C596" s="7" t="s">
        <v>608</v>
      </c>
      <c r="D596" s="43">
        <v>850650614</v>
      </c>
      <c r="E596" s="7" t="s">
        <v>606</v>
      </c>
      <c r="F596" s="27">
        <v>39864</v>
      </c>
      <c r="G596" s="12">
        <f t="shared" ca="1" si="9"/>
        <v>13</v>
      </c>
      <c r="H596" s="13"/>
      <c r="I596" s="14">
        <v>28768</v>
      </c>
      <c r="J596" s="15">
        <v>3</v>
      </c>
    </row>
    <row r="597" spans="1:10" x14ac:dyDescent="0.25">
      <c r="A597" s="7" t="s">
        <v>1207</v>
      </c>
      <c r="B597" s="10" t="s">
        <v>596</v>
      </c>
      <c r="C597" s="7" t="s">
        <v>620</v>
      </c>
      <c r="D597" s="43">
        <v>910971214</v>
      </c>
      <c r="E597" s="7" t="s">
        <v>606</v>
      </c>
      <c r="F597" s="27">
        <v>37424</v>
      </c>
      <c r="G597" s="12">
        <f t="shared" ca="1" si="9"/>
        <v>20</v>
      </c>
      <c r="H597" s="13" t="s">
        <v>599</v>
      </c>
      <c r="I597" s="14">
        <v>47350</v>
      </c>
      <c r="J597" s="15">
        <v>1</v>
      </c>
    </row>
    <row r="598" spans="1:10" x14ac:dyDescent="0.25">
      <c r="A598" s="7" t="s">
        <v>1208</v>
      </c>
      <c r="B598" s="10" t="s">
        <v>596</v>
      </c>
      <c r="C598" s="7" t="s">
        <v>682</v>
      </c>
      <c r="D598" s="43">
        <v>428745641</v>
      </c>
      <c r="E598" s="7" t="s">
        <v>593</v>
      </c>
      <c r="F598" s="27">
        <v>36990</v>
      </c>
      <c r="G598" s="12">
        <f t="shared" ca="1" si="9"/>
        <v>21</v>
      </c>
      <c r="H598" s="13" t="s">
        <v>615</v>
      </c>
      <c r="I598" s="14">
        <v>71010</v>
      </c>
      <c r="J598" s="15">
        <v>5</v>
      </c>
    </row>
    <row r="599" spans="1:10" x14ac:dyDescent="0.25">
      <c r="A599" s="7" t="s">
        <v>1209</v>
      </c>
      <c r="B599" s="10" t="s">
        <v>619</v>
      </c>
      <c r="C599" s="7" t="s">
        <v>625</v>
      </c>
      <c r="D599" s="43">
        <v>182746143</v>
      </c>
      <c r="E599" s="7" t="s">
        <v>593</v>
      </c>
      <c r="F599" s="27">
        <v>41247</v>
      </c>
      <c r="G599" s="12">
        <f t="shared" ca="1" si="9"/>
        <v>10</v>
      </c>
      <c r="H599" s="13" t="s">
        <v>601</v>
      </c>
      <c r="I599" s="14">
        <v>63080</v>
      </c>
      <c r="J599" s="15">
        <v>5</v>
      </c>
    </row>
    <row r="600" spans="1:10" x14ac:dyDescent="0.25">
      <c r="A600" s="7" t="s">
        <v>1210</v>
      </c>
      <c r="B600" s="10" t="s">
        <v>641</v>
      </c>
      <c r="C600" s="7" t="s">
        <v>649</v>
      </c>
      <c r="D600" s="43">
        <v>474453949</v>
      </c>
      <c r="E600" s="7" t="s">
        <v>614</v>
      </c>
      <c r="F600" s="27">
        <v>41314</v>
      </c>
      <c r="G600" s="12">
        <f t="shared" ca="1" si="9"/>
        <v>9</v>
      </c>
      <c r="H600" s="13" t="s">
        <v>601</v>
      </c>
      <c r="I600" s="14">
        <v>27250</v>
      </c>
      <c r="J600" s="15">
        <v>5</v>
      </c>
    </row>
    <row r="601" spans="1:10" x14ac:dyDescent="0.25">
      <c r="A601" s="7" t="s">
        <v>1211</v>
      </c>
      <c r="B601" s="10" t="s">
        <v>617</v>
      </c>
      <c r="C601" s="7" t="s">
        <v>608</v>
      </c>
      <c r="D601" s="43">
        <v>911992873</v>
      </c>
      <c r="E601" s="7" t="s">
        <v>606</v>
      </c>
      <c r="F601" s="27">
        <v>41404</v>
      </c>
      <c r="G601" s="12">
        <f t="shared" ca="1" si="9"/>
        <v>9</v>
      </c>
      <c r="H601" s="13"/>
      <c r="I601" s="14">
        <v>15056</v>
      </c>
      <c r="J601" s="15">
        <v>5</v>
      </c>
    </row>
    <row r="602" spans="1:10" x14ac:dyDescent="0.25">
      <c r="A602" s="7" t="s">
        <v>1212</v>
      </c>
      <c r="B602" s="10" t="s">
        <v>603</v>
      </c>
      <c r="C602" s="7" t="s">
        <v>696</v>
      </c>
      <c r="D602" s="43">
        <v>986828286</v>
      </c>
      <c r="E602" s="7" t="s">
        <v>606</v>
      </c>
      <c r="F602" s="27">
        <v>39174</v>
      </c>
      <c r="G602" s="12">
        <f t="shared" ca="1" si="9"/>
        <v>15</v>
      </c>
      <c r="H602" s="13" t="s">
        <v>601</v>
      </c>
      <c r="I602" s="14">
        <v>32900</v>
      </c>
      <c r="J602" s="15">
        <v>2</v>
      </c>
    </row>
    <row r="603" spans="1:10" x14ac:dyDescent="0.25">
      <c r="A603" s="7" t="s">
        <v>1213</v>
      </c>
      <c r="B603" s="10" t="s">
        <v>596</v>
      </c>
      <c r="C603" s="7" t="s">
        <v>625</v>
      </c>
      <c r="D603" s="43">
        <v>873422173</v>
      </c>
      <c r="E603" s="7" t="s">
        <v>593</v>
      </c>
      <c r="F603" s="27">
        <v>40280</v>
      </c>
      <c r="G603" s="12">
        <f t="shared" ca="1" si="9"/>
        <v>12</v>
      </c>
      <c r="H603" s="13" t="s">
        <v>594</v>
      </c>
      <c r="I603" s="14">
        <v>26890</v>
      </c>
      <c r="J603" s="15">
        <v>3</v>
      </c>
    </row>
    <row r="604" spans="1:10" x14ac:dyDescent="0.25">
      <c r="A604" s="7" t="s">
        <v>1214</v>
      </c>
      <c r="B604" s="10" t="s">
        <v>603</v>
      </c>
      <c r="C604" s="7" t="s">
        <v>592</v>
      </c>
      <c r="D604" s="43">
        <v>434078194</v>
      </c>
      <c r="E604" s="7" t="s">
        <v>593</v>
      </c>
      <c r="F604" s="27">
        <v>40184</v>
      </c>
      <c r="G604" s="12">
        <f t="shared" ca="1" si="9"/>
        <v>12</v>
      </c>
      <c r="H604" s="13" t="s">
        <v>615</v>
      </c>
      <c r="I604" s="14">
        <v>82700</v>
      </c>
      <c r="J604" s="15">
        <v>3</v>
      </c>
    </row>
    <row r="605" spans="1:10" x14ac:dyDescent="0.25">
      <c r="A605" s="7" t="s">
        <v>1215</v>
      </c>
      <c r="B605" s="10" t="s">
        <v>603</v>
      </c>
      <c r="C605" s="7" t="s">
        <v>592</v>
      </c>
      <c r="D605" s="43">
        <v>720415712</v>
      </c>
      <c r="E605" s="7" t="s">
        <v>614</v>
      </c>
      <c r="F605" s="27">
        <v>40088</v>
      </c>
      <c r="G605" s="12">
        <f t="shared" ca="1" si="9"/>
        <v>13</v>
      </c>
      <c r="H605" s="13"/>
      <c r="I605" s="14">
        <v>14416</v>
      </c>
      <c r="J605" s="15">
        <v>4</v>
      </c>
    </row>
    <row r="606" spans="1:10" x14ac:dyDescent="0.25">
      <c r="A606" s="7" t="s">
        <v>1216</v>
      </c>
      <c r="B606" s="10" t="s">
        <v>596</v>
      </c>
      <c r="C606" s="7" t="s">
        <v>613</v>
      </c>
      <c r="D606" s="43">
        <v>649038196</v>
      </c>
      <c r="E606" s="7" t="s">
        <v>593</v>
      </c>
      <c r="F606" s="27">
        <v>41681</v>
      </c>
      <c r="G606" s="12">
        <f t="shared" ca="1" si="9"/>
        <v>8</v>
      </c>
      <c r="H606" s="13" t="s">
        <v>599</v>
      </c>
      <c r="I606" s="14">
        <v>40260</v>
      </c>
      <c r="J606" s="15">
        <v>5</v>
      </c>
    </row>
    <row r="607" spans="1:10" x14ac:dyDescent="0.25">
      <c r="A607" s="7" t="s">
        <v>1217</v>
      </c>
      <c r="B607" s="10" t="s">
        <v>591</v>
      </c>
      <c r="C607" s="7" t="s">
        <v>608</v>
      </c>
      <c r="D607" s="43">
        <v>814558855</v>
      </c>
      <c r="E607" s="7" t="s">
        <v>606</v>
      </c>
      <c r="F607" s="27">
        <v>41255</v>
      </c>
      <c r="G607" s="12">
        <f t="shared" ca="1" si="9"/>
        <v>9</v>
      </c>
      <c r="H607" s="13" t="s">
        <v>601</v>
      </c>
      <c r="I607" s="14">
        <v>48700</v>
      </c>
      <c r="J607" s="15">
        <v>3</v>
      </c>
    </row>
    <row r="608" spans="1:10" x14ac:dyDescent="0.25">
      <c r="A608" s="7" t="s">
        <v>1218</v>
      </c>
      <c r="B608" s="10" t="s">
        <v>619</v>
      </c>
      <c r="C608" s="7" t="s">
        <v>625</v>
      </c>
      <c r="D608" s="43">
        <v>309391789</v>
      </c>
      <c r="E608" s="7" t="s">
        <v>606</v>
      </c>
      <c r="F608" s="27">
        <v>40064</v>
      </c>
      <c r="G608" s="12">
        <f t="shared" ca="1" si="9"/>
        <v>13</v>
      </c>
      <c r="H608" s="13"/>
      <c r="I608" s="14">
        <v>77930</v>
      </c>
      <c r="J608" s="15">
        <v>5</v>
      </c>
    </row>
    <row r="609" spans="1:10" x14ac:dyDescent="0.25">
      <c r="A609" s="7" t="s">
        <v>1219</v>
      </c>
      <c r="B609" s="10" t="s">
        <v>591</v>
      </c>
      <c r="C609" s="7" t="s">
        <v>625</v>
      </c>
      <c r="D609" s="43">
        <v>309142239</v>
      </c>
      <c r="E609" s="7" t="s">
        <v>593</v>
      </c>
      <c r="F609" s="27">
        <v>37674</v>
      </c>
      <c r="G609" s="12">
        <f t="shared" ca="1" si="9"/>
        <v>19</v>
      </c>
      <c r="H609" s="13" t="s">
        <v>599</v>
      </c>
      <c r="I609" s="14">
        <v>48330</v>
      </c>
      <c r="J609" s="15">
        <v>1</v>
      </c>
    </row>
    <row r="610" spans="1:10" x14ac:dyDescent="0.25">
      <c r="A610" s="7" t="s">
        <v>1220</v>
      </c>
      <c r="B610" s="10" t="s">
        <v>596</v>
      </c>
      <c r="C610" s="7" t="s">
        <v>625</v>
      </c>
      <c r="D610" s="43">
        <v>575425285</v>
      </c>
      <c r="E610" s="7" t="s">
        <v>593</v>
      </c>
      <c r="F610" s="27">
        <v>37638</v>
      </c>
      <c r="G610" s="12">
        <f t="shared" ca="1" si="9"/>
        <v>19</v>
      </c>
      <c r="H610" s="13"/>
      <c r="I610" s="14">
        <v>57600</v>
      </c>
      <c r="J610" s="15">
        <v>3</v>
      </c>
    </row>
    <row r="611" spans="1:10" x14ac:dyDescent="0.25">
      <c r="A611" s="7" t="s">
        <v>1221</v>
      </c>
      <c r="B611" s="10" t="s">
        <v>617</v>
      </c>
      <c r="C611" s="7" t="s">
        <v>608</v>
      </c>
      <c r="D611" s="43">
        <v>766003652</v>
      </c>
      <c r="E611" s="7" t="s">
        <v>593</v>
      </c>
      <c r="F611" s="27">
        <v>39789</v>
      </c>
      <c r="G611" s="12">
        <f t="shared" ca="1" si="9"/>
        <v>13</v>
      </c>
      <c r="H611" s="13" t="s">
        <v>601</v>
      </c>
      <c r="I611" s="14">
        <v>37750</v>
      </c>
      <c r="J611" s="15">
        <v>5</v>
      </c>
    </row>
    <row r="612" spans="1:10" x14ac:dyDescent="0.25">
      <c r="A612" s="7" t="s">
        <v>1222</v>
      </c>
      <c r="B612" s="10" t="s">
        <v>591</v>
      </c>
      <c r="C612" s="7" t="s">
        <v>625</v>
      </c>
      <c r="D612" s="43">
        <v>591672270</v>
      </c>
      <c r="E612" s="7" t="s">
        <v>622</v>
      </c>
      <c r="F612" s="27">
        <v>40363</v>
      </c>
      <c r="G612" s="12">
        <f t="shared" ca="1" si="9"/>
        <v>12</v>
      </c>
      <c r="H612" s="13" t="s">
        <v>615</v>
      </c>
      <c r="I612" s="14">
        <v>42020</v>
      </c>
      <c r="J612" s="15">
        <v>5</v>
      </c>
    </row>
    <row r="613" spans="1:10" x14ac:dyDescent="0.25">
      <c r="A613" s="7" t="s">
        <v>1223</v>
      </c>
      <c r="B613" s="10" t="s">
        <v>591</v>
      </c>
      <c r="C613" s="7" t="s">
        <v>592</v>
      </c>
      <c r="D613" s="43">
        <v>774532076</v>
      </c>
      <c r="E613" s="7" t="s">
        <v>614</v>
      </c>
      <c r="F613" s="27">
        <v>39778</v>
      </c>
      <c r="G613" s="12">
        <f t="shared" ca="1" si="9"/>
        <v>14</v>
      </c>
      <c r="H613" s="13"/>
      <c r="I613" s="14">
        <v>22472</v>
      </c>
      <c r="J613" s="15">
        <v>1</v>
      </c>
    </row>
    <row r="614" spans="1:10" x14ac:dyDescent="0.25">
      <c r="A614" s="7" t="s">
        <v>1224</v>
      </c>
      <c r="B614" s="10" t="s">
        <v>617</v>
      </c>
      <c r="C614" s="7" t="s">
        <v>598</v>
      </c>
      <c r="D614" s="43">
        <v>683906442</v>
      </c>
      <c r="E614" s="7" t="s">
        <v>593</v>
      </c>
      <c r="F614" s="27">
        <v>40593</v>
      </c>
      <c r="G614" s="12">
        <f t="shared" ca="1" si="9"/>
        <v>11</v>
      </c>
      <c r="H614" s="13"/>
      <c r="I614" s="14">
        <v>56650</v>
      </c>
      <c r="J614" s="15">
        <v>1</v>
      </c>
    </row>
    <row r="615" spans="1:10" x14ac:dyDescent="0.25">
      <c r="A615" s="7" t="s">
        <v>1225</v>
      </c>
      <c r="B615" s="10" t="s">
        <v>641</v>
      </c>
      <c r="C615" s="7" t="s">
        <v>613</v>
      </c>
      <c r="D615" s="43">
        <v>138663015</v>
      </c>
      <c r="E615" s="7" t="s">
        <v>593</v>
      </c>
      <c r="F615" s="27">
        <v>41302</v>
      </c>
      <c r="G615" s="12">
        <f t="shared" ca="1" si="9"/>
        <v>9</v>
      </c>
      <c r="H615" s="13" t="s">
        <v>601</v>
      </c>
      <c r="I615" s="14">
        <v>44270</v>
      </c>
      <c r="J615" s="15">
        <v>2</v>
      </c>
    </row>
    <row r="616" spans="1:10" x14ac:dyDescent="0.25">
      <c r="A616" s="7" t="s">
        <v>1226</v>
      </c>
      <c r="B616" s="10" t="s">
        <v>619</v>
      </c>
      <c r="C616" s="7" t="s">
        <v>605</v>
      </c>
      <c r="D616" s="43">
        <v>233362870</v>
      </c>
      <c r="E616" s="7" t="s">
        <v>593</v>
      </c>
      <c r="F616" s="27">
        <v>40218</v>
      </c>
      <c r="G616" s="12">
        <f t="shared" ca="1" si="9"/>
        <v>12</v>
      </c>
      <c r="H616" s="13" t="s">
        <v>594</v>
      </c>
      <c r="I616" s="14">
        <v>73830</v>
      </c>
      <c r="J616" s="15">
        <v>2</v>
      </c>
    </row>
    <row r="617" spans="1:10" x14ac:dyDescent="0.25">
      <c r="A617" s="7" t="s">
        <v>1227</v>
      </c>
      <c r="B617" s="10" t="s">
        <v>603</v>
      </c>
      <c r="C617" s="7" t="s">
        <v>613</v>
      </c>
      <c r="D617" s="43">
        <v>610543375</v>
      </c>
      <c r="E617" s="7" t="s">
        <v>622</v>
      </c>
      <c r="F617" s="27">
        <v>37331</v>
      </c>
      <c r="G617" s="12">
        <f t="shared" ca="1" si="9"/>
        <v>20</v>
      </c>
      <c r="H617" s="13" t="s">
        <v>599</v>
      </c>
      <c r="I617" s="14">
        <v>61850</v>
      </c>
      <c r="J617" s="15">
        <v>2</v>
      </c>
    </row>
    <row r="618" spans="1:10" x14ac:dyDescent="0.25">
      <c r="A618" s="7" t="s">
        <v>1228</v>
      </c>
      <c r="B618" s="10" t="s">
        <v>591</v>
      </c>
      <c r="C618" s="7" t="s">
        <v>620</v>
      </c>
      <c r="D618" s="43">
        <v>199611033</v>
      </c>
      <c r="E618" s="7" t="s">
        <v>614</v>
      </c>
      <c r="F618" s="27">
        <v>38009</v>
      </c>
      <c r="G618" s="12">
        <f t="shared" ca="1" si="9"/>
        <v>18</v>
      </c>
      <c r="H618" s="13" t="s">
        <v>594</v>
      </c>
      <c r="I618" s="14">
        <v>27180</v>
      </c>
      <c r="J618" s="15">
        <v>4</v>
      </c>
    </row>
    <row r="619" spans="1:10" x14ac:dyDescent="0.25">
      <c r="A619" s="7" t="s">
        <v>1229</v>
      </c>
      <c r="B619" s="10" t="s">
        <v>596</v>
      </c>
      <c r="C619" s="7" t="s">
        <v>665</v>
      </c>
      <c r="D619" s="43">
        <v>613877926</v>
      </c>
      <c r="E619" s="7" t="s">
        <v>614</v>
      </c>
      <c r="F619" s="27">
        <v>41237</v>
      </c>
      <c r="G619" s="12">
        <f t="shared" ca="1" si="9"/>
        <v>10</v>
      </c>
      <c r="H619" s="13"/>
      <c r="I619" s="14">
        <v>45830</v>
      </c>
      <c r="J619" s="15">
        <v>4</v>
      </c>
    </row>
    <row r="620" spans="1:10" x14ac:dyDescent="0.25">
      <c r="A620" s="7" t="s">
        <v>1230</v>
      </c>
      <c r="B620" s="10" t="s">
        <v>591</v>
      </c>
      <c r="C620" s="7" t="s">
        <v>592</v>
      </c>
      <c r="D620" s="43">
        <v>892586755</v>
      </c>
      <c r="E620" s="7" t="s">
        <v>593</v>
      </c>
      <c r="F620" s="27">
        <v>41373</v>
      </c>
      <c r="G620" s="12">
        <f t="shared" ca="1" si="9"/>
        <v>9</v>
      </c>
      <c r="H620" s="13"/>
      <c r="I620" s="14">
        <v>75100</v>
      </c>
      <c r="J620" s="15">
        <v>4</v>
      </c>
    </row>
    <row r="621" spans="1:10" x14ac:dyDescent="0.25">
      <c r="A621" s="7" t="s">
        <v>1229</v>
      </c>
      <c r="B621" s="10" t="s">
        <v>596</v>
      </c>
      <c r="C621" s="7" t="s">
        <v>665</v>
      </c>
      <c r="D621" s="43">
        <v>613877926</v>
      </c>
      <c r="E621" s="7" t="s">
        <v>614</v>
      </c>
      <c r="F621" s="27">
        <v>41237</v>
      </c>
      <c r="G621" s="12">
        <f t="shared" ca="1" si="9"/>
        <v>10</v>
      </c>
      <c r="H621" s="13"/>
      <c r="I621" s="14">
        <v>45830</v>
      </c>
      <c r="J621" s="15">
        <v>4</v>
      </c>
    </row>
    <row r="622" spans="1:10" x14ac:dyDescent="0.25">
      <c r="A622" s="7" t="s">
        <v>1231</v>
      </c>
      <c r="B622" s="10" t="s">
        <v>603</v>
      </c>
      <c r="C622" s="7" t="s">
        <v>608</v>
      </c>
      <c r="D622" s="43">
        <v>356866970</v>
      </c>
      <c r="E622" s="7" t="s">
        <v>622</v>
      </c>
      <c r="F622" s="27">
        <v>37358</v>
      </c>
      <c r="G622" s="12">
        <f t="shared" ca="1" si="9"/>
        <v>20</v>
      </c>
      <c r="H622" s="13" t="s">
        <v>599</v>
      </c>
      <c r="I622" s="14">
        <v>42905</v>
      </c>
      <c r="J622" s="15">
        <v>1</v>
      </c>
    </row>
    <row r="623" spans="1:10" x14ac:dyDescent="0.25">
      <c r="A623" s="7" t="s">
        <v>1232</v>
      </c>
      <c r="B623" s="10" t="s">
        <v>596</v>
      </c>
      <c r="C623" s="7" t="s">
        <v>625</v>
      </c>
      <c r="D623" s="43">
        <v>767725113</v>
      </c>
      <c r="E623" s="7" t="s">
        <v>593</v>
      </c>
      <c r="F623" s="27">
        <v>40663</v>
      </c>
      <c r="G623" s="12">
        <f t="shared" ca="1" si="9"/>
        <v>11</v>
      </c>
      <c r="H623" s="13" t="s">
        <v>599</v>
      </c>
      <c r="I623" s="14">
        <v>38920</v>
      </c>
      <c r="J623" s="15">
        <v>4</v>
      </c>
    </row>
    <row r="624" spans="1:10" x14ac:dyDescent="0.25">
      <c r="A624" s="7" t="s">
        <v>1233</v>
      </c>
      <c r="B624" s="10" t="s">
        <v>617</v>
      </c>
      <c r="C624" s="7" t="s">
        <v>620</v>
      </c>
      <c r="D624" s="43">
        <v>870099823</v>
      </c>
      <c r="E624" s="7" t="s">
        <v>614</v>
      </c>
      <c r="F624" s="27">
        <v>39970</v>
      </c>
      <c r="G624" s="12">
        <f t="shared" ca="1" si="9"/>
        <v>13</v>
      </c>
      <c r="H624" s="13"/>
      <c r="I624" s="14">
        <v>63850</v>
      </c>
      <c r="J624" s="15">
        <v>2</v>
      </c>
    </row>
    <row r="625" spans="1:10" x14ac:dyDescent="0.25">
      <c r="A625" s="7" t="s">
        <v>1233</v>
      </c>
      <c r="B625" s="10" t="s">
        <v>617</v>
      </c>
      <c r="C625" s="7" t="s">
        <v>620</v>
      </c>
      <c r="D625" s="43">
        <v>870099823</v>
      </c>
      <c r="E625" s="7" t="s">
        <v>614</v>
      </c>
      <c r="F625" s="27">
        <v>39970</v>
      </c>
      <c r="G625" s="12">
        <f t="shared" ca="1" si="9"/>
        <v>13</v>
      </c>
      <c r="H625" s="13"/>
      <c r="I625" s="14">
        <v>63850</v>
      </c>
      <c r="J625" s="15">
        <v>2</v>
      </c>
    </row>
    <row r="626" spans="1:10" x14ac:dyDescent="0.25">
      <c r="A626" s="7" t="s">
        <v>1234</v>
      </c>
      <c r="B626" s="10" t="s">
        <v>596</v>
      </c>
      <c r="C626" s="7" t="s">
        <v>649</v>
      </c>
      <c r="D626" s="43">
        <v>800489644</v>
      </c>
      <c r="E626" s="7" t="s">
        <v>606</v>
      </c>
      <c r="F626" s="27">
        <v>37897</v>
      </c>
      <c r="G626" s="12">
        <f t="shared" ca="1" si="9"/>
        <v>19</v>
      </c>
      <c r="H626" s="13" t="s">
        <v>594</v>
      </c>
      <c r="I626" s="14">
        <v>35280</v>
      </c>
      <c r="J626" s="15">
        <v>3</v>
      </c>
    </row>
    <row r="627" spans="1:10" x14ac:dyDescent="0.25">
      <c r="A627" s="7" t="s">
        <v>1235</v>
      </c>
      <c r="B627" s="10" t="s">
        <v>596</v>
      </c>
      <c r="C627" s="7" t="s">
        <v>620</v>
      </c>
      <c r="D627" s="43">
        <v>927839470</v>
      </c>
      <c r="E627" s="7" t="s">
        <v>593</v>
      </c>
      <c r="F627" s="27">
        <v>40119</v>
      </c>
      <c r="G627" s="12">
        <f t="shared" ca="1" si="9"/>
        <v>13</v>
      </c>
      <c r="H627" s="13" t="s">
        <v>594</v>
      </c>
      <c r="I627" s="14">
        <v>20075</v>
      </c>
      <c r="J627" s="15">
        <v>1</v>
      </c>
    </row>
    <row r="628" spans="1:10" x14ac:dyDescent="0.25">
      <c r="A628" s="7" t="s">
        <v>1236</v>
      </c>
      <c r="B628" s="10" t="s">
        <v>596</v>
      </c>
      <c r="C628" s="7" t="s">
        <v>608</v>
      </c>
      <c r="D628" s="43">
        <v>238800509</v>
      </c>
      <c r="E628" s="7" t="s">
        <v>606</v>
      </c>
      <c r="F628" s="27">
        <v>40225</v>
      </c>
      <c r="G628" s="12">
        <f t="shared" ca="1" si="9"/>
        <v>12</v>
      </c>
      <c r="H628" s="13" t="s">
        <v>601</v>
      </c>
      <c r="I628" s="14">
        <v>73030</v>
      </c>
      <c r="J628" s="15">
        <v>5</v>
      </c>
    </row>
    <row r="629" spans="1:10" x14ac:dyDescent="0.25">
      <c r="A629" s="7" t="s">
        <v>1237</v>
      </c>
      <c r="B629" s="10" t="s">
        <v>591</v>
      </c>
      <c r="C629" s="7" t="s">
        <v>598</v>
      </c>
      <c r="D629" s="43">
        <v>708951389</v>
      </c>
      <c r="E629" s="7" t="s">
        <v>593</v>
      </c>
      <c r="F629" s="27">
        <v>39983</v>
      </c>
      <c r="G629" s="12">
        <f t="shared" ca="1" si="9"/>
        <v>13</v>
      </c>
      <c r="H629" s="13" t="s">
        <v>594</v>
      </c>
      <c r="I629" s="14">
        <v>60100</v>
      </c>
      <c r="J629" s="15">
        <v>1</v>
      </c>
    </row>
    <row r="630" spans="1:10" x14ac:dyDescent="0.25">
      <c r="A630" s="7" t="s">
        <v>1238</v>
      </c>
      <c r="B630" s="10" t="s">
        <v>591</v>
      </c>
      <c r="C630" s="7" t="s">
        <v>620</v>
      </c>
      <c r="D630" s="43">
        <v>400252316</v>
      </c>
      <c r="E630" s="7" t="s">
        <v>593</v>
      </c>
      <c r="F630" s="27">
        <v>40107</v>
      </c>
      <c r="G630" s="12">
        <f t="shared" ca="1" si="9"/>
        <v>13</v>
      </c>
      <c r="H630" s="13" t="s">
        <v>601</v>
      </c>
      <c r="I630" s="14">
        <v>45500</v>
      </c>
      <c r="J630" s="15">
        <v>3</v>
      </c>
    </row>
    <row r="631" spans="1:10" x14ac:dyDescent="0.25">
      <c r="A631" s="7" t="s">
        <v>1239</v>
      </c>
      <c r="B631" s="10" t="s">
        <v>603</v>
      </c>
      <c r="C631" s="7" t="s">
        <v>608</v>
      </c>
      <c r="D631" s="43">
        <v>191474433</v>
      </c>
      <c r="E631" s="7" t="s">
        <v>622</v>
      </c>
      <c r="F631" s="27">
        <v>41270</v>
      </c>
      <c r="G631" s="12">
        <f t="shared" ca="1" si="9"/>
        <v>9</v>
      </c>
      <c r="H631" s="13" t="s">
        <v>601</v>
      </c>
      <c r="I631" s="14">
        <v>86260</v>
      </c>
      <c r="J631" s="15">
        <v>3</v>
      </c>
    </row>
    <row r="632" spans="1:10" x14ac:dyDescent="0.25">
      <c r="A632" s="7" t="s">
        <v>1240</v>
      </c>
      <c r="B632" s="10" t="s">
        <v>596</v>
      </c>
      <c r="C632" s="7" t="s">
        <v>620</v>
      </c>
      <c r="D632" s="43">
        <v>125784328</v>
      </c>
      <c r="E632" s="7" t="s">
        <v>606</v>
      </c>
      <c r="F632" s="27">
        <v>38510</v>
      </c>
      <c r="G632" s="12">
        <f t="shared" ca="1" si="9"/>
        <v>17</v>
      </c>
      <c r="H632" s="13" t="s">
        <v>601</v>
      </c>
      <c r="I632" s="14">
        <v>69080</v>
      </c>
      <c r="J632" s="15">
        <v>3</v>
      </c>
    </row>
    <row r="633" spans="1:10" x14ac:dyDescent="0.25">
      <c r="A633" s="7" t="s">
        <v>1241</v>
      </c>
      <c r="B633" s="10" t="s">
        <v>596</v>
      </c>
      <c r="C633" s="7" t="s">
        <v>608</v>
      </c>
      <c r="D633" s="43">
        <v>238906588</v>
      </c>
      <c r="E633" s="7" t="s">
        <v>593</v>
      </c>
      <c r="F633" s="27">
        <v>42126</v>
      </c>
      <c r="G633" s="12">
        <f t="shared" ca="1" si="9"/>
        <v>7</v>
      </c>
      <c r="H633" s="13"/>
      <c r="I633" s="14">
        <v>70300</v>
      </c>
      <c r="J633" s="15">
        <v>3</v>
      </c>
    </row>
    <row r="634" spans="1:10" x14ac:dyDescent="0.25">
      <c r="A634" s="7" t="s">
        <v>1242</v>
      </c>
      <c r="B634" s="10" t="s">
        <v>619</v>
      </c>
      <c r="C634" s="7" t="s">
        <v>620</v>
      </c>
      <c r="D634" s="43">
        <v>640785980</v>
      </c>
      <c r="E634" s="7" t="s">
        <v>593</v>
      </c>
      <c r="F634" s="27">
        <v>42225</v>
      </c>
      <c r="G634" s="12">
        <f t="shared" ca="1" si="9"/>
        <v>7</v>
      </c>
      <c r="H634" s="13"/>
      <c r="I634" s="14">
        <v>44720</v>
      </c>
      <c r="J634" s="15">
        <v>2</v>
      </c>
    </row>
    <row r="635" spans="1:10" x14ac:dyDescent="0.25">
      <c r="A635" s="7" t="s">
        <v>1243</v>
      </c>
      <c r="B635" s="10" t="s">
        <v>596</v>
      </c>
      <c r="C635" s="7" t="s">
        <v>625</v>
      </c>
      <c r="D635" s="43">
        <v>753524788</v>
      </c>
      <c r="E635" s="7" t="s">
        <v>593</v>
      </c>
      <c r="F635" s="27">
        <v>37246</v>
      </c>
      <c r="G635" s="12">
        <f t="shared" ca="1" si="9"/>
        <v>20</v>
      </c>
      <c r="H635" s="13" t="s">
        <v>594</v>
      </c>
      <c r="I635" s="14">
        <v>58410</v>
      </c>
      <c r="J635" s="15">
        <v>5</v>
      </c>
    </row>
    <row r="636" spans="1:10" x14ac:dyDescent="0.25">
      <c r="A636" s="7" t="s">
        <v>1244</v>
      </c>
      <c r="B636" s="10" t="s">
        <v>591</v>
      </c>
      <c r="C636" s="7" t="s">
        <v>665</v>
      </c>
      <c r="D636" s="43">
        <v>507183535</v>
      </c>
      <c r="E636" s="7" t="s">
        <v>593</v>
      </c>
      <c r="F636" s="27">
        <v>37298</v>
      </c>
      <c r="G636" s="12">
        <f t="shared" ca="1" si="9"/>
        <v>20</v>
      </c>
      <c r="H636" s="13"/>
      <c r="I636" s="14">
        <v>57990</v>
      </c>
      <c r="J636" s="15">
        <v>5</v>
      </c>
    </row>
    <row r="637" spans="1:10" x14ac:dyDescent="0.25">
      <c r="A637" s="7" t="s">
        <v>1245</v>
      </c>
      <c r="B637" s="10" t="s">
        <v>596</v>
      </c>
      <c r="C637" s="7" t="s">
        <v>598</v>
      </c>
      <c r="D637" s="43">
        <v>758931468</v>
      </c>
      <c r="E637" s="7" t="s">
        <v>606</v>
      </c>
      <c r="F637" s="27">
        <v>41569</v>
      </c>
      <c r="G637" s="12">
        <f t="shared" ca="1" si="9"/>
        <v>9</v>
      </c>
      <c r="H637" s="13" t="s">
        <v>594</v>
      </c>
      <c r="I637" s="14">
        <v>46390</v>
      </c>
      <c r="J637" s="15">
        <v>5</v>
      </c>
    </row>
    <row r="638" spans="1:10" x14ac:dyDescent="0.25">
      <c r="A638" s="7" t="s">
        <v>1246</v>
      </c>
      <c r="B638" s="10" t="s">
        <v>596</v>
      </c>
      <c r="C638" s="7" t="s">
        <v>627</v>
      </c>
      <c r="D638" s="43">
        <v>431347169</v>
      </c>
      <c r="E638" s="7" t="s">
        <v>606</v>
      </c>
      <c r="F638" s="27">
        <v>41334</v>
      </c>
      <c r="G638" s="12">
        <f t="shared" ca="1" si="9"/>
        <v>9</v>
      </c>
      <c r="H638" s="13" t="s">
        <v>611</v>
      </c>
      <c r="I638" s="14">
        <v>70480</v>
      </c>
      <c r="J638" s="15">
        <v>4</v>
      </c>
    </row>
    <row r="639" spans="1:10" x14ac:dyDescent="0.25">
      <c r="A639" s="7" t="s">
        <v>1247</v>
      </c>
      <c r="B639" s="10" t="s">
        <v>596</v>
      </c>
      <c r="C639" s="7" t="s">
        <v>610</v>
      </c>
      <c r="D639" s="43">
        <v>546881608</v>
      </c>
      <c r="E639" s="7" t="s">
        <v>614</v>
      </c>
      <c r="F639" s="27">
        <v>40190</v>
      </c>
      <c r="G639" s="12">
        <f t="shared" ca="1" si="9"/>
        <v>12</v>
      </c>
      <c r="H639" s="13"/>
      <c r="I639" s="14">
        <v>66580</v>
      </c>
      <c r="J639" s="15">
        <v>5</v>
      </c>
    </row>
    <row r="640" spans="1:10" x14ac:dyDescent="0.25">
      <c r="A640" s="7" t="s">
        <v>1248</v>
      </c>
      <c r="B640" s="10" t="s">
        <v>591</v>
      </c>
      <c r="C640" s="7" t="s">
        <v>665</v>
      </c>
      <c r="D640" s="43">
        <v>173601481</v>
      </c>
      <c r="E640" s="7" t="s">
        <v>614</v>
      </c>
      <c r="F640" s="27">
        <v>37010</v>
      </c>
      <c r="G640" s="12">
        <f t="shared" ca="1" si="9"/>
        <v>21</v>
      </c>
      <c r="H640" s="13" t="s">
        <v>594</v>
      </c>
      <c r="I640" s="14">
        <v>75120</v>
      </c>
      <c r="J640" s="15">
        <v>5</v>
      </c>
    </row>
    <row r="641" spans="1:10" x14ac:dyDescent="0.25">
      <c r="A641" s="7" t="s">
        <v>1249</v>
      </c>
      <c r="B641" s="10" t="s">
        <v>591</v>
      </c>
      <c r="C641" s="7" t="s">
        <v>649</v>
      </c>
      <c r="D641" s="43">
        <v>311138220</v>
      </c>
      <c r="E641" s="7" t="s">
        <v>606</v>
      </c>
      <c r="F641" s="27">
        <v>40729</v>
      </c>
      <c r="G641" s="12">
        <f t="shared" ca="1" si="9"/>
        <v>11</v>
      </c>
      <c r="H641" s="13" t="s">
        <v>594</v>
      </c>
      <c r="I641" s="14">
        <v>45565</v>
      </c>
      <c r="J641" s="15">
        <v>1</v>
      </c>
    </row>
    <row r="642" spans="1:10" x14ac:dyDescent="0.25">
      <c r="A642" s="7" t="s">
        <v>1250</v>
      </c>
      <c r="B642" s="10" t="s">
        <v>619</v>
      </c>
      <c r="C642" s="7" t="s">
        <v>665</v>
      </c>
      <c r="D642" s="43">
        <v>341064024</v>
      </c>
      <c r="E642" s="7" t="s">
        <v>614</v>
      </c>
      <c r="F642" s="27">
        <v>41293</v>
      </c>
      <c r="G642" s="12">
        <f t="shared" ca="1" si="9"/>
        <v>9</v>
      </c>
      <c r="H642" s="13" t="s">
        <v>594</v>
      </c>
      <c r="I642" s="14">
        <v>23280</v>
      </c>
      <c r="J642" s="15">
        <v>1</v>
      </c>
    </row>
    <row r="643" spans="1:10" x14ac:dyDescent="0.25">
      <c r="A643" s="7" t="s">
        <v>1251</v>
      </c>
      <c r="B643" s="10" t="s">
        <v>603</v>
      </c>
      <c r="C643" s="7" t="s">
        <v>625</v>
      </c>
      <c r="D643" s="43">
        <v>748607202</v>
      </c>
      <c r="E643" s="7" t="s">
        <v>622</v>
      </c>
      <c r="F643" s="27">
        <v>39806</v>
      </c>
      <c r="G643" s="12">
        <f t="shared" ca="1" si="9"/>
        <v>13</v>
      </c>
      <c r="H643" s="13"/>
      <c r="I643" s="14">
        <v>53870</v>
      </c>
      <c r="J643" s="15">
        <v>2</v>
      </c>
    </row>
    <row r="644" spans="1:10" x14ac:dyDescent="0.25">
      <c r="A644" s="7" t="s">
        <v>1252</v>
      </c>
      <c r="B644" s="10" t="s">
        <v>591</v>
      </c>
      <c r="C644" s="7" t="s">
        <v>625</v>
      </c>
      <c r="D644" s="43">
        <v>573972901</v>
      </c>
      <c r="E644" s="7" t="s">
        <v>614</v>
      </c>
      <c r="F644" s="27">
        <v>40523</v>
      </c>
      <c r="G644" s="12">
        <f t="shared" ca="1" si="9"/>
        <v>11</v>
      </c>
      <c r="H644" s="13"/>
      <c r="I644" s="14">
        <v>71700</v>
      </c>
      <c r="J644" s="15">
        <v>2</v>
      </c>
    </row>
    <row r="645" spans="1:10" x14ac:dyDescent="0.25">
      <c r="A645" s="7" t="s">
        <v>1253</v>
      </c>
      <c r="B645" s="10" t="s">
        <v>596</v>
      </c>
      <c r="C645" s="7" t="s">
        <v>613</v>
      </c>
      <c r="D645" s="43">
        <v>480796454</v>
      </c>
      <c r="E645" s="7" t="s">
        <v>593</v>
      </c>
      <c r="F645" s="27">
        <v>39028</v>
      </c>
      <c r="G645" s="12">
        <f t="shared" ca="1" si="9"/>
        <v>16</v>
      </c>
      <c r="H645" s="13"/>
      <c r="I645" s="14">
        <v>64590</v>
      </c>
      <c r="J645" s="15">
        <v>1</v>
      </c>
    </row>
    <row r="646" spans="1:10" x14ac:dyDescent="0.25">
      <c r="A646" s="7" t="s">
        <v>1254</v>
      </c>
      <c r="B646" s="10" t="s">
        <v>596</v>
      </c>
      <c r="C646" s="7" t="s">
        <v>608</v>
      </c>
      <c r="D646" s="43">
        <v>671667638</v>
      </c>
      <c r="E646" s="7" t="s">
        <v>593</v>
      </c>
      <c r="F646" s="27">
        <v>40249</v>
      </c>
      <c r="G646" s="12">
        <f t="shared" ca="1" si="9"/>
        <v>12</v>
      </c>
      <c r="H646" s="13"/>
      <c r="I646" s="14">
        <v>78590</v>
      </c>
      <c r="J646" s="15">
        <v>1</v>
      </c>
    </row>
    <row r="647" spans="1:10" x14ac:dyDescent="0.25">
      <c r="A647" s="7" t="s">
        <v>1255</v>
      </c>
      <c r="B647" s="10" t="s">
        <v>596</v>
      </c>
      <c r="C647" s="7" t="s">
        <v>608</v>
      </c>
      <c r="D647" s="43">
        <v>450009107</v>
      </c>
      <c r="E647" s="7" t="s">
        <v>593</v>
      </c>
      <c r="F647" s="27">
        <v>38332</v>
      </c>
      <c r="G647" s="12">
        <f t="shared" ca="1" si="9"/>
        <v>17</v>
      </c>
      <c r="H647" s="13" t="s">
        <v>601</v>
      </c>
      <c r="I647" s="14">
        <v>62750</v>
      </c>
      <c r="J647" s="15">
        <v>3</v>
      </c>
    </row>
    <row r="648" spans="1:10" x14ac:dyDescent="0.25">
      <c r="A648" s="7" t="s">
        <v>1256</v>
      </c>
      <c r="B648" s="10" t="s">
        <v>596</v>
      </c>
      <c r="C648" s="7" t="s">
        <v>608</v>
      </c>
      <c r="D648" s="43">
        <v>970248912</v>
      </c>
      <c r="E648" s="7" t="s">
        <v>593</v>
      </c>
      <c r="F648" s="27">
        <v>41254</v>
      </c>
      <c r="G648" s="12">
        <f t="shared" ca="1" si="9"/>
        <v>9</v>
      </c>
      <c r="H648" s="13"/>
      <c r="I648" s="14">
        <v>59350</v>
      </c>
      <c r="J648" s="15">
        <v>5</v>
      </c>
    </row>
    <row r="649" spans="1:10" x14ac:dyDescent="0.25">
      <c r="A649" s="7" t="s">
        <v>1257</v>
      </c>
      <c r="B649" s="10" t="s">
        <v>596</v>
      </c>
      <c r="C649" s="7" t="s">
        <v>608</v>
      </c>
      <c r="D649" s="43">
        <v>732963316</v>
      </c>
      <c r="E649" s="7" t="s">
        <v>593</v>
      </c>
      <c r="F649" s="27">
        <v>41369</v>
      </c>
      <c r="G649" s="12">
        <f t="shared" ca="1" si="9"/>
        <v>9</v>
      </c>
      <c r="H649" s="13"/>
      <c r="I649" s="14">
        <v>89310</v>
      </c>
      <c r="J649" s="15">
        <v>5</v>
      </c>
    </row>
    <row r="650" spans="1:10" x14ac:dyDescent="0.25">
      <c r="A650" s="7" t="s">
        <v>1258</v>
      </c>
      <c r="B650" s="10" t="s">
        <v>603</v>
      </c>
      <c r="C650" s="7" t="s">
        <v>625</v>
      </c>
      <c r="D650" s="43">
        <v>761507379</v>
      </c>
      <c r="E650" s="7" t="s">
        <v>606</v>
      </c>
      <c r="F650" s="27">
        <v>38783</v>
      </c>
      <c r="G650" s="12">
        <f t="shared" ca="1" si="9"/>
        <v>16</v>
      </c>
      <c r="H650" s="13" t="s">
        <v>599</v>
      </c>
      <c r="I650" s="14">
        <v>17735</v>
      </c>
      <c r="J650" s="15">
        <v>3</v>
      </c>
    </row>
    <row r="651" spans="1:10" x14ac:dyDescent="0.25">
      <c r="A651" s="7" t="s">
        <v>1259</v>
      </c>
      <c r="B651" s="10" t="s">
        <v>596</v>
      </c>
      <c r="C651" s="7" t="s">
        <v>620</v>
      </c>
      <c r="D651" s="43">
        <v>808456223</v>
      </c>
      <c r="E651" s="7" t="s">
        <v>606</v>
      </c>
      <c r="F651" s="27">
        <v>40124</v>
      </c>
      <c r="G651" s="12">
        <f t="shared" ca="1" si="9"/>
        <v>13</v>
      </c>
      <c r="H651" s="13" t="s">
        <v>594</v>
      </c>
      <c r="I651" s="14">
        <v>54270</v>
      </c>
      <c r="J651" s="15">
        <v>3</v>
      </c>
    </row>
    <row r="652" spans="1:10" x14ac:dyDescent="0.25">
      <c r="A652" s="7" t="s">
        <v>1260</v>
      </c>
      <c r="B652" s="10" t="s">
        <v>591</v>
      </c>
      <c r="C652" s="7" t="s">
        <v>592</v>
      </c>
      <c r="D652" s="43">
        <v>743285552</v>
      </c>
      <c r="E652" s="7" t="s">
        <v>593</v>
      </c>
      <c r="F652" s="27">
        <v>37319</v>
      </c>
      <c r="G652" s="12">
        <f t="shared" ca="1" si="9"/>
        <v>20</v>
      </c>
      <c r="H652" s="13" t="s">
        <v>601</v>
      </c>
      <c r="I652" s="14">
        <v>68750</v>
      </c>
      <c r="J652" s="15">
        <v>1</v>
      </c>
    </row>
    <row r="653" spans="1:10" x14ac:dyDescent="0.25">
      <c r="A653" s="7" t="s">
        <v>1261</v>
      </c>
      <c r="B653" s="10" t="s">
        <v>596</v>
      </c>
      <c r="C653" s="7" t="s">
        <v>620</v>
      </c>
      <c r="D653" s="43">
        <v>772477741</v>
      </c>
      <c r="E653" s="7" t="s">
        <v>606</v>
      </c>
      <c r="F653" s="27">
        <v>40265</v>
      </c>
      <c r="G653" s="12">
        <f t="shared" ca="1" si="9"/>
        <v>12</v>
      </c>
      <c r="H653" s="13" t="s">
        <v>615</v>
      </c>
      <c r="I653" s="14">
        <v>63070</v>
      </c>
      <c r="J653" s="15">
        <v>1</v>
      </c>
    </row>
    <row r="654" spans="1:10" x14ac:dyDescent="0.25">
      <c r="A654" s="7" t="s">
        <v>1262</v>
      </c>
      <c r="B654" s="10" t="s">
        <v>591</v>
      </c>
      <c r="C654" s="7" t="s">
        <v>625</v>
      </c>
      <c r="D654" s="43">
        <v>152650444</v>
      </c>
      <c r="E654" s="7" t="s">
        <v>593</v>
      </c>
      <c r="F654" s="27">
        <v>41948</v>
      </c>
      <c r="G654" s="12">
        <f t="shared" ca="1" si="9"/>
        <v>8</v>
      </c>
      <c r="H654" s="13" t="s">
        <v>594</v>
      </c>
      <c r="I654" s="14">
        <v>79770</v>
      </c>
      <c r="J654" s="15">
        <v>4</v>
      </c>
    </row>
    <row r="655" spans="1:10" x14ac:dyDescent="0.25">
      <c r="A655" s="7" t="s">
        <v>1263</v>
      </c>
      <c r="B655" s="10" t="s">
        <v>603</v>
      </c>
      <c r="C655" s="7" t="s">
        <v>649</v>
      </c>
      <c r="D655" s="43">
        <v>943065973</v>
      </c>
      <c r="E655" s="7" t="s">
        <v>593</v>
      </c>
      <c r="F655" s="27">
        <v>41275</v>
      </c>
      <c r="G655" s="12">
        <f t="shared" ca="1" si="9"/>
        <v>9</v>
      </c>
      <c r="H655" s="13" t="s">
        <v>615</v>
      </c>
      <c r="I655" s="14">
        <v>38730</v>
      </c>
      <c r="J655" s="15">
        <v>1</v>
      </c>
    </row>
    <row r="656" spans="1:10" x14ac:dyDescent="0.25">
      <c r="A656" s="7" t="s">
        <v>1264</v>
      </c>
      <c r="B656" s="10" t="s">
        <v>596</v>
      </c>
      <c r="C656" s="7" t="s">
        <v>696</v>
      </c>
      <c r="D656" s="43">
        <v>879233836</v>
      </c>
      <c r="E656" s="7" t="s">
        <v>606</v>
      </c>
      <c r="F656" s="27">
        <v>40436</v>
      </c>
      <c r="G656" s="12">
        <f t="shared" ca="1" si="9"/>
        <v>12</v>
      </c>
      <c r="H656" s="13" t="s">
        <v>611</v>
      </c>
      <c r="I656" s="14">
        <v>64780</v>
      </c>
      <c r="J656" s="15">
        <v>5</v>
      </c>
    </row>
    <row r="657" spans="1:10" x14ac:dyDescent="0.25">
      <c r="A657" s="7" t="s">
        <v>1265</v>
      </c>
      <c r="B657" s="10" t="s">
        <v>596</v>
      </c>
      <c r="C657" s="7" t="s">
        <v>608</v>
      </c>
      <c r="D657" s="43">
        <v>180232991</v>
      </c>
      <c r="E657" s="7" t="s">
        <v>593</v>
      </c>
      <c r="F657" s="27">
        <v>38405</v>
      </c>
      <c r="G657" s="12">
        <f t="shared" ca="1" si="9"/>
        <v>17</v>
      </c>
      <c r="H657" s="13" t="s">
        <v>594</v>
      </c>
      <c r="I657" s="14">
        <v>30780</v>
      </c>
      <c r="J657" s="15">
        <v>4</v>
      </c>
    </row>
    <row r="658" spans="1:10" x14ac:dyDescent="0.25">
      <c r="A658" s="7" t="s">
        <v>1265</v>
      </c>
      <c r="B658" s="10" t="s">
        <v>596</v>
      </c>
      <c r="C658" s="7" t="s">
        <v>608</v>
      </c>
      <c r="D658" s="43">
        <v>180232991</v>
      </c>
      <c r="E658" s="7" t="s">
        <v>593</v>
      </c>
      <c r="F658" s="27">
        <v>38405</v>
      </c>
      <c r="G658" s="12">
        <f t="shared" ca="1" si="9"/>
        <v>17</v>
      </c>
      <c r="H658" s="13" t="s">
        <v>594</v>
      </c>
      <c r="I658" s="14">
        <v>30780</v>
      </c>
      <c r="J658" s="15">
        <v>4</v>
      </c>
    </row>
    <row r="659" spans="1:10" x14ac:dyDescent="0.25">
      <c r="A659" s="7" t="s">
        <v>1266</v>
      </c>
      <c r="B659" s="10" t="s">
        <v>641</v>
      </c>
      <c r="C659" s="7" t="s">
        <v>620</v>
      </c>
      <c r="D659" s="43">
        <v>919600070</v>
      </c>
      <c r="E659" s="7" t="s">
        <v>614</v>
      </c>
      <c r="F659" s="27">
        <v>36802</v>
      </c>
      <c r="G659" s="12">
        <f t="shared" ca="1" si="9"/>
        <v>22</v>
      </c>
      <c r="H659" s="13" t="s">
        <v>594</v>
      </c>
      <c r="I659" s="14">
        <v>78570</v>
      </c>
      <c r="J659" s="15">
        <v>1</v>
      </c>
    </row>
    <row r="660" spans="1:10" x14ac:dyDescent="0.25">
      <c r="A660" s="7" t="s">
        <v>1267</v>
      </c>
      <c r="B660" s="10" t="s">
        <v>603</v>
      </c>
      <c r="C660" s="7" t="s">
        <v>665</v>
      </c>
      <c r="D660" s="43">
        <v>588849743</v>
      </c>
      <c r="E660" s="7" t="s">
        <v>593</v>
      </c>
      <c r="F660" s="27">
        <v>41596</v>
      </c>
      <c r="G660" s="12">
        <f t="shared" ref="G660:G723" ca="1" si="10">DATEDIF(F660,TODAY(),"Y")</f>
        <v>9</v>
      </c>
      <c r="H660" s="13" t="s">
        <v>615</v>
      </c>
      <c r="I660" s="14">
        <v>26795</v>
      </c>
      <c r="J660" s="15">
        <v>4</v>
      </c>
    </row>
    <row r="661" spans="1:10" x14ac:dyDescent="0.25">
      <c r="A661" s="7" t="s">
        <v>1268</v>
      </c>
      <c r="B661" s="10" t="s">
        <v>619</v>
      </c>
      <c r="C661" s="7" t="s">
        <v>649</v>
      </c>
      <c r="D661" s="43">
        <v>390074200</v>
      </c>
      <c r="E661" s="7" t="s">
        <v>606</v>
      </c>
      <c r="F661" s="27">
        <v>42226</v>
      </c>
      <c r="G661" s="12">
        <f t="shared" ca="1" si="10"/>
        <v>7</v>
      </c>
      <c r="H661" s="13" t="s">
        <v>615</v>
      </c>
      <c r="I661" s="14">
        <v>68010</v>
      </c>
      <c r="J661" s="15">
        <v>1</v>
      </c>
    </row>
    <row r="662" spans="1:10" x14ac:dyDescent="0.25">
      <c r="A662" s="7" t="s">
        <v>1269</v>
      </c>
      <c r="B662" s="10" t="s">
        <v>603</v>
      </c>
      <c r="C662" s="7" t="s">
        <v>647</v>
      </c>
      <c r="D662" s="43">
        <v>627733476</v>
      </c>
      <c r="E662" s="7" t="s">
        <v>606</v>
      </c>
      <c r="F662" s="27">
        <v>37081</v>
      </c>
      <c r="G662" s="12">
        <f t="shared" ca="1" si="10"/>
        <v>21</v>
      </c>
      <c r="H662" s="13" t="s">
        <v>601</v>
      </c>
      <c r="I662" s="14">
        <v>48410</v>
      </c>
      <c r="J662" s="15">
        <v>5</v>
      </c>
    </row>
    <row r="663" spans="1:10" x14ac:dyDescent="0.25">
      <c r="A663" s="7" t="s">
        <v>1270</v>
      </c>
      <c r="B663" s="10" t="s">
        <v>617</v>
      </c>
      <c r="C663" s="7" t="s">
        <v>592</v>
      </c>
      <c r="D663" s="43">
        <v>958821477</v>
      </c>
      <c r="E663" s="7" t="s">
        <v>606</v>
      </c>
      <c r="F663" s="27">
        <v>40803</v>
      </c>
      <c r="G663" s="12">
        <f t="shared" ca="1" si="10"/>
        <v>11</v>
      </c>
      <c r="H663" s="13" t="s">
        <v>599</v>
      </c>
      <c r="I663" s="14">
        <v>22535</v>
      </c>
      <c r="J663" s="15">
        <v>3</v>
      </c>
    </row>
    <row r="664" spans="1:10" x14ac:dyDescent="0.25">
      <c r="A664" s="7" t="s">
        <v>1271</v>
      </c>
      <c r="B664" s="10" t="s">
        <v>641</v>
      </c>
      <c r="C664" s="7" t="s">
        <v>625</v>
      </c>
      <c r="D664" s="43">
        <v>225971269</v>
      </c>
      <c r="E664" s="7" t="s">
        <v>606</v>
      </c>
      <c r="F664" s="27">
        <v>37894</v>
      </c>
      <c r="G664" s="12">
        <f t="shared" ca="1" si="10"/>
        <v>19</v>
      </c>
      <c r="H664" s="13" t="s">
        <v>601</v>
      </c>
      <c r="I664" s="14">
        <v>33640</v>
      </c>
      <c r="J664" s="15">
        <v>3</v>
      </c>
    </row>
    <row r="665" spans="1:10" x14ac:dyDescent="0.25">
      <c r="A665" s="7" t="s">
        <v>1272</v>
      </c>
      <c r="B665" s="10" t="s">
        <v>596</v>
      </c>
      <c r="C665" s="7" t="s">
        <v>608</v>
      </c>
      <c r="D665" s="43">
        <v>272176782</v>
      </c>
      <c r="E665" s="7" t="s">
        <v>593</v>
      </c>
      <c r="F665" s="27">
        <v>40070</v>
      </c>
      <c r="G665" s="12">
        <f t="shared" ca="1" si="10"/>
        <v>13</v>
      </c>
      <c r="H665" s="13" t="s">
        <v>611</v>
      </c>
      <c r="I665" s="14">
        <v>37670</v>
      </c>
      <c r="J665" s="15">
        <v>3</v>
      </c>
    </row>
    <row r="666" spans="1:10" x14ac:dyDescent="0.25">
      <c r="A666" s="7" t="s">
        <v>1273</v>
      </c>
      <c r="B666" s="10" t="s">
        <v>591</v>
      </c>
      <c r="C666" s="7" t="s">
        <v>756</v>
      </c>
      <c r="D666" s="43">
        <v>774005810</v>
      </c>
      <c r="E666" s="7" t="s">
        <v>606</v>
      </c>
      <c r="F666" s="27">
        <v>40003</v>
      </c>
      <c r="G666" s="12">
        <f t="shared" ca="1" si="10"/>
        <v>13</v>
      </c>
      <c r="H666" s="13" t="s">
        <v>601</v>
      </c>
      <c r="I666" s="14">
        <v>32120</v>
      </c>
      <c r="J666" s="15">
        <v>1</v>
      </c>
    </row>
    <row r="667" spans="1:10" x14ac:dyDescent="0.25">
      <c r="A667" s="7" t="s">
        <v>1274</v>
      </c>
      <c r="B667" s="10" t="s">
        <v>591</v>
      </c>
      <c r="C667" s="7" t="s">
        <v>665</v>
      </c>
      <c r="D667" s="43">
        <v>431271755</v>
      </c>
      <c r="E667" s="7" t="s">
        <v>606</v>
      </c>
      <c r="F667" s="27">
        <v>41055</v>
      </c>
      <c r="G667" s="12">
        <f t="shared" ca="1" si="10"/>
        <v>10</v>
      </c>
      <c r="H667" s="13"/>
      <c r="I667" s="14">
        <v>56920</v>
      </c>
      <c r="J667" s="15">
        <v>4</v>
      </c>
    </row>
    <row r="668" spans="1:10" x14ac:dyDescent="0.25">
      <c r="A668" s="7" t="s">
        <v>1275</v>
      </c>
      <c r="B668" s="10" t="s">
        <v>596</v>
      </c>
      <c r="C668" s="7" t="s">
        <v>696</v>
      </c>
      <c r="D668" s="43">
        <v>788911844</v>
      </c>
      <c r="E668" s="7" t="s">
        <v>614</v>
      </c>
      <c r="F668" s="27">
        <v>40516</v>
      </c>
      <c r="G668" s="12">
        <f t="shared" ca="1" si="10"/>
        <v>12</v>
      </c>
      <c r="H668" s="13" t="s">
        <v>611</v>
      </c>
      <c r="I668" s="14">
        <v>89780</v>
      </c>
      <c r="J668" s="15">
        <v>4</v>
      </c>
    </row>
    <row r="669" spans="1:10" x14ac:dyDescent="0.25">
      <c r="A669" s="7" t="s">
        <v>1276</v>
      </c>
      <c r="B669" s="10" t="s">
        <v>603</v>
      </c>
      <c r="C669" s="7" t="s">
        <v>592</v>
      </c>
      <c r="D669" s="43">
        <v>341500088</v>
      </c>
      <c r="E669" s="7" t="s">
        <v>593</v>
      </c>
      <c r="F669" s="27">
        <v>41553</v>
      </c>
      <c r="G669" s="12">
        <f t="shared" ca="1" si="10"/>
        <v>9</v>
      </c>
      <c r="H669" s="13" t="s">
        <v>594</v>
      </c>
      <c r="I669" s="14">
        <v>62740</v>
      </c>
      <c r="J669" s="15">
        <v>4</v>
      </c>
    </row>
    <row r="670" spans="1:10" x14ac:dyDescent="0.25">
      <c r="A670" s="7" t="s">
        <v>1277</v>
      </c>
      <c r="B670" s="10" t="s">
        <v>591</v>
      </c>
      <c r="C670" s="7" t="s">
        <v>608</v>
      </c>
      <c r="D670" s="43">
        <v>656644789</v>
      </c>
      <c r="E670" s="7" t="s">
        <v>593</v>
      </c>
      <c r="F670" s="27">
        <v>41450</v>
      </c>
      <c r="G670" s="12">
        <f t="shared" ca="1" si="10"/>
        <v>9</v>
      </c>
      <c r="H670" s="13"/>
      <c r="I670" s="14">
        <v>88840</v>
      </c>
      <c r="J670" s="15">
        <v>5</v>
      </c>
    </row>
    <row r="671" spans="1:10" x14ac:dyDescent="0.25">
      <c r="A671" s="7" t="s">
        <v>1278</v>
      </c>
      <c r="B671" s="10" t="s">
        <v>591</v>
      </c>
      <c r="C671" s="7" t="s">
        <v>608</v>
      </c>
      <c r="D671" s="43">
        <v>175359452</v>
      </c>
      <c r="E671" s="7" t="s">
        <v>593</v>
      </c>
      <c r="F671" s="27">
        <v>38142</v>
      </c>
      <c r="G671" s="12">
        <f t="shared" ca="1" si="10"/>
        <v>18</v>
      </c>
      <c r="H671" s="13" t="s">
        <v>599</v>
      </c>
      <c r="I671" s="14">
        <v>15910</v>
      </c>
      <c r="J671" s="15">
        <v>3</v>
      </c>
    </row>
    <row r="672" spans="1:10" x14ac:dyDescent="0.25">
      <c r="A672" s="7" t="s">
        <v>1279</v>
      </c>
      <c r="B672" s="10" t="s">
        <v>591</v>
      </c>
      <c r="C672" s="7" t="s">
        <v>613</v>
      </c>
      <c r="D672" s="43">
        <v>800984929</v>
      </c>
      <c r="E672" s="7" t="s">
        <v>593</v>
      </c>
      <c r="F672" s="27">
        <v>36870</v>
      </c>
      <c r="G672" s="12">
        <f t="shared" ca="1" si="10"/>
        <v>21</v>
      </c>
      <c r="H672" s="13"/>
      <c r="I672" s="14">
        <v>17912</v>
      </c>
      <c r="J672" s="15">
        <v>5</v>
      </c>
    </row>
    <row r="673" spans="1:10" x14ac:dyDescent="0.25">
      <c r="A673" s="7" t="s">
        <v>1280</v>
      </c>
      <c r="B673" s="10" t="s">
        <v>596</v>
      </c>
      <c r="C673" s="7" t="s">
        <v>665</v>
      </c>
      <c r="D673" s="43">
        <v>262557046</v>
      </c>
      <c r="E673" s="7" t="s">
        <v>593</v>
      </c>
      <c r="F673" s="27">
        <v>40154</v>
      </c>
      <c r="G673" s="12">
        <f t="shared" ca="1" si="10"/>
        <v>12</v>
      </c>
      <c r="H673" s="13" t="s">
        <v>601</v>
      </c>
      <c r="I673" s="14">
        <v>43600</v>
      </c>
      <c r="J673" s="15">
        <v>5</v>
      </c>
    </row>
    <row r="674" spans="1:10" x14ac:dyDescent="0.25">
      <c r="A674" s="7" t="s">
        <v>1281</v>
      </c>
      <c r="B674" s="10" t="s">
        <v>591</v>
      </c>
      <c r="C674" s="7" t="s">
        <v>625</v>
      </c>
      <c r="D674" s="43">
        <v>710781556</v>
      </c>
      <c r="E674" s="7" t="s">
        <v>593</v>
      </c>
      <c r="F674" s="27">
        <v>41469</v>
      </c>
      <c r="G674" s="12">
        <f t="shared" ca="1" si="10"/>
        <v>9</v>
      </c>
      <c r="H674" s="13"/>
      <c r="I674" s="14">
        <v>39440</v>
      </c>
      <c r="J674" s="15">
        <v>4</v>
      </c>
    </row>
    <row r="675" spans="1:10" x14ac:dyDescent="0.25">
      <c r="A675" s="7" t="s">
        <v>1282</v>
      </c>
      <c r="B675" s="10" t="s">
        <v>617</v>
      </c>
      <c r="C675" s="7" t="s">
        <v>696</v>
      </c>
      <c r="D675" s="43">
        <v>425429918</v>
      </c>
      <c r="E675" s="7" t="s">
        <v>593</v>
      </c>
      <c r="F675" s="27">
        <v>40593</v>
      </c>
      <c r="G675" s="12">
        <f t="shared" ca="1" si="10"/>
        <v>11</v>
      </c>
      <c r="H675" s="13"/>
      <c r="I675" s="14">
        <v>57520</v>
      </c>
      <c r="J675" s="15">
        <v>3</v>
      </c>
    </row>
    <row r="676" spans="1:10" x14ac:dyDescent="0.25">
      <c r="A676" s="7" t="s">
        <v>1283</v>
      </c>
      <c r="B676" s="10" t="s">
        <v>617</v>
      </c>
      <c r="C676" s="7" t="s">
        <v>608</v>
      </c>
      <c r="D676" s="43">
        <v>688526935</v>
      </c>
      <c r="E676" s="7" t="s">
        <v>593</v>
      </c>
      <c r="F676" s="27">
        <v>40923</v>
      </c>
      <c r="G676" s="12">
        <f t="shared" ca="1" si="10"/>
        <v>10</v>
      </c>
      <c r="H676" s="13"/>
      <c r="I676" s="14">
        <v>25790</v>
      </c>
      <c r="J676" s="15">
        <v>3</v>
      </c>
    </row>
    <row r="677" spans="1:10" x14ac:dyDescent="0.25">
      <c r="A677" s="21" t="s">
        <v>1284</v>
      </c>
      <c r="B677" s="10" t="s">
        <v>603</v>
      </c>
      <c r="C677" s="21" t="s">
        <v>787</v>
      </c>
      <c r="D677" s="43">
        <v>578099742</v>
      </c>
      <c r="E677" s="21" t="s">
        <v>614</v>
      </c>
      <c r="F677" s="27">
        <v>37394</v>
      </c>
      <c r="G677" s="12">
        <f t="shared" ca="1" si="10"/>
        <v>20</v>
      </c>
      <c r="H677" s="13" t="s">
        <v>601</v>
      </c>
      <c r="I677" s="14">
        <v>65910</v>
      </c>
      <c r="J677" s="15">
        <v>5</v>
      </c>
    </row>
    <row r="678" spans="1:10" x14ac:dyDescent="0.25">
      <c r="A678" s="7" t="s">
        <v>1285</v>
      </c>
      <c r="B678" s="10" t="s">
        <v>591</v>
      </c>
      <c r="C678" s="7" t="s">
        <v>613</v>
      </c>
      <c r="D678" s="43">
        <v>183014818</v>
      </c>
      <c r="E678" s="7" t="s">
        <v>593</v>
      </c>
      <c r="F678" s="27">
        <v>38405</v>
      </c>
      <c r="G678" s="12">
        <f t="shared" ca="1" si="10"/>
        <v>17</v>
      </c>
      <c r="H678" s="13"/>
      <c r="I678" s="14">
        <v>60070</v>
      </c>
      <c r="J678" s="15">
        <v>3</v>
      </c>
    </row>
    <row r="679" spans="1:10" x14ac:dyDescent="0.25">
      <c r="A679" s="7" t="s">
        <v>1286</v>
      </c>
      <c r="B679" s="10" t="s">
        <v>617</v>
      </c>
      <c r="C679" s="7" t="s">
        <v>625</v>
      </c>
      <c r="D679" s="43">
        <v>968451732</v>
      </c>
      <c r="E679" s="7" t="s">
        <v>593</v>
      </c>
      <c r="F679" s="27">
        <v>37899</v>
      </c>
      <c r="G679" s="12">
        <f t="shared" ca="1" si="10"/>
        <v>19</v>
      </c>
      <c r="H679" s="13" t="s">
        <v>594</v>
      </c>
      <c r="I679" s="14">
        <v>71820</v>
      </c>
      <c r="J679" s="15">
        <v>2</v>
      </c>
    </row>
    <row r="680" spans="1:10" x14ac:dyDescent="0.25">
      <c r="A680" s="7" t="s">
        <v>1287</v>
      </c>
      <c r="B680" s="10" t="s">
        <v>619</v>
      </c>
      <c r="C680" s="7" t="s">
        <v>665</v>
      </c>
      <c r="D680" s="43">
        <v>878729604</v>
      </c>
      <c r="E680" s="7" t="s">
        <v>614</v>
      </c>
      <c r="F680" s="27">
        <v>40200</v>
      </c>
      <c r="G680" s="12">
        <f t="shared" ca="1" si="10"/>
        <v>12</v>
      </c>
      <c r="H680" s="13" t="s">
        <v>594</v>
      </c>
      <c r="I680" s="14">
        <v>31840</v>
      </c>
      <c r="J680" s="15">
        <v>1</v>
      </c>
    </row>
    <row r="681" spans="1:10" x14ac:dyDescent="0.25">
      <c r="A681" s="7" t="s">
        <v>1288</v>
      </c>
      <c r="B681" s="10" t="s">
        <v>603</v>
      </c>
      <c r="C681" s="7" t="s">
        <v>663</v>
      </c>
      <c r="D681" s="43">
        <v>871872548</v>
      </c>
      <c r="E681" s="7" t="s">
        <v>593</v>
      </c>
      <c r="F681" s="27">
        <v>39903</v>
      </c>
      <c r="G681" s="12">
        <f t="shared" ca="1" si="10"/>
        <v>13</v>
      </c>
      <c r="H681" s="13" t="s">
        <v>594</v>
      </c>
      <c r="I681" s="14">
        <v>73560</v>
      </c>
      <c r="J681" s="15">
        <v>3</v>
      </c>
    </row>
    <row r="682" spans="1:10" x14ac:dyDescent="0.25">
      <c r="A682" s="7" t="s">
        <v>1289</v>
      </c>
      <c r="B682" s="10" t="s">
        <v>619</v>
      </c>
      <c r="C682" s="7" t="s">
        <v>696</v>
      </c>
      <c r="D682" s="43">
        <v>974751464</v>
      </c>
      <c r="E682" s="7" t="s">
        <v>593</v>
      </c>
      <c r="F682" s="27">
        <v>39147</v>
      </c>
      <c r="G682" s="12">
        <f t="shared" ca="1" si="10"/>
        <v>15</v>
      </c>
      <c r="H682" s="13" t="s">
        <v>594</v>
      </c>
      <c r="I682" s="14">
        <v>47340</v>
      </c>
      <c r="J682" s="15">
        <v>2</v>
      </c>
    </row>
    <row r="683" spans="1:10" x14ac:dyDescent="0.25">
      <c r="A683" s="7" t="s">
        <v>1290</v>
      </c>
      <c r="B683" s="10" t="s">
        <v>641</v>
      </c>
      <c r="C683" s="7" t="s">
        <v>592</v>
      </c>
      <c r="D683" s="43">
        <v>672700547</v>
      </c>
      <c r="E683" s="7" t="s">
        <v>593</v>
      </c>
      <c r="F683" s="27">
        <v>41522</v>
      </c>
      <c r="G683" s="12">
        <f t="shared" ca="1" si="10"/>
        <v>9</v>
      </c>
      <c r="H683" s="13" t="s">
        <v>601</v>
      </c>
      <c r="I683" s="14">
        <v>34330</v>
      </c>
      <c r="J683" s="15">
        <v>3</v>
      </c>
    </row>
    <row r="684" spans="1:10" x14ac:dyDescent="0.25">
      <c r="A684" s="7" t="s">
        <v>1291</v>
      </c>
      <c r="B684" s="10" t="s">
        <v>617</v>
      </c>
      <c r="C684" s="7" t="s">
        <v>598</v>
      </c>
      <c r="D684" s="43">
        <v>677650090</v>
      </c>
      <c r="E684" s="7" t="s">
        <v>606</v>
      </c>
      <c r="F684" s="27">
        <v>40808</v>
      </c>
      <c r="G684" s="12">
        <f t="shared" ca="1" si="10"/>
        <v>11</v>
      </c>
      <c r="H684" s="13" t="s">
        <v>615</v>
      </c>
      <c r="I684" s="14">
        <v>88820</v>
      </c>
      <c r="J684" s="15">
        <v>2</v>
      </c>
    </row>
    <row r="685" spans="1:10" x14ac:dyDescent="0.25">
      <c r="A685" s="7" t="s">
        <v>1292</v>
      </c>
      <c r="B685" s="10" t="s">
        <v>596</v>
      </c>
      <c r="C685" s="7" t="s">
        <v>682</v>
      </c>
      <c r="D685" s="43">
        <v>381965482</v>
      </c>
      <c r="E685" s="7" t="s">
        <v>614</v>
      </c>
      <c r="F685" s="27">
        <v>40473</v>
      </c>
      <c r="G685" s="12">
        <f t="shared" ca="1" si="10"/>
        <v>12</v>
      </c>
      <c r="H685" s="13" t="s">
        <v>594</v>
      </c>
      <c r="I685" s="14">
        <v>87760</v>
      </c>
      <c r="J685" s="15">
        <v>1</v>
      </c>
    </row>
    <row r="686" spans="1:10" x14ac:dyDescent="0.25">
      <c r="A686" s="7" t="s">
        <v>1293</v>
      </c>
      <c r="B686" s="10" t="s">
        <v>641</v>
      </c>
      <c r="C686" s="7" t="s">
        <v>649</v>
      </c>
      <c r="D686" s="43">
        <v>434549409</v>
      </c>
      <c r="E686" s="7" t="s">
        <v>593</v>
      </c>
      <c r="F686" s="27">
        <v>40389</v>
      </c>
      <c r="G686" s="12">
        <f t="shared" ca="1" si="10"/>
        <v>12</v>
      </c>
      <c r="H686" s="13" t="s">
        <v>594</v>
      </c>
      <c r="I686" s="14">
        <v>71120</v>
      </c>
      <c r="J686" s="15">
        <v>4</v>
      </c>
    </row>
    <row r="687" spans="1:10" x14ac:dyDescent="0.25">
      <c r="A687" s="7" t="s">
        <v>1294</v>
      </c>
      <c r="B687" s="10" t="s">
        <v>591</v>
      </c>
      <c r="C687" s="7" t="s">
        <v>608</v>
      </c>
      <c r="D687" s="43">
        <v>896503718</v>
      </c>
      <c r="E687" s="7" t="s">
        <v>606</v>
      </c>
      <c r="F687" s="27">
        <v>40327</v>
      </c>
      <c r="G687" s="12">
        <f t="shared" ca="1" si="10"/>
        <v>12</v>
      </c>
      <c r="H687" s="13" t="s">
        <v>594</v>
      </c>
      <c r="I687" s="14">
        <v>72900</v>
      </c>
      <c r="J687" s="15">
        <v>3</v>
      </c>
    </row>
    <row r="688" spans="1:10" x14ac:dyDescent="0.25">
      <c r="A688" s="7" t="s">
        <v>1295</v>
      </c>
      <c r="B688" s="10" t="s">
        <v>641</v>
      </c>
      <c r="C688" s="7" t="s">
        <v>649</v>
      </c>
      <c r="D688" s="43">
        <v>905516747</v>
      </c>
      <c r="E688" s="7" t="s">
        <v>614</v>
      </c>
      <c r="F688" s="27">
        <v>36831</v>
      </c>
      <c r="G688" s="12">
        <f t="shared" ca="1" si="10"/>
        <v>22</v>
      </c>
      <c r="H688" s="13" t="s">
        <v>611</v>
      </c>
      <c r="I688" s="14">
        <v>35460</v>
      </c>
      <c r="J688" s="15">
        <v>5</v>
      </c>
    </row>
    <row r="689" spans="1:10" x14ac:dyDescent="0.25">
      <c r="A689" s="7" t="s">
        <v>1296</v>
      </c>
      <c r="B689" s="10" t="s">
        <v>603</v>
      </c>
      <c r="C689" s="7" t="s">
        <v>592</v>
      </c>
      <c r="D689" s="43">
        <v>615997466</v>
      </c>
      <c r="E689" s="7" t="s">
        <v>622</v>
      </c>
      <c r="F689" s="27">
        <v>39855</v>
      </c>
      <c r="G689" s="12">
        <f t="shared" ca="1" si="10"/>
        <v>13</v>
      </c>
      <c r="H689" s="13"/>
      <c r="I689" s="14">
        <v>44820</v>
      </c>
      <c r="J689" s="15">
        <v>4</v>
      </c>
    </row>
    <row r="690" spans="1:10" x14ac:dyDescent="0.25">
      <c r="A690" s="7" t="s">
        <v>1297</v>
      </c>
      <c r="B690" s="10" t="s">
        <v>603</v>
      </c>
      <c r="C690" s="7" t="s">
        <v>592</v>
      </c>
      <c r="D690" s="43">
        <v>483404880</v>
      </c>
      <c r="E690" s="7" t="s">
        <v>593</v>
      </c>
      <c r="F690" s="27">
        <v>36941</v>
      </c>
      <c r="G690" s="12">
        <f t="shared" ca="1" si="10"/>
        <v>21</v>
      </c>
      <c r="H690" s="13"/>
      <c r="I690" s="14">
        <v>88000</v>
      </c>
      <c r="J690" s="15">
        <v>5</v>
      </c>
    </row>
    <row r="691" spans="1:10" x14ac:dyDescent="0.25">
      <c r="A691" s="7" t="s">
        <v>1298</v>
      </c>
      <c r="B691" s="10" t="s">
        <v>617</v>
      </c>
      <c r="C691" s="7" t="s">
        <v>613</v>
      </c>
      <c r="D691" s="43">
        <v>907481843</v>
      </c>
      <c r="E691" s="7" t="s">
        <v>606</v>
      </c>
      <c r="F691" s="27">
        <v>40743</v>
      </c>
      <c r="G691" s="12">
        <f t="shared" ca="1" si="10"/>
        <v>11</v>
      </c>
      <c r="H691" s="13"/>
      <c r="I691" s="14">
        <v>23020</v>
      </c>
      <c r="J691" s="15">
        <v>4</v>
      </c>
    </row>
    <row r="692" spans="1:10" x14ac:dyDescent="0.25">
      <c r="A692" s="7" t="s">
        <v>1299</v>
      </c>
      <c r="B692" s="10" t="s">
        <v>617</v>
      </c>
      <c r="C692" s="7" t="s">
        <v>649</v>
      </c>
      <c r="D692" s="43">
        <v>518314249</v>
      </c>
      <c r="E692" s="7" t="s">
        <v>606</v>
      </c>
      <c r="F692" s="27">
        <v>42117</v>
      </c>
      <c r="G692" s="12">
        <f t="shared" ca="1" si="10"/>
        <v>7</v>
      </c>
      <c r="H692" s="13"/>
      <c r="I692" s="14">
        <v>32650</v>
      </c>
      <c r="J692" s="15">
        <v>1</v>
      </c>
    </row>
    <row r="693" spans="1:10" x14ac:dyDescent="0.25">
      <c r="A693" s="7" t="s">
        <v>1300</v>
      </c>
      <c r="B693" s="10" t="s">
        <v>641</v>
      </c>
      <c r="C693" s="7" t="s">
        <v>665</v>
      </c>
      <c r="D693" s="43">
        <v>382328592</v>
      </c>
      <c r="E693" s="7" t="s">
        <v>606</v>
      </c>
      <c r="F693" s="27">
        <v>42158</v>
      </c>
      <c r="G693" s="12">
        <f t="shared" ca="1" si="10"/>
        <v>7</v>
      </c>
      <c r="H693" s="13" t="s">
        <v>599</v>
      </c>
      <c r="I693" s="14">
        <v>86240</v>
      </c>
      <c r="J693" s="15">
        <v>1</v>
      </c>
    </row>
    <row r="694" spans="1:10" x14ac:dyDescent="0.25">
      <c r="A694" s="7" t="s">
        <v>1301</v>
      </c>
      <c r="B694" s="10" t="s">
        <v>596</v>
      </c>
      <c r="C694" s="7" t="s">
        <v>620</v>
      </c>
      <c r="D694" s="43">
        <v>563837586</v>
      </c>
      <c r="E694" s="7" t="s">
        <v>593</v>
      </c>
      <c r="F694" s="27">
        <v>41422</v>
      </c>
      <c r="G694" s="12">
        <f t="shared" ca="1" si="10"/>
        <v>9</v>
      </c>
      <c r="H694" s="13" t="s">
        <v>615</v>
      </c>
      <c r="I694" s="14">
        <v>49355</v>
      </c>
      <c r="J694" s="15">
        <v>5</v>
      </c>
    </row>
    <row r="695" spans="1:10" x14ac:dyDescent="0.25">
      <c r="A695" s="7" t="s">
        <v>1302</v>
      </c>
      <c r="B695" s="10" t="s">
        <v>596</v>
      </c>
      <c r="C695" s="7" t="s">
        <v>620</v>
      </c>
      <c r="D695" s="43">
        <v>827855326</v>
      </c>
      <c r="E695" s="7" t="s">
        <v>606</v>
      </c>
      <c r="F695" s="27">
        <v>40415</v>
      </c>
      <c r="G695" s="12">
        <f t="shared" ca="1" si="10"/>
        <v>12</v>
      </c>
      <c r="H695" s="13" t="s">
        <v>594</v>
      </c>
      <c r="I695" s="14">
        <v>73440</v>
      </c>
      <c r="J695" s="15">
        <v>1</v>
      </c>
    </row>
    <row r="696" spans="1:10" x14ac:dyDescent="0.25">
      <c r="A696" s="7" t="s">
        <v>1303</v>
      </c>
      <c r="B696" s="10" t="s">
        <v>596</v>
      </c>
      <c r="C696" s="7" t="s">
        <v>627</v>
      </c>
      <c r="D696" s="43">
        <v>187606621</v>
      </c>
      <c r="E696" s="7" t="s">
        <v>593</v>
      </c>
      <c r="F696" s="27">
        <v>40674</v>
      </c>
      <c r="G696" s="12">
        <f t="shared" ca="1" si="10"/>
        <v>11</v>
      </c>
      <c r="H696" s="13" t="s">
        <v>594</v>
      </c>
      <c r="I696" s="14">
        <v>48080</v>
      </c>
      <c r="J696" s="15">
        <v>2</v>
      </c>
    </row>
    <row r="697" spans="1:10" x14ac:dyDescent="0.25">
      <c r="A697" s="7" t="s">
        <v>1304</v>
      </c>
      <c r="B697" s="10" t="s">
        <v>591</v>
      </c>
      <c r="C697" s="7" t="s">
        <v>598</v>
      </c>
      <c r="D697" s="43">
        <v>703626477</v>
      </c>
      <c r="E697" s="7" t="s">
        <v>593</v>
      </c>
      <c r="F697" s="27">
        <v>39915</v>
      </c>
      <c r="G697" s="12">
        <f t="shared" ca="1" si="10"/>
        <v>13</v>
      </c>
      <c r="H697" s="13" t="s">
        <v>601</v>
      </c>
      <c r="I697" s="14">
        <v>41380</v>
      </c>
      <c r="J697" s="15">
        <v>2</v>
      </c>
    </row>
    <row r="698" spans="1:10" x14ac:dyDescent="0.25">
      <c r="A698" s="7" t="s">
        <v>1305</v>
      </c>
      <c r="B698" s="10" t="s">
        <v>591</v>
      </c>
      <c r="C698" s="7" t="s">
        <v>592</v>
      </c>
      <c r="D698" s="43">
        <v>861518470</v>
      </c>
      <c r="E698" s="7" t="s">
        <v>593</v>
      </c>
      <c r="F698" s="27">
        <v>38083</v>
      </c>
      <c r="G698" s="12">
        <f t="shared" ca="1" si="10"/>
        <v>18</v>
      </c>
      <c r="H698" s="13"/>
      <c r="I698" s="14">
        <v>46780</v>
      </c>
      <c r="J698" s="15">
        <v>2</v>
      </c>
    </row>
    <row r="699" spans="1:10" x14ac:dyDescent="0.25">
      <c r="A699" s="7" t="s">
        <v>1306</v>
      </c>
      <c r="B699" s="10" t="s">
        <v>603</v>
      </c>
      <c r="C699" s="7" t="s">
        <v>608</v>
      </c>
      <c r="D699" s="43">
        <v>962407799</v>
      </c>
      <c r="E699" s="7" t="s">
        <v>593</v>
      </c>
      <c r="F699" s="27">
        <v>41576</v>
      </c>
      <c r="G699" s="12">
        <f t="shared" ca="1" si="10"/>
        <v>9</v>
      </c>
      <c r="H699" s="13" t="s">
        <v>599</v>
      </c>
      <c r="I699" s="14">
        <v>74710</v>
      </c>
      <c r="J699" s="15">
        <v>2</v>
      </c>
    </row>
    <row r="700" spans="1:10" x14ac:dyDescent="0.25">
      <c r="A700" s="7" t="s">
        <v>1307</v>
      </c>
      <c r="B700" s="10" t="s">
        <v>591</v>
      </c>
      <c r="C700" s="7" t="s">
        <v>592</v>
      </c>
      <c r="D700" s="43">
        <v>150145435</v>
      </c>
      <c r="E700" s="7" t="s">
        <v>593</v>
      </c>
      <c r="F700" s="27">
        <v>39991</v>
      </c>
      <c r="G700" s="12">
        <f t="shared" ca="1" si="10"/>
        <v>13</v>
      </c>
      <c r="H700" s="13" t="s">
        <v>615</v>
      </c>
      <c r="I700" s="14">
        <v>66430</v>
      </c>
      <c r="J700" s="15">
        <v>2</v>
      </c>
    </row>
    <row r="701" spans="1:10" x14ac:dyDescent="0.25">
      <c r="A701" s="7" t="s">
        <v>1308</v>
      </c>
      <c r="B701" s="10" t="s">
        <v>641</v>
      </c>
      <c r="C701" s="7" t="s">
        <v>620</v>
      </c>
      <c r="D701" s="43">
        <v>873045756</v>
      </c>
      <c r="E701" s="7" t="s">
        <v>593</v>
      </c>
      <c r="F701" s="27">
        <v>40520</v>
      </c>
      <c r="G701" s="12">
        <f t="shared" ca="1" si="10"/>
        <v>11</v>
      </c>
      <c r="H701" s="13" t="s">
        <v>599</v>
      </c>
      <c r="I701" s="14">
        <v>61330</v>
      </c>
      <c r="J701" s="15">
        <v>2</v>
      </c>
    </row>
    <row r="702" spans="1:10" x14ac:dyDescent="0.25">
      <c r="A702" s="7" t="s">
        <v>1309</v>
      </c>
      <c r="B702" s="10" t="s">
        <v>591</v>
      </c>
      <c r="C702" s="7" t="s">
        <v>608</v>
      </c>
      <c r="D702" s="43">
        <v>573123243</v>
      </c>
      <c r="E702" s="7" t="s">
        <v>593</v>
      </c>
      <c r="F702" s="27">
        <v>40404</v>
      </c>
      <c r="G702" s="12">
        <f t="shared" ca="1" si="10"/>
        <v>12</v>
      </c>
      <c r="H702" s="13" t="s">
        <v>615</v>
      </c>
      <c r="I702" s="14">
        <v>38940</v>
      </c>
      <c r="J702" s="15">
        <v>2</v>
      </c>
    </row>
    <row r="703" spans="1:10" x14ac:dyDescent="0.25">
      <c r="A703" s="7" t="s">
        <v>1310</v>
      </c>
      <c r="B703" s="10" t="s">
        <v>641</v>
      </c>
      <c r="C703" s="7" t="s">
        <v>756</v>
      </c>
      <c r="D703" s="43">
        <v>285211875</v>
      </c>
      <c r="E703" s="7" t="s">
        <v>593</v>
      </c>
      <c r="F703" s="27">
        <v>40736</v>
      </c>
      <c r="G703" s="12">
        <f t="shared" ca="1" si="10"/>
        <v>11</v>
      </c>
      <c r="H703" s="13" t="s">
        <v>615</v>
      </c>
      <c r="I703" s="14">
        <v>39620</v>
      </c>
      <c r="J703" s="15">
        <v>5</v>
      </c>
    </row>
    <row r="704" spans="1:10" x14ac:dyDescent="0.25">
      <c r="A704" s="7" t="s">
        <v>1311</v>
      </c>
      <c r="B704" s="10" t="s">
        <v>596</v>
      </c>
      <c r="C704" s="7" t="s">
        <v>598</v>
      </c>
      <c r="D704" s="43">
        <v>565783818</v>
      </c>
      <c r="E704" s="7" t="s">
        <v>593</v>
      </c>
      <c r="F704" s="27">
        <v>38867</v>
      </c>
      <c r="G704" s="12">
        <f t="shared" ca="1" si="10"/>
        <v>16</v>
      </c>
      <c r="H704" s="13" t="s">
        <v>615</v>
      </c>
      <c r="I704" s="14">
        <v>54230</v>
      </c>
      <c r="J704" s="15">
        <v>5</v>
      </c>
    </row>
    <row r="705" spans="1:10" x14ac:dyDescent="0.25">
      <c r="A705" s="7" t="s">
        <v>1312</v>
      </c>
      <c r="B705" s="10" t="s">
        <v>619</v>
      </c>
      <c r="C705" s="7" t="s">
        <v>608</v>
      </c>
      <c r="D705" s="43">
        <v>714753213</v>
      </c>
      <c r="E705" s="7" t="s">
        <v>593</v>
      </c>
      <c r="F705" s="27">
        <v>41766</v>
      </c>
      <c r="G705" s="12">
        <f t="shared" ca="1" si="10"/>
        <v>8</v>
      </c>
      <c r="H705" s="13" t="s">
        <v>601</v>
      </c>
      <c r="I705" s="14">
        <v>77720</v>
      </c>
      <c r="J705" s="15">
        <v>3</v>
      </c>
    </row>
    <row r="706" spans="1:10" x14ac:dyDescent="0.25">
      <c r="A706" s="7" t="s">
        <v>1313</v>
      </c>
      <c r="B706" s="10" t="s">
        <v>596</v>
      </c>
      <c r="C706" s="7" t="s">
        <v>647</v>
      </c>
      <c r="D706" s="43">
        <v>809249604</v>
      </c>
      <c r="E706" s="7" t="s">
        <v>606</v>
      </c>
      <c r="F706" s="27">
        <v>40448</v>
      </c>
      <c r="G706" s="12">
        <f t="shared" ca="1" si="10"/>
        <v>12</v>
      </c>
      <c r="H706" s="13" t="s">
        <v>611</v>
      </c>
      <c r="I706" s="14">
        <v>72830</v>
      </c>
      <c r="J706" s="15">
        <v>2</v>
      </c>
    </row>
    <row r="707" spans="1:10" x14ac:dyDescent="0.25">
      <c r="A707" s="7" t="s">
        <v>1314</v>
      </c>
      <c r="B707" s="10" t="s">
        <v>619</v>
      </c>
      <c r="C707" s="7" t="s">
        <v>665</v>
      </c>
      <c r="D707" s="43">
        <v>334383963</v>
      </c>
      <c r="E707" s="7" t="s">
        <v>606</v>
      </c>
      <c r="F707" s="27">
        <v>41537</v>
      </c>
      <c r="G707" s="12">
        <f t="shared" ca="1" si="10"/>
        <v>9</v>
      </c>
      <c r="H707" s="13" t="s">
        <v>601</v>
      </c>
      <c r="I707" s="14">
        <v>70730</v>
      </c>
      <c r="J707" s="15">
        <v>1</v>
      </c>
    </row>
    <row r="708" spans="1:10" x14ac:dyDescent="0.25">
      <c r="A708" s="7" t="s">
        <v>1315</v>
      </c>
      <c r="B708" s="10" t="s">
        <v>603</v>
      </c>
      <c r="C708" s="7" t="s">
        <v>620</v>
      </c>
      <c r="D708" s="43">
        <v>415508185</v>
      </c>
      <c r="E708" s="7" t="s">
        <v>606</v>
      </c>
      <c r="F708" s="27">
        <v>38167</v>
      </c>
      <c r="G708" s="12">
        <f t="shared" ca="1" si="10"/>
        <v>18</v>
      </c>
      <c r="H708" s="13" t="s">
        <v>615</v>
      </c>
      <c r="I708" s="14">
        <v>47295</v>
      </c>
      <c r="J708" s="15">
        <v>4</v>
      </c>
    </row>
    <row r="709" spans="1:10" x14ac:dyDescent="0.25">
      <c r="A709" s="7" t="s">
        <v>1316</v>
      </c>
      <c r="B709" s="10" t="s">
        <v>591</v>
      </c>
      <c r="C709" s="7" t="s">
        <v>613</v>
      </c>
      <c r="D709" s="43">
        <v>687030463</v>
      </c>
      <c r="E709" s="7" t="s">
        <v>606</v>
      </c>
      <c r="F709" s="27">
        <v>41274</v>
      </c>
      <c r="G709" s="12">
        <f t="shared" ca="1" si="10"/>
        <v>9</v>
      </c>
      <c r="H709" s="13"/>
      <c r="I709" s="14">
        <v>50550</v>
      </c>
      <c r="J709" s="15">
        <v>2</v>
      </c>
    </row>
    <row r="710" spans="1:10" x14ac:dyDescent="0.25">
      <c r="A710" s="7" t="s">
        <v>1317</v>
      </c>
      <c r="B710" s="10" t="s">
        <v>596</v>
      </c>
      <c r="C710" s="7" t="s">
        <v>592</v>
      </c>
      <c r="D710" s="43">
        <v>544780739</v>
      </c>
      <c r="E710" s="7" t="s">
        <v>593</v>
      </c>
      <c r="F710" s="27">
        <v>37620</v>
      </c>
      <c r="G710" s="12">
        <f t="shared" ca="1" si="10"/>
        <v>19</v>
      </c>
      <c r="H710" s="13" t="s">
        <v>615</v>
      </c>
      <c r="I710" s="14">
        <v>71970</v>
      </c>
      <c r="J710" s="15">
        <v>4</v>
      </c>
    </row>
    <row r="711" spans="1:10" x14ac:dyDescent="0.25">
      <c r="A711" s="7" t="s">
        <v>1318</v>
      </c>
      <c r="B711" s="10" t="s">
        <v>603</v>
      </c>
      <c r="C711" s="7" t="s">
        <v>620</v>
      </c>
      <c r="D711" s="43">
        <v>296754742</v>
      </c>
      <c r="E711" s="7" t="s">
        <v>614</v>
      </c>
      <c r="F711" s="27">
        <v>40447</v>
      </c>
      <c r="G711" s="12">
        <f t="shared" ca="1" si="10"/>
        <v>12</v>
      </c>
      <c r="H711" s="13" t="s">
        <v>594</v>
      </c>
      <c r="I711" s="14">
        <v>44650</v>
      </c>
      <c r="J711" s="15">
        <v>1</v>
      </c>
    </row>
    <row r="712" spans="1:10" x14ac:dyDescent="0.25">
      <c r="A712" s="7" t="s">
        <v>1319</v>
      </c>
      <c r="B712" s="10" t="s">
        <v>591</v>
      </c>
      <c r="C712" s="7" t="s">
        <v>663</v>
      </c>
      <c r="D712" s="43">
        <v>825353971</v>
      </c>
      <c r="E712" s="7" t="s">
        <v>593</v>
      </c>
      <c r="F712" s="27">
        <v>41209</v>
      </c>
      <c r="G712" s="12">
        <f t="shared" ca="1" si="10"/>
        <v>10</v>
      </c>
      <c r="H712" s="13" t="s">
        <v>615</v>
      </c>
      <c r="I712" s="14">
        <v>61148</v>
      </c>
      <c r="J712" s="15">
        <v>2</v>
      </c>
    </row>
    <row r="713" spans="1:10" x14ac:dyDescent="0.25">
      <c r="A713" s="7" t="s">
        <v>1320</v>
      </c>
      <c r="B713" s="10" t="s">
        <v>596</v>
      </c>
      <c r="C713" s="7" t="s">
        <v>620</v>
      </c>
      <c r="D713" s="43">
        <v>149246795</v>
      </c>
      <c r="E713" s="7" t="s">
        <v>593</v>
      </c>
      <c r="F713" s="27">
        <v>37708</v>
      </c>
      <c r="G713" s="12">
        <f t="shared" ca="1" si="10"/>
        <v>19</v>
      </c>
      <c r="H713" s="13" t="s">
        <v>599</v>
      </c>
      <c r="I713" s="14">
        <v>38870</v>
      </c>
      <c r="J713" s="15">
        <v>2</v>
      </c>
    </row>
    <row r="714" spans="1:10" x14ac:dyDescent="0.25">
      <c r="A714" s="7" t="s">
        <v>1321</v>
      </c>
      <c r="B714" s="10" t="s">
        <v>591</v>
      </c>
      <c r="C714" s="7" t="s">
        <v>625</v>
      </c>
      <c r="D714" s="43">
        <v>784773066</v>
      </c>
      <c r="E714" s="7" t="s">
        <v>593</v>
      </c>
      <c r="F714" s="27">
        <v>37765</v>
      </c>
      <c r="G714" s="12">
        <f t="shared" ca="1" si="10"/>
        <v>19</v>
      </c>
      <c r="H714" s="13" t="s">
        <v>599</v>
      </c>
      <c r="I714" s="14">
        <v>74840</v>
      </c>
      <c r="J714" s="15">
        <v>4</v>
      </c>
    </row>
    <row r="715" spans="1:10" x14ac:dyDescent="0.25">
      <c r="A715" s="7" t="s">
        <v>1322</v>
      </c>
      <c r="B715" s="10" t="s">
        <v>617</v>
      </c>
      <c r="C715" s="7" t="s">
        <v>592</v>
      </c>
      <c r="D715" s="43">
        <v>323830488</v>
      </c>
      <c r="E715" s="7" t="s">
        <v>606</v>
      </c>
      <c r="F715" s="27">
        <v>40589</v>
      </c>
      <c r="G715" s="12">
        <f t="shared" ca="1" si="10"/>
        <v>11</v>
      </c>
      <c r="H715" s="13" t="s">
        <v>615</v>
      </c>
      <c r="I715" s="14">
        <v>74670</v>
      </c>
      <c r="J715" s="15">
        <v>5</v>
      </c>
    </row>
    <row r="716" spans="1:10" x14ac:dyDescent="0.25">
      <c r="A716" s="7" t="s">
        <v>1323</v>
      </c>
      <c r="B716" s="10" t="s">
        <v>617</v>
      </c>
      <c r="C716" s="7" t="s">
        <v>665</v>
      </c>
      <c r="D716" s="43">
        <v>776022656</v>
      </c>
      <c r="E716" s="7" t="s">
        <v>593</v>
      </c>
      <c r="F716" s="27">
        <v>37261</v>
      </c>
      <c r="G716" s="12">
        <f t="shared" ca="1" si="10"/>
        <v>20</v>
      </c>
      <c r="H716" s="13" t="s">
        <v>594</v>
      </c>
      <c r="I716" s="14">
        <v>75150</v>
      </c>
      <c r="J716" s="15">
        <v>1</v>
      </c>
    </row>
    <row r="717" spans="1:10" x14ac:dyDescent="0.25">
      <c r="A717" s="7" t="s">
        <v>1324</v>
      </c>
      <c r="B717" s="10" t="s">
        <v>591</v>
      </c>
      <c r="C717" s="7" t="s">
        <v>608</v>
      </c>
      <c r="D717" s="43">
        <v>233055576</v>
      </c>
      <c r="E717" s="7" t="s">
        <v>593</v>
      </c>
      <c r="F717" s="27">
        <v>36807</v>
      </c>
      <c r="G717" s="12">
        <f t="shared" ca="1" si="10"/>
        <v>22</v>
      </c>
      <c r="H717" s="13"/>
      <c r="I717" s="14">
        <v>86100</v>
      </c>
      <c r="J717" s="15">
        <v>4</v>
      </c>
    </row>
    <row r="718" spans="1:10" x14ac:dyDescent="0.25">
      <c r="A718" s="7" t="s">
        <v>1325</v>
      </c>
      <c r="B718" s="10" t="s">
        <v>591</v>
      </c>
      <c r="C718" s="7" t="s">
        <v>649</v>
      </c>
      <c r="D718" s="43">
        <v>946635664</v>
      </c>
      <c r="E718" s="7" t="s">
        <v>614</v>
      </c>
      <c r="F718" s="27">
        <v>41405</v>
      </c>
      <c r="G718" s="12">
        <f t="shared" ca="1" si="10"/>
        <v>9</v>
      </c>
      <c r="H718" s="13"/>
      <c r="I718" s="14">
        <v>39550</v>
      </c>
      <c r="J718" s="15">
        <v>5</v>
      </c>
    </row>
    <row r="719" spans="1:10" x14ac:dyDescent="0.25">
      <c r="A719" s="7" t="s">
        <v>1326</v>
      </c>
      <c r="B719" s="10" t="s">
        <v>619</v>
      </c>
      <c r="C719" s="7" t="s">
        <v>620</v>
      </c>
      <c r="D719" s="43">
        <v>985372015</v>
      </c>
      <c r="E719" s="7" t="s">
        <v>593</v>
      </c>
      <c r="F719" s="27">
        <v>41019</v>
      </c>
      <c r="G719" s="12">
        <f t="shared" ca="1" si="10"/>
        <v>10</v>
      </c>
      <c r="H719" s="13" t="s">
        <v>601</v>
      </c>
      <c r="I719" s="14">
        <v>34990</v>
      </c>
      <c r="J719" s="15">
        <v>3</v>
      </c>
    </row>
    <row r="720" spans="1:10" x14ac:dyDescent="0.25">
      <c r="A720" s="7" t="s">
        <v>1327</v>
      </c>
      <c r="B720" s="10" t="s">
        <v>603</v>
      </c>
      <c r="C720" s="7" t="s">
        <v>608</v>
      </c>
      <c r="D720" s="43">
        <v>937458987</v>
      </c>
      <c r="E720" s="7" t="s">
        <v>593</v>
      </c>
      <c r="F720" s="27">
        <v>42137</v>
      </c>
      <c r="G720" s="12">
        <f t="shared" ca="1" si="10"/>
        <v>7</v>
      </c>
      <c r="H720" s="13" t="s">
        <v>594</v>
      </c>
      <c r="I720" s="14">
        <v>79760</v>
      </c>
      <c r="J720" s="15">
        <v>5</v>
      </c>
    </row>
    <row r="721" spans="1:10" x14ac:dyDescent="0.25">
      <c r="A721" s="7" t="s">
        <v>1328</v>
      </c>
      <c r="B721" s="10" t="s">
        <v>603</v>
      </c>
      <c r="C721" s="7" t="s">
        <v>653</v>
      </c>
      <c r="D721" s="43">
        <v>801942605</v>
      </c>
      <c r="E721" s="7" t="s">
        <v>614</v>
      </c>
      <c r="F721" s="27">
        <v>36998</v>
      </c>
      <c r="G721" s="12">
        <f t="shared" ca="1" si="10"/>
        <v>21</v>
      </c>
      <c r="H721" s="13"/>
      <c r="I721" s="14">
        <v>72520</v>
      </c>
      <c r="J721" s="15">
        <v>3</v>
      </c>
    </row>
    <row r="722" spans="1:10" x14ac:dyDescent="0.25">
      <c r="A722" s="7" t="s">
        <v>1329</v>
      </c>
      <c r="B722" s="10" t="s">
        <v>591</v>
      </c>
      <c r="C722" s="7" t="s">
        <v>608</v>
      </c>
      <c r="D722" s="43">
        <v>361943367</v>
      </c>
      <c r="E722" s="7" t="s">
        <v>593</v>
      </c>
      <c r="F722" s="27">
        <v>41766</v>
      </c>
      <c r="G722" s="12">
        <f t="shared" ca="1" si="10"/>
        <v>8</v>
      </c>
      <c r="H722" s="13" t="s">
        <v>611</v>
      </c>
      <c r="I722" s="14">
        <v>77740</v>
      </c>
      <c r="J722" s="15">
        <v>1</v>
      </c>
    </row>
    <row r="723" spans="1:10" x14ac:dyDescent="0.25">
      <c r="A723" s="7" t="s">
        <v>1330</v>
      </c>
      <c r="B723" s="10" t="s">
        <v>596</v>
      </c>
      <c r="C723" s="7" t="s">
        <v>653</v>
      </c>
      <c r="D723" s="43">
        <v>530181299</v>
      </c>
      <c r="E723" s="7" t="s">
        <v>593</v>
      </c>
      <c r="F723" s="27">
        <v>41592</v>
      </c>
      <c r="G723" s="12">
        <f t="shared" ca="1" si="10"/>
        <v>9</v>
      </c>
      <c r="H723" s="13"/>
      <c r="I723" s="14">
        <v>49070</v>
      </c>
      <c r="J723" s="15">
        <v>3</v>
      </c>
    </row>
    <row r="724" spans="1:10" x14ac:dyDescent="0.25">
      <c r="A724" s="21" t="s">
        <v>1331</v>
      </c>
      <c r="B724" s="10" t="s">
        <v>619</v>
      </c>
      <c r="C724" s="21" t="s">
        <v>787</v>
      </c>
      <c r="D724" s="43">
        <v>458800131</v>
      </c>
      <c r="E724" s="21" t="s">
        <v>593</v>
      </c>
      <c r="F724" s="27">
        <v>41681</v>
      </c>
      <c r="G724" s="12">
        <f t="shared" ref="G724:G743" ca="1" si="11">DATEDIF(F724,TODAY(),"Y")</f>
        <v>8</v>
      </c>
      <c r="H724" s="13"/>
      <c r="I724" s="14">
        <v>57110</v>
      </c>
      <c r="J724" s="15">
        <v>3</v>
      </c>
    </row>
    <row r="725" spans="1:10" x14ac:dyDescent="0.25">
      <c r="A725" s="21" t="s">
        <v>1331</v>
      </c>
      <c r="B725" s="10" t="s">
        <v>619</v>
      </c>
      <c r="C725" s="21" t="s">
        <v>787</v>
      </c>
      <c r="D725" s="43">
        <v>458800131</v>
      </c>
      <c r="E725" s="21" t="s">
        <v>593</v>
      </c>
      <c r="F725" s="27">
        <v>41681</v>
      </c>
      <c r="G725" s="12">
        <f t="shared" ca="1" si="11"/>
        <v>8</v>
      </c>
      <c r="H725" s="13"/>
      <c r="I725" s="14">
        <v>57110</v>
      </c>
      <c r="J725" s="15">
        <v>3</v>
      </c>
    </row>
    <row r="726" spans="1:10" x14ac:dyDescent="0.25">
      <c r="A726" s="7" t="s">
        <v>1332</v>
      </c>
      <c r="B726" s="10" t="s">
        <v>619</v>
      </c>
      <c r="C726" s="7" t="s">
        <v>625</v>
      </c>
      <c r="D726" s="43">
        <v>661241620</v>
      </c>
      <c r="E726" s="7" t="s">
        <v>593</v>
      </c>
      <c r="F726" s="27">
        <v>41421</v>
      </c>
      <c r="G726" s="12">
        <f t="shared" ca="1" si="11"/>
        <v>9</v>
      </c>
      <c r="H726" s="13" t="s">
        <v>594</v>
      </c>
      <c r="I726" s="14">
        <v>31690</v>
      </c>
      <c r="J726" s="15">
        <v>4</v>
      </c>
    </row>
    <row r="727" spans="1:10" x14ac:dyDescent="0.25">
      <c r="A727" s="7" t="s">
        <v>1333</v>
      </c>
      <c r="B727" s="10" t="s">
        <v>596</v>
      </c>
      <c r="C727" s="7" t="s">
        <v>649</v>
      </c>
      <c r="D727" s="43">
        <v>575350086</v>
      </c>
      <c r="E727" s="7" t="s">
        <v>614</v>
      </c>
      <c r="F727" s="27">
        <v>38139</v>
      </c>
      <c r="G727" s="12">
        <f t="shared" ca="1" si="11"/>
        <v>18</v>
      </c>
      <c r="H727" s="13" t="s">
        <v>594</v>
      </c>
      <c r="I727" s="14">
        <v>29130</v>
      </c>
      <c r="J727" s="15">
        <v>1</v>
      </c>
    </row>
    <row r="728" spans="1:10" x14ac:dyDescent="0.25">
      <c r="A728" s="7" t="s">
        <v>1334</v>
      </c>
      <c r="B728" s="10" t="s">
        <v>603</v>
      </c>
      <c r="C728" s="7" t="s">
        <v>665</v>
      </c>
      <c r="D728" s="43">
        <v>712203987</v>
      </c>
      <c r="E728" s="7" t="s">
        <v>606</v>
      </c>
      <c r="F728" s="27">
        <v>37270</v>
      </c>
      <c r="G728" s="12">
        <f t="shared" ca="1" si="11"/>
        <v>20</v>
      </c>
      <c r="H728" s="13" t="s">
        <v>601</v>
      </c>
      <c r="I728" s="14">
        <v>61330</v>
      </c>
      <c r="J728" s="15">
        <v>1</v>
      </c>
    </row>
    <row r="729" spans="1:10" x14ac:dyDescent="0.25">
      <c r="A729" s="7" t="s">
        <v>1334</v>
      </c>
      <c r="B729" s="10" t="s">
        <v>603</v>
      </c>
      <c r="C729" s="7" t="s">
        <v>665</v>
      </c>
      <c r="D729" s="43">
        <v>712203987</v>
      </c>
      <c r="E729" s="7" t="s">
        <v>606</v>
      </c>
      <c r="F729" s="27">
        <v>37270</v>
      </c>
      <c r="G729" s="12">
        <f t="shared" ca="1" si="11"/>
        <v>20</v>
      </c>
      <c r="H729" s="13" t="s">
        <v>601</v>
      </c>
      <c r="I729" s="14">
        <v>61330</v>
      </c>
      <c r="J729" s="15">
        <v>1</v>
      </c>
    </row>
    <row r="730" spans="1:10" x14ac:dyDescent="0.25">
      <c r="A730" s="7" t="s">
        <v>1335</v>
      </c>
      <c r="B730" s="10" t="s">
        <v>591</v>
      </c>
      <c r="C730" s="7" t="s">
        <v>625</v>
      </c>
      <c r="D730" s="43">
        <v>248471616</v>
      </c>
      <c r="E730" s="7" t="s">
        <v>593</v>
      </c>
      <c r="F730" s="27">
        <v>40296</v>
      </c>
      <c r="G730" s="12">
        <f t="shared" ca="1" si="11"/>
        <v>12</v>
      </c>
      <c r="H730" s="13"/>
      <c r="I730" s="14">
        <v>40560</v>
      </c>
      <c r="J730" s="15">
        <v>5</v>
      </c>
    </row>
    <row r="731" spans="1:10" x14ac:dyDescent="0.25">
      <c r="A731" s="7" t="s">
        <v>1336</v>
      </c>
      <c r="B731" s="10" t="s">
        <v>591</v>
      </c>
      <c r="C731" s="7" t="s">
        <v>620</v>
      </c>
      <c r="D731" s="43">
        <v>986695895</v>
      </c>
      <c r="E731" s="7" t="s">
        <v>593</v>
      </c>
      <c r="F731" s="27">
        <v>37144</v>
      </c>
      <c r="G731" s="12">
        <f t="shared" ca="1" si="11"/>
        <v>21</v>
      </c>
      <c r="H731" s="13" t="s">
        <v>601</v>
      </c>
      <c r="I731" s="14">
        <v>72090</v>
      </c>
      <c r="J731" s="15">
        <v>5</v>
      </c>
    </row>
    <row r="732" spans="1:10" x14ac:dyDescent="0.25">
      <c r="A732" s="7" t="s">
        <v>1337</v>
      </c>
      <c r="B732" s="10" t="s">
        <v>603</v>
      </c>
      <c r="C732" s="7" t="s">
        <v>620</v>
      </c>
      <c r="D732" s="43">
        <v>545342376</v>
      </c>
      <c r="E732" s="7" t="s">
        <v>593</v>
      </c>
      <c r="F732" s="27">
        <v>39955</v>
      </c>
      <c r="G732" s="12">
        <f t="shared" ca="1" si="11"/>
        <v>13</v>
      </c>
      <c r="H732" s="13" t="s">
        <v>594</v>
      </c>
      <c r="I732" s="14">
        <v>40920</v>
      </c>
      <c r="J732" s="15">
        <v>4</v>
      </c>
    </row>
    <row r="733" spans="1:10" x14ac:dyDescent="0.25">
      <c r="A733" s="7" t="s">
        <v>1338</v>
      </c>
      <c r="B733" s="10" t="s">
        <v>603</v>
      </c>
      <c r="C733" s="7" t="s">
        <v>665</v>
      </c>
      <c r="D733" s="43">
        <v>228117467</v>
      </c>
      <c r="E733" s="7" t="s">
        <v>606</v>
      </c>
      <c r="F733" s="27">
        <v>41884</v>
      </c>
      <c r="G733" s="12">
        <f t="shared" ca="1" si="11"/>
        <v>8</v>
      </c>
      <c r="H733" s="13" t="s">
        <v>594</v>
      </c>
      <c r="I733" s="14">
        <v>43580</v>
      </c>
      <c r="J733" s="15">
        <v>5</v>
      </c>
    </row>
    <row r="734" spans="1:10" x14ac:dyDescent="0.25">
      <c r="A734" s="7" t="s">
        <v>1339</v>
      </c>
      <c r="B734" s="10" t="s">
        <v>591</v>
      </c>
      <c r="C734" s="7" t="s">
        <v>608</v>
      </c>
      <c r="D734" s="43">
        <v>153748177</v>
      </c>
      <c r="E734" s="7" t="s">
        <v>593</v>
      </c>
      <c r="F734" s="27">
        <v>38408</v>
      </c>
      <c r="G734" s="12">
        <f t="shared" ca="1" si="11"/>
        <v>17</v>
      </c>
      <c r="H734" s="13" t="s">
        <v>594</v>
      </c>
      <c r="I734" s="14">
        <v>59140</v>
      </c>
      <c r="J734" s="15">
        <v>5</v>
      </c>
    </row>
    <row r="735" spans="1:10" x14ac:dyDescent="0.25">
      <c r="A735" s="7" t="s">
        <v>1340</v>
      </c>
      <c r="B735" s="10" t="s">
        <v>619</v>
      </c>
      <c r="C735" s="7" t="s">
        <v>696</v>
      </c>
      <c r="D735" s="43">
        <v>356508124</v>
      </c>
      <c r="E735" s="7" t="s">
        <v>593</v>
      </c>
      <c r="F735" s="27">
        <v>41879</v>
      </c>
      <c r="G735" s="12">
        <f t="shared" ca="1" si="11"/>
        <v>8</v>
      </c>
      <c r="H735" s="13" t="s">
        <v>599</v>
      </c>
      <c r="I735" s="14">
        <v>71680</v>
      </c>
      <c r="J735" s="15">
        <v>4</v>
      </c>
    </row>
    <row r="736" spans="1:10" x14ac:dyDescent="0.25">
      <c r="A736" s="7" t="s">
        <v>1341</v>
      </c>
      <c r="B736" s="10" t="s">
        <v>591</v>
      </c>
      <c r="C736" s="7" t="s">
        <v>665</v>
      </c>
      <c r="D736" s="43">
        <v>518192490</v>
      </c>
      <c r="E736" s="7" t="s">
        <v>593</v>
      </c>
      <c r="F736" s="27">
        <v>40399</v>
      </c>
      <c r="G736" s="12">
        <f t="shared" ca="1" si="11"/>
        <v>12</v>
      </c>
      <c r="H736" s="13" t="s">
        <v>611</v>
      </c>
      <c r="I736" s="14">
        <v>48490</v>
      </c>
      <c r="J736" s="15">
        <v>2</v>
      </c>
    </row>
    <row r="737" spans="1:10" x14ac:dyDescent="0.25">
      <c r="A737" s="7" t="s">
        <v>1342</v>
      </c>
      <c r="B737" s="10" t="s">
        <v>591</v>
      </c>
      <c r="C737" s="7" t="s">
        <v>696</v>
      </c>
      <c r="D737" s="43">
        <v>406493828</v>
      </c>
      <c r="E737" s="7" t="s">
        <v>593</v>
      </c>
      <c r="F737" s="27">
        <v>40155</v>
      </c>
      <c r="G737" s="12">
        <f t="shared" ca="1" si="11"/>
        <v>12</v>
      </c>
      <c r="H737" s="13"/>
      <c r="I737" s="14">
        <v>26360</v>
      </c>
      <c r="J737" s="15">
        <v>4</v>
      </c>
    </row>
    <row r="738" spans="1:10" x14ac:dyDescent="0.25">
      <c r="A738" s="7" t="s">
        <v>1342</v>
      </c>
      <c r="B738" s="10" t="s">
        <v>591</v>
      </c>
      <c r="C738" s="7" t="s">
        <v>696</v>
      </c>
      <c r="D738" s="43">
        <v>406493828</v>
      </c>
      <c r="E738" s="7" t="s">
        <v>593</v>
      </c>
      <c r="F738" s="27">
        <v>40155</v>
      </c>
      <c r="G738" s="12">
        <f t="shared" ca="1" si="11"/>
        <v>12</v>
      </c>
      <c r="H738" s="13"/>
      <c r="I738" s="14">
        <v>26360</v>
      </c>
      <c r="J738" s="15">
        <v>4</v>
      </c>
    </row>
    <row r="739" spans="1:10" x14ac:dyDescent="0.25">
      <c r="A739" s="7" t="s">
        <v>1343</v>
      </c>
      <c r="B739" s="10" t="s">
        <v>596</v>
      </c>
      <c r="C739" s="7" t="s">
        <v>592</v>
      </c>
      <c r="D739" s="43">
        <v>860772988</v>
      </c>
      <c r="E739" s="7" t="s">
        <v>606</v>
      </c>
      <c r="F739" s="27">
        <v>41857</v>
      </c>
      <c r="G739" s="12">
        <f t="shared" ca="1" si="11"/>
        <v>8</v>
      </c>
      <c r="H739" s="13" t="s">
        <v>615</v>
      </c>
      <c r="I739" s="14">
        <v>41350</v>
      </c>
      <c r="J739" s="15">
        <v>2</v>
      </c>
    </row>
    <row r="740" spans="1:10" x14ac:dyDescent="0.25">
      <c r="A740" s="7" t="s">
        <v>1344</v>
      </c>
      <c r="B740" s="10" t="s">
        <v>596</v>
      </c>
      <c r="C740" s="7" t="s">
        <v>620</v>
      </c>
      <c r="D740" s="43">
        <v>479926987</v>
      </c>
      <c r="E740" s="7" t="s">
        <v>606</v>
      </c>
      <c r="F740" s="27">
        <v>41493</v>
      </c>
      <c r="G740" s="12">
        <f t="shared" ca="1" si="11"/>
        <v>9</v>
      </c>
      <c r="H740" s="13" t="s">
        <v>599</v>
      </c>
      <c r="I740" s="14">
        <v>67230</v>
      </c>
      <c r="J740" s="15">
        <v>4</v>
      </c>
    </row>
    <row r="741" spans="1:10" x14ac:dyDescent="0.25">
      <c r="A741" s="7" t="s">
        <v>1345</v>
      </c>
      <c r="B741" s="10" t="s">
        <v>596</v>
      </c>
      <c r="C741" s="7" t="s">
        <v>625</v>
      </c>
      <c r="D741" s="43">
        <v>696916105</v>
      </c>
      <c r="E741" s="7" t="s">
        <v>593</v>
      </c>
      <c r="F741" s="27">
        <v>40766</v>
      </c>
      <c r="G741" s="12">
        <f ca="1">DATEDIF(F741,TODAY(),"Y")</f>
        <v>11</v>
      </c>
      <c r="H741" s="13"/>
      <c r="I741" s="14">
        <v>46670</v>
      </c>
      <c r="J741" s="15">
        <v>3</v>
      </c>
    </row>
    <row r="742" spans="1:10" x14ac:dyDescent="0.25">
      <c r="A742" s="7" t="s">
        <v>1345</v>
      </c>
      <c r="B742" s="10" t="s">
        <v>596</v>
      </c>
      <c r="C742" s="7" t="s">
        <v>625</v>
      </c>
      <c r="D742" s="43">
        <v>696916105</v>
      </c>
      <c r="E742" s="7" t="s">
        <v>593</v>
      </c>
      <c r="F742" s="27">
        <v>40766</v>
      </c>
      <c r="G742" s="12">
        <f ca="1">DATEDIF(F742,TODAY(),"Y")</f>
        <v>11</v>
      </c>
      <c r="H742" s="13"/>
      <c r="I742" s="14">
        <v>46670</v>
      </c>
      <c r="J742" s="15">
        <v>3</v>
      </c>
    </row>
    <row r="743" spans="1:10" x14ac:dyDescent="0.25">
      <c r="A743" s="7" t="s">
        <v>1346</v>
      </c>
      <c r="B743" s="10" t="s">
        <v>591</v>
      </c>
      <c r="C743" s="7" t="s">
        <v>696</v>
      </c>
      <c r="D743" s="43">
        <v>796780916</v>
      </c>
      <c r="E743" s="7" t="s">
        <v>593</v>
      </c>
      <c r="F743" s="27">
        <v>40536</v>
      </c>
      <c r="G743" s="12">
        <f t="shared" ca="1" si="11"/>
        <v>11</v>
      </c>
      <c r="H743" s="13" t="s">
        <v>599</v>
      </c>
      <c r="I743" s="14">
        <v>49080</v>
      </c>
      <c r="J743" s="15">
        <v>5</v>
      </c>
    </row>
    <row r="744" spans="1:10" x14ac:dyDescent="0.25">
      <c r="A744"/>
      <c r="B744"/>
      <c r="C744"/>
      <c r="D744"/>
      <c r="E744"/>
      <c r="F744"/>
      <c r="G744"/>
      <c r="H744"/>
      <c r="I744"/>
      <c r="J744"/>
    </row>
    <row r="745" spans="1:10" x14ac:dyDescent="0.25">
      <c r="A745"/>
      <c r="B745"/>
      <c r="C745"/>
      <c r="D745"/>
      <c r="E745"/>
      <c r="F745"/>
      <c r="G745"/>
      <c r="H745"/>
      <c r="I745"/>
      <c r="J745"/>
    </row>
    <row r="746" spans="1:10" x14ac:dyDescent="0.25">
      <c r="A746"/>
      <c r="B746"/>
      <c r="C746"/>
      <c r="D746"/>
      <c r="E746"/>
      <c r="F746"/>
      <c r="G746"/>
      <c r="H746"/>
      <c r="I746"/>
      <c r="J746"/>
    </row>
    <row r="747" spans="1:10" x14ac:dyDescent="0.25">
      <c r="A747"/>
      <c r="B747"/>
      <c r="C747"/>
      <c r="D747"/>
      <c r="E747"/>
      <c r="F747"/>
      <c r="G747"/>
      <c r="H747"/>
      <c r="I747"/>
      <c r="J747"/>
    </row>
    <row r="748" spans="1:10" x14ac:dyDescent="0.25">
      <c r="A748"/>
      <c r="B748"/>
      <c r="C748"/>
      <c r="D748"/>
      <c r="E748"/>
      <c r="F748"/>
      <c r="G748"/>
      <c r="H748"/>
      <c r="I748"/>
      <c r="J748"/>
    </row>
    <row r="749" spans="1:10" x14ac:dyDescent="0.25">
      <c r="A749"/>
      <c r="B749"/>
      <c r="C749"/>
      <c r="D749"/>
      <c r="E749"/>
      <c r="F749"/>
      <c r="G749"/>
      <c r="H749"/>
      <c r="I749"/>
      <c r="J749"/>
    </row>
    <row r="750" spans="1:10" x14ac:dyDescent="0.25">
      <c r="A750"/>
      <c r="B750"/>
      <c r="C750"/>
      <c r="D750"/>
      <c r="E750"/>
      <c r="F750"/>
      <c r="G750"/>
      <c r="H750"/>
      <c r="I750"/>
      <c r="J750"/>
    </row>
    <row r="751" spans="1:10" x14ac:dyDescent="0.25">
      <c r="A751"/>
      <c r="B751"/>
      <c r="C751"/>
      <c r="D751"/>
      <c r="E751"/>
      <c r="F751"/>
      <c r="G751"/>
      <c r="H751"/>
      <c r="I751"/>
      <c r="J751"/>
    </row>
    <row r="752" spans="1:10" x14ac:dyDescent="0.25">
      <c r="A752"/>
      <c r="B752"/>
      <c r="C752"/>
      <c r="D752"/>
      <c r="E752"/>
      <c r="F752"/>
      <c r="G752"/>
      <c r="H752"/>
      <c r="I752"/>
      <c r="J752"/>
    </row>
    <row r="753" spans="1:10" x14ac:dyDescent="0.25">
      <c r="A753"/>
      <c r="B753"/>
      <c r="C753"/>
      <c r="D753"/>
      <c r="E753"/>
      <c r="F753"/>
      <c r="G753"/>
      <c r="H753"/>
      <c r="I753"/>
      <c r="J753"/>
    </row>
    <row r="754" spans="1:10" x14ac:dyDescent="0.25">
      <c r="A754"/>
      <c r="B754"/>
      <c r="C754"/>
      <c r="D754"/>
      <c r="E754"/>
      <c r="F754"/>
      <c r="G754"/>
      <c r="H754"/>
      <c r="I754"/>
      <c r="J754"/>
    </row>
    <row r="755" spans="1:10" x14ac:dyDescent="0.25">
      <c r="A755"/>
      <c r="B755"/>
      <c r="C755"/>
      <c r="D755"/>
      <c r="E755"/>
      <c r="F755"/>
      <c r="G755"/>
      <c r="H755"/>
      <c r="I755"/>
      <c r="J755"/>
    </row>
    <row r="756" spans="1:10" x14ac:dyDescent="0.25">
      <c r="A756"/>
      <c r="B756"/>
      <c r="C756"/>
      <c r="D756"/>
      <c r="E756"/>
      <c r="F756"/>
      <c r="G756"/>
      <c r="H756"/>
      <c r="I756"/>
      <c r="J756"/>
    </row>
    <row r="757" spans="1:10" x14ac:dyDescent="0.25">
      <c r="A757"/>
      <c r="B757"/>
      <c r="C757"/>
      <c r="D757"/>
      <c r="E757"/>
      <c r="F757"/>
      <c r="G757"/>
      <c r="H757"/>
      <c r="I757"/>
      <c r="J757"/>
    </row>
    <row r="758" spans="1:10" x14ac:dyDescent="0.25">
      <c r="A758"/>
      <c r="B758"/>
      <c r="C758"/>
      <c r="D758"/>
      <c r="E758"/>
      <c r="F758"/>
      <c r="G758"/>
      <c r="H758"/>
      <c r="I758"/>
      <c r="J758"/>
    </row>
    <row r="759" spans="1:10" x14ac:dyDescent="0.25">
      <c r="A759"/>
      <c r="B759"/>
      <c r="C759"/>
      <c r="D759"/>
      <c r="E759"/>
      <c r="F759"/>
      <c r="G759"/>
      <c r="H759"/>
      <c r="I759"/>
      <c r="J759"/>
    </row>
    <row r="760" spans="1:10" x14ac:dyDescent="0.25">
      <c r="A760"/>
      <c r="B760"/>
      <c r="C760"/>
      <c r="D760"/>
      <c r="E760"/>
      <c r="F760"/>
      <c r="G760"/>
      <c r="H760"/>
      <c r="I760"/>
      <c r="J760"/>
    </row>
    <row r="761" spans="1:10" x14ac:dyDescent="0.25">
      <c r="A761"/>
      <c r="B761"/>
      <c r="C761"/>
      <c r="D761"/>
      <c r="E761"/>
      <c r="F761"/>
      <c r="G761"/>
      <c r="H761"/>
      <c r="I761"/>
      <c r="J761"/>
    </row>
    <row r="762" spans="1:10" x14ac:dyDescent="0.25">
      <c r="A762"/>
      <c r="B762"/>
      <c r="C762"/>
      <c r="D762"/>
      <c r="E762"/>
      <c r="F762"/>
      <c r="G762"/>
      <c r="H762"/>
      <c r="I762"/>
      <c r="J762"/>
    </row>
    <row r="763" spans="1:10" x14ac:dyDescent="0.25">
      <c r="A763"/>
      <c r="B763"/>
      <c r="C763"/>
      <c r="D763"/>
      <c r="E763"/>
      <c r="F763"/>
      <c r="G763"/>
      <c r="H763"/>
      <c r="I763"/>
      <c r="J763"/>
    </row>
    <row r="764" spans="1:10" x14ac:dyDescent="0.25">
      <c r="A764"/>
      <c r="B764"/>
      <c r="C764"/>
      <c r="D764"/>
      <c r="E764"/>
      <c r="F764"/>
      <c r="G764"/>
      <c r="H764"/>
      <c r="I764"/>
      <c r="J764"/>
    </row>
    <row r="765" spans="1:10" x14ac:dyDescent="0.25">
      <c r="A765"/>
      <c r="B765"/>
      <c r="C765"/>
      <c r="D765"/>
      <c r="E765"/>
      <c r="F765"/>
      <c r="G765"/>
      <c r="H765"/>
      <c r="I765"/>
      <c r="J765"/>
    </row>
    <row r="766" spans="1:10" x14ac:dyDescent="0.25">
      <c r="B766" s="10"/>
    </row>
    <row r="767" spans="1:10" x14ac:dyDescent="0.25">
      <c r="B767" s="10"/>
    </row>
    <row r="768" spans="1:10" x14ac:dyDescent="0.25">
      <c r="B768" s="10"/>
    </row>
    <row r="769" spans="2:2" s="7" customFormat="1" x14ac:dyDescent="0.25">
      <c r="B769" s="10"/>
    </row>
    <row r="770" spans="2:2" s="7" customFormat="1" x14ac:dyDescent="0.25">
      <c r="B770" s="10"/>
    </row>
    <row r="771" spans="2:2" s="7" customFormat="1" x14ac:dyDescent="0.25">
      <c r="B771" s="10"/>
    </row>
    <row r="772" spans="2:2" s="7" customFormat="1" x14ac:dyDescent="0.25">
      <c r="B772" s="10"/>
    </row>
    <row r="773" spans="2:2" s="7" customFormat="1" x14ac:dyDescent="0.25">
      <c r="B773" s="10"/>
    </row>
    <row r="774" spans="2:2" s="7" customFormat="1" x14ac:dyDescent="0.25">
      <c r="B774" s="10"/>
    </row>
    <row r="775" spans="2:2" s="7" customFormat="1" x14ac:dyDescent="0.25">
      <c r="B775" s="10"/>
    </row>
    <row r="776" spans="2:2" s="7" customFormat="1" x14ac:dyDescent="0.25">
      <c r="B776" s="10"/>
    </row>
    <row r="777" spans="2:2" s="7" customFormat="1" x14ac:dyDescent="0.25">
      <c r="B777" s="10"/>
    </row>
    <row r="778" spans="2:2" s="7" customFormat="1" x14ac:dyDescent="0.25">
      <c r="B778" s="10"/>
    </row>
    <row r="779" spans="2:2" s="7" customFormat="1" x14ac:dyDescent="0.25">
      <c r="B779" s="10"/>
    </row>
    <row r="780" spans="2:2" s="7" customFormat="1" x14ac:dyDescent="0.25">
      <c r="B780" s="10"/>
    </row>
    <row r="781" spans="2:2" s="7" customFormat="1" x14ac:dyDescent="0.25">
      <c r="B781" s="10"/>
    </row>
    <row r="782" spans="2:2" s="7" customFormat="1" x14ac:dyDescent="0.25">
      <c r="B782" s="10"/>
    </row>
  </sheetData>
  <sortState xmlns:xlrd2="http://schemas.microsoft.com/office/spreadsheetml/2017/richdata2" ref="A2:J765">
    <sortCondition ref="A2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autoPageBreaks="0"/>
  </sheetPr>
  <dimension ref="B1:J1"/>
  <sheetViews>
    <sheetView zoomScale="145" zoomScaleNormal="145" workbookViewId="0">
      <selection activeCell="B9" sqref="B9"/>
    </sheetView>
  </sheetViews>
  <sheetFormatPr defaultColWidth="19.85546875" defaultRowHeight="15" x14ac:dyDescent="0.25"/>
  <cols>
    <col min="1" max="1" width="19.85546875" style="7"/>
    <col min="2" max="2" width="19.85546875" style="15"/>
    <col min="3" max="4" width="19.85546875" style="7"/>
    <col min="5" max="5" width="19.85546875" style="11"/>
    <col min="6" max="6" width="19.85546875" style="24"/>
    <col min="7" max="7" width="19.85546875" style="7"/>
    <col min="8" max="8" width="19.85546875" style="19"/>
    <col min="9" max="9" width="19.85546875" style="7"/>
    <col min="10" max="10" width="19.85546875" style="26"/>
    <col min="11" max="16384" width="19.85546875" style="7"/>
  </cols>
  <sheetData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Sorting</vt:lpstr>
      <vt:lpstr>Subtotals</vt:lpstr>
      <vt:lpstr>Filter</vt:lpstr>
      <vt:lpstr>Sheet1</vt:lpstr>
      <vt:lpstr>PivotTable Data</vt:lpstr>
      <vt:lpstr>SplittingData</vt:lpstr>
      <vt:lpstr>Flash Fill</vt:lpstr>
      <vt:lpstr>RemoveDuplicates</vt:lpstr>
      <vt:lpstr>Validation</vt:lpstr>
      <vt:lpstr>DataValidation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Syed Ali</cp:lastModifiedBy>
  <cp:lastPrinted>2013-01-18T17:33:48Z</cp:lastPrinted>
  <dcterms:created xsi:type="dcterms:W3CDTF">2012-12-19T20:18:37Z</dcterms:created>
  <dcterms:modified xsi:type="dcterms:W3CDTF">2022-12-06T11:34:36Z</dcterms:modified>
</cp:coreProperties>
</file>